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filterPrivacy="1" defaultThemeVersion="124226"/>
  <bookViews>
    <workbookView xWindow="165" yWindow="330" windowWidth="19320" windowHeight="9975" tabRatio="630" firstSheet="15" activeTab="16"/>
  </bookViews>
  <sheets>
    <sheet name="январь " sheetId="15" state="hidden" r:id="rId1"/>
    <sheet name="февраль" sheetId="16" state="hidden" r:id="rId2"/>
    <sheet name="март" sheetId="17" state="hidden" r:id="rId3"/>
    <sheet name="апрель" sheetId="18" state="hidden" r:id="rId4"/>
    <sheet name="май" sheetId="19" state="hidden" r:id="rId5"/>
    <sheet name="июнь" sheetId="20" state="hidden" r:id="rId6"/>
    <sheet name="июль" sheetId="21" state="hidden" r:id="rId7"/>
    <sheet name="август" sheetId="22" state="hidden" r:id="rId8"/>
    <sheet name="сентябрь" sheetId="23" state="hidden" r:id="rId9"/>
    <sheet name="октябрь" sheetId="24" state="hidden" r:id="rId10"/>
    <sheet name="ноябрь" sheetId="25" state="hidden" r:id="rId11"/>
    <sheet name="декабрь" sheetId="26" state="hidden" r:id="rId12"/>
    <sheet name="январь18" sheetId="27" state="hidden" r:id="rId13"/>
    <sheet name="февраль18" sheetId="28" state="hidden" r:id="rId14"/>
    <sheet name="март18" sheetId="29" state="hidden" r:id="rId15"/>
    <sheet name="Обоснование НМЦК" sheetId="33" r:id="rId16"/>
    <sheet name="Техническое задание" sheetId="6" r:id="rId17"/>
  </sheets>
  <definedNames>
    <definedName name="_xlnm._FilterDatabase" localSheetId="15" hidden="1">'Обоснование НМЦК'!$A$3:$T$3</definedName>
    <definedName name="_xlnm._FilterDatabase" localSheetId="16" hidden="1">'Техническое задание'!$A$3:$I$31</definedName>
    <definedName name="_xlnm.Print_Titles" localSheetId="16">'Техническое задание'!$2:$3</definedName>
    <definedName name="_xlnm.Print_Titles" localSheetId="12">январь18!#REF!</definedName>
    <definedName name="_xlnm.Print_Area" localSheetId="4">май!$A$1:$E$698</definedName>
    <definedName name="_xlnm.Print_Area" localSheetId="15">'Обоснование НМЦК'!$A$1:$T$95</definedName>
    <definedName name="_xlnm.Print_Area" localSheetId="16">'Техническое задание'!$A$1:$F$31</definedName>
    <definedName name="_xlnm.Print_Area" localSheetId="1">февраль!$A$1:$E$698</definedName>
  </definedNames>
  <calcPr calcId="145621"/>
</workbook>
</file>

<file path=xl/calcChain.xml><?xml version="1.0" encoding="utf-8"?>
<calcChain xmlns="http://schemas.openxmlformats.org/spreadsheetml/2006/main">
  <c r="N83" i="33" l="1"/>
  <c r="N80" i="33"/>
  <c r="N77" i="33"/>
  <c r="N74" i="33"/>
  <c r="N71" i="33"/>
  <c r="N68" i="33"/>
  <c r="N65" i="33"/>
  <c r="N62" i="33"/>
  <c r="N59" i="33"/>
  <c r="N56" i="33"/>
  <c r="N53" i="33"/>
  <c r="N50" i="33"/>
  <c r="N47" i="33"/>
  <c r="N44" i="33"/>
  <c r="N41" i="33"/>
  <c r="N38" i="33"/>
  <c r="N35" i="33"/>
  <c r="N32" i="33"/>
  <c r="N29" i="33"/>
  <c r="N26" i="33"/>
  <c r="N23" i="33"/>
  <c r="N20" i="33"/>
  <c r="N17" i="33"/>
  <c r="N14" i="33"/>
  <c r="N11" i="33"/>
  <c r="N8" i="33"/>
  <c r="N5" i="33"/>
  <c r="O5" i="33" l="1"/>
  <c r="P5" i="33" s="1"/>
  <c r="J5" i="33"/>
  <c r="J8" i="33"/>
  <c r="O8" i="33"/>
  <c r="P8" i="33"/>
  <c r="J11" i="33"/>
  <c r="O11" i="33"/>
  <c r="P11" i="33" s="1"/>
  <c r="J14" i="33"/>
  <c r="O14" i="33"/>
  <c r="P14" i="33"/>
  <c r="J17" i="33"/>
  <c r="O17" i="33"/>
  <c r="P17" i="33" s="1"/>
  <c r="J20" i="33"/>
  <c r="O20" i="33"/>
  <c r="P20" i="33"/>
  <c r="J23" i="33"/>
  <c r="O23" i="33"/>
  <c r="P23" i="33" s="1"/>
  <c r="J26" i="33"/>
  <c r="O26" i="33"/>
  <c r="P26" i="33"/>
  <c r="J29" i="33"/>
  <c r="O29" i="33"/>
  <c r="P29" i="33" s="1"/>
  <c r="J32" i="33"/>
  <c r="O32" i="33"/>
  <c r="P32" i="33"/>
  <c r="J35" i="33"/>
  <c r="O35" i="33"/>
  <c r="P35" i="33" s="1"/>
  <c r="J38" i="33"/>
  <c r="O38" i="33"/>
  <c r="P38" i="33"/>
  <c r="J41" i="33"/>
  <c r="O41" i="33"/>
  <c r="P41" i="33" s="1"/>
  <c r="J44" i="33"/>
  <c r="O44" i="33"/>
  <c r="P44" i="33"/>
  <c r="J47" i="33"/>
  <c r="O47" i="33"/>
  <c r="P47" i="33" s="1"/>
  <c r="J50" i="33"/>
  <c r="O50" i="33"/>
  <c r="P50" i="33"/>
  <c r="J53" i="33"/>
  <c r="O53" i="33"/>
  <c r="P53" i="33" s="1"/>
  <c r="J56" i="33"/>
  <c r="O56" i="33"/>
  <c r="P56" i="33"/>
  <c r="J59" i="33"/>
  <c r="O59" i="33"/>
  <c r="P59" i="33" s="1"/>
  <c r="J62" i="33"/>
  <c r="O62" i="33"/>
  <c r="P62" i="33"/>
  <c r="J65" i="33"/>
  <c r="O65" i="33"/>
  <c r="P65" i="33" s="1"/>
  <c r="J68" i="33"/>
  <c r="O68" i="33"/>
  <c r="P68" i="33"/>
  <c r="J71" i="33"/>
  <c r="O71" i="33"/>
  <c r="P71" i="33" s="1"/>
  <c r="J74" i="33"/>
  <c r="O74" i="33"/>
  <c r="P74" i="33"/>
  <c r="J77" i="33"/>
  <c r="O77" i="33"/>
  <c r="P77" i="33" s="1"/>
  <c r="J80" i="33"/>
  <c r="O80" i="33"/>
  <c r="P80" i="33" s="1"/>
  <c r="J83" i="33"/>
  <c r="O83" i="33"/>
  <c r="P83" i="33" s="1"/>
  <c r="F86" i="33"/>
  <c r="C56" i="33" l="1"/>
  <c r="C53" i="33"/>
  <c r="C50" i="33"/>
  <c r="C47" i="33"/>
  <c r="C44" i="33"/>
  <c r="C41" i="33"/>
  <c r="C38" i="33"/>
  <c r="C35" i="33"/>
  <c r="C32" i="33"/>
  <c r="C29" i="33"/>
  <c r="C26" i="33"/>
  <c r="C23" i="33"/>
  <c r="C20" i="33"/>
  <c r="C17" i="33"/>
  <c r="C14" i="33"/>
  <c r="C11" i="33"/>
  <c r="C8" i="33"/>
  <c r="C5" i="33"/>
  <c r="J702" i="29"/>
  <c r="I702" i="29"/>
  <c r="H702" i="29"/>
  <c r="G702" i="29"/>
  <c r="F702" i="29"/>
  <c r="J701" i="29"/>
  <c r="I701" i="29"/>
  <c r="H701" i="29"/>
  <c r="G701" i="29"/>
  <c r="F701" i="29"/>
  <c r="J700" i="29"/>
  <c r="I700" i="29"/>
  <c r="H700" i="29"/>
  <c r="G700" i="29"/>
  <c r="F700" i="29"/>
  <c r="J699" i="29"/>
  <c r="I699" i="29"/>
  <c r="H699" i="29"/>
  <c r="G699" i="29"/>
  <c r="F699" i="29"/>
  <c r="J698" i="29"/>
  <c r="I698" i="29"/>
  <c r="H698" i="29"/>
  <c r="G698" i="29"/>
  <c r="F698" i="29"/>
  <c r="J697" i="29"/>
  <c r="I697" i="29"/>
  <c r="H697" i="29"/>
  <c r="G697" i="29"/>
  <c r="F697" i="29"/>
  <c r="J696" i="29"/>
  <c r="I696" i="29"/>
  <c r="H696" i="29"/>
  <c r="G696" i="29"/>
  <c r="F696" i="29"/>
  <c r="J695" i="29"/>
  <c r="I695" i="29"/>
  <c r="H695" i="29"/>
  <c r="G695" i="29"/>
  <c r="F695" i="29"/>
  <c r="J694" i="29"/>
  <c r="I694" i="29"/>
  <c r="H694" i="29"/>
  <c r="G694" i="29"/>
  <c r="F694" i="29"/>
  <c r="J693" i="29"/>
  <c r="I693" i="29"/>
  <c r="H693" i="29"/>
  <c r="G693" i="29"/>
  <c r="F693" i="29"/>
  <c r="J692" i="29"/>
  <c r="I692" i="29"/>
  <c r="H692" i="29"/>
  <c r="G692" i="29"/>
  <c r="F692" i="29"/>
  <c r="J691" i="29"/>
  <c r="I691" i="29"/>
  <c r="H691" i="29"/>
  <c r="G691" i="29"/>
  <c r="F691" i="29"/>
  <c r="J690" i="29"/>
  <c r="I690" i="29"/>
  <c r="H690" i="29"/>
  <c r="G690" i="29"/>
  <c r="F690" i="29"/>
  <c r="J689" i="29"/>
  <c r="I689" i="29"/>
  <c r="H689" i="29"/>
  <c r="G689" i="29"/>
  <c r="F689" i="29"/>
  <c r="J688" i="29"/>
  <c r="I688" i="29"/>
  <c r="H688" i="29"/>
  <c r="G688" i="29"/>
  <c r="F688" i="29"/>
  <c r="J687" i="29"/>
  <c r="I687" i="29"/>
  <c r="H687" i="29"/>
  <c r="G687" i="29"/>
  <c r="F687" i="29"/>
  <c r="J686" i="29"/>
  <c r="I686" i="29"/>
  <c r="H686" i="29"/>
  <c r="G686" i="29"/>
  <c r="F686" i="29"/>
  <c r="J685" i="29"/>
  <c r="I685" i="29"/>
  <c r="H685" i="29"/>
  <c r="G685" i="29"/>
  <c r="F685" i="29"/>
  <c r="J684" i="29"/>
  <c r="I684" i="29"/>
  <c r="H684" i="29"/>
  <c r="G684" i="29"/>
  <c r="F684" i="29"/>
  <c r="J683" i="29"/>
  <c r="I683" i="29"/>
  <c r="H683" i="29"/>
  <c r="G683" i="29"/>
  <c r="F683" i="29"/>
  <c r="J682" i="29"/>
  <c r="I682" i="29"/>
  <c r="H682" i="29"/>
  <c r="G682" i="29"/>
  <c r="F682" i="29"/>
  <c r="J681" i="29"/>
  <c r="I681" i="29"/>
  <c r="H681" i="29"/>
  <c r="G681" i="29"/>
  <c r="F681" i="29"/>
  <c r="J680" i="29"/>
  <c r="I680" i="29"/>
  <c r="H680" i="29"/>
  <c r="G680" i="29"/>
  <c r="F680" i="29"/>
  <c r="J679" i="29"/>
  <c r="I679" i="29"/>
  <c r="H679" i="29"/>
  <c r="G679" i="29"/>
  <c r="F679" i="29"/>
  <c r="J678" i="29"/>
  <c r="I678" i="29"/>
  <c r="H678" i="29"/>
  <c r="G678" i="29"/>
  <c r="F678" i="29"/>
  <c r="J677" i="29"/>
  <c r="I677" i="29"/>
  <c r="H677" i="29"/>
  <c r="G677" i="29"/>
  <c r="F677" i="29"/>
  <c r="J676" i="29"/>
  <c r="I676" i="29"/>
  <c r="H676" i="29"/>
  <c r="G676" i="29"/>
  <c r="F676" i="29"/>
  <c r="J675" i="29"/>
  <c r="I675" i="29"/>
  <c r="H675" i="29"/>
  <c r="G675" i="29"/>
  <c r="F675" i="29"/>
  <c r="J674" i="29"/>
  <c r="I674" i="29"/>
  <c r="H674" i="29"/>
  <c r="G674" i="29"/>
  <c r="F674" i="29"/>
  <c r="J673" i="29"/>
  <c r="I673" i="29"/>
  <c r="H673" i="29"/>
  <c r="G673" i="29"/>
  <c r="F673" i="29"/>
  <c r="J672" i="29"/>
  <c r="I672" i="29"/>
  <c r="H672" i="29"/>
  <c r="G672" i="29"/>
  <c r="F672" i="29"/>
  <c r="J671" i="29"/>
  <c r="I671" i="29"/>
  <c r="H671" i="29"/>
  <c r="G671" i="29"/>
  <c r="F671" i="29"/>
  <c r="J670" i="29"/>
  <c r="I670" i="29"/>
  <c r="H670" i="29"/>
  <c r="G670" i="29"/>
  <c r="F670" i="29"/>
  <c r="J669" i="29"/>
  <c r="I669" i="29"/>
  <c r="H669" i="29"/>
  <c r="G669" i="29"/>
  <c r="F669" i="29"/>
  <c r="J668" i="29"/>
  <c r="I668" i="29"/>
  <c r="H668" i="29"/>
  <c r="G668" i="29"/>
  <c r="F668" i="29"/>
  <c r="J667" i="29"/>
  <c r="I667" i="29"/>
  <c r="H667" i="29"/>
  <c r="G667" i="29"/>
  <c r="F667" i="29"/>
  <c r="J666" i="29"/>
  <c r="I666" i="29"/>
  <c r="H666" i="29"/>
  <c r="G666" i="29"/>
  <c r="F666" i="29"/>
  <c r="J665" i="29"/>
  <c r="I665" i="29"/>
  <c r="H665" i="29"/>
  <c r="G665" i="29"/>
  <c r="F665" i="29"/>
  <c r="J664" i="29"/>
  <c r="I664" i="29"/>
  <c r="H664" i="29"/>
  <c r="G664" i="29"/>
  <c r="F664" i="29"/>
  <c r="J663" i="29"/>
  <c r="I663" i="29"/>
  <c r="H663" i="29"/>
  <c r="G663" i="29"/>
  <c r="F663" i="29"/>
  <c r="J662" i="29"/>
  <c r="I662" i="29"/>
  <c r="H662" i="29"/>
  <c r="G662" i="29"/>
  <c r="F662" i="29"/>
  <c r="J661" i="29"/>
  <c r="I661" i="29"/>
  <c r="H661" i="29"/>
  <c r="G661" i="29"/>
  <c r="F661" i="29"/>
  <c r="J660" i="29"/>
  <c r="I660" i="29"/>
  <c r="H660" i="29"/>
  <c r="G660" i="29"/>
  <c r="F660" i="29"/>
  <c r="J659" i="29"/>
  <c r="I659" i="29"/>
  <c r="H659" i="29"/>
  <c r="G659" i="29"/>
  <c r="F659" i="29"/>
  <c r="J658" i="29"/>
  <c r="I658" i="29"/>
  <c r="H658" i="29"/>
  <c r="G658" i="29"/>
  <c r="F658" i="29"/>
  <c r="J657" i="29"/>
  <c r="I657" i="29"/>
  <c r="H657" i="29"/>
  <c r="G657" i="29"/>
  <c r="F657" i="29"/>
  <c r="J656" i="29"/>
  <c r="I656" i="29"/>
  <c r="H656" i="29"/>
  <c r="G656" i="29"/>
  <c r="F656" i="29"/>
  <c r="J655" i="29"/>
  <c r="I655" i="29"/>
  <c r="H655" i="29"/>
  <c r="G655" i="29"/>
  <c r="F655" i="29"/>
  <c r="J654" i="29"/>
  <c r="I654" i="29"/>
  <c r="H654" i="29"/>
  <c r="G654" i="29"/>
  <c r="F654" i="29"/>
  <c r="J653" i="29"/>
  <c r="I653" i="29"/>
  <c r="H653" i="29"/>
  <c r="G653" i="29"/>
  <c r="F653" i="29"/>
  <c r="J652" i="29"/>
  <c r="I652" i="29"/>
  <c r="H652" i="29"/>
  <c r="G652" i="29"/>
  <c r="F652" i="29"/>
  <c r="J651" i="29"/>
  <c r="I651" i="29"/>
  <c r="H651" i="29"/>
  <c r="G651" i="29"/>
  <c r="F651" i="29"/>
  <c r="J650" i="29"/>
  <c r="I650" i="29"/>
  <c r="H650" i="29"/>
  <c r="G650" i="29"/>
  <c r="F650" i="29"/>
  <c r="J649" i="29"/>
  <c r="I649" i="29"/>
  <c r="H649" i="29"/>
  <c r="G649" i="29"/>
  <c r="F649" i="29"/>
  <c r="J648" i="29"/>
  <c r="I648" i="29"/>
  <c r="H648" i="29"/>
  <c r="G648" i="29"/>
  <c r="F648" i="29"/>
  <c r="J647" i="29"/>
  <c r="I647" i="29"/>
  <c r="H647" i="29"/>
  <c r="G647" i="29"/>
  <c r="F647" i="29"/>
  <c r="J646" i="29"/>
  <c r="I646" i="29"/>
  <c r="H646" i="29"/>
  <c r="G646" i="29"/>
  <c r="F646" i="29"/>
  <c r="J645" i="29"/>
  <c r="I645" i="29"/>
  <c r="H645" i="29"/>
  <c r="G645" i="29"/>
  <c r="F645" i="29"/>
  <c r="J644" i="29"/>
  <c r="I644" i="29"/>
  <c r="H644" i="29"/>
  <c r="G644" i="29"/>
  <c r="F644" i="29"/>
  <c r="J643" i="29"/>
  <c r="I643" i="29"/>
  <c r="H643" i="29"/>
  <c r="G643" i="29"/>
  <c r="F643" i="29"/>
  <c r="J642" i="29"/>
  <c r="I642" i="29"/>
  <c r="H642" i="29"/>
  <c r="G642" i="29"/>
  <c r="F642" i="29"/>
  <c r="J641" i="29"/>
  <c r="I641" i="29"/>
  <c r="H641" i="29"/>
  <c r="G641" i="29"/>
  <c r="F641" i="29"/>
  <c r="J640" i="29"/>
  <c r="I640" i="29"/>
  <c r="H640" i="29"/>
  <c r="G640" i="29"/>
  <c r="F640" i="29"/>
  <c r="J639" i="29"/>
  <c r="I639" i="29"/>
  <c r="H639" i="29"/>
  <c r="G639" i="29"/>
  <c r="F639" i="29"/>
  <c r="J638" i="29"/>
  <c r="I638" i="29"/>
  <c r="H638" i="29"/>
  <c r="G638" i="29"/>
  <c r="F638" i="29"/>
  <c r="J637" i="29"/>
  <c r="I637" i="29"/>
  <c r="H637" i="29"/>
  <c r="G637" i="29"/>
  <c r="F637" i="29"/>
  <c r="J636" i="29"/>
  <c r="I636" i="29"/>
  <c r="H636" i="29"/>
  <c r="G636" i="29"/>
  <c r="F636" i="29"/>
  <c r="J635" i="29"/>
  <c r="I635" i="29"/>
  <c r="H635" i="29"/>
  <c r="G635" i="29"/>
  <c r="F635" i="29"/>
  <c r="J634" i="29"/>
  <c r="I634" i="29"/>
  <c r="H634" i="29"/>
  <c r="G634" i="29"/>
  <c r="F634" i="29"/>
  <c r="J633" i="29"/>
  <c r="I633" i="29"/>
  <c r="H633" i="29"/>
  <c r="G633" i="29"/>
  <c r="F633" i="29"/>
  <c r="J632" i="29"/>
  <c r="I632" i="29"/>
  <c r="H632" i="29"/>
  <c r="G632" i="29"/>
  <c r="F632" i="29"/>
  <c r="J631" i="29"/>
  <c r="I631" i="29"/>
  <c r="H631" i="29"/>
  <c r="G631" i="29"/>
  <c r="F631" i="29"/>
  <c r="J630" i="29"/>
  <c r="I630" i="29"/>
  <c r="H630" i="29"/>
  <c r="G630" i="29"/>
  <c r="F630" i="29"/>
  <c r="J629" i="29"/>
  <c r="I629" i="29"/>
  <c r="H629" i="29"/>
  <c r="G629" i="29"/>
  <c r="F629" i="29"/>
  <c r="J628" i="29"/>
  <c r="I628" i="29"/>
  <c r="H628" i="29"/>
  <c r="G628" i="29"/>
  <c r="F628" i="29"/>
  <c r="J627" i="29"/>
  <c r="I627" i="29"/>
  <c r="H627" i="29"/>
  <c r="G627" i="29"/>
  <c r="F627" i="29"/>
  <c r="J626" i="29"/>
  <c r="I626" i="29"/>
  <c r="H626" i="29"/>
  <c r="G626" i="29"/>
  <c r="F626" i="29"/>
  <c r="J625" i="29"/>
  <c r="I625" i="29"/>
  <c r="H625" i="29"/>
  <c r="G625" i="29"/>
  <c r="F625" i="29"/>
  <c r="J624" i="29"/>
  <c r="I624" i="29"/>
  <c r="H624" i="29"/>
  <c r="G624" i="29"/>
  <c r="F624" i="29"/>
  <c r="J623" i="29"/>
  <c r="I623" i="29"/>
  <c r="H623" i="29"/>
  <c r="G623" i="29"/>
  <c r="F623" i="29"/>
  <c r="J622" i="29"/>
  <c r="I622" i="29"/>
  <c r="H622" i="29"/>
  <c r="G622" i="29"/>
  <c r="F622" i="29"/>
  <c r="J621" i="29"/>
  <c r="I621" i="29"/>
  <c r="H621" i="29"/>
  <c r="G621" i="29"/>
  <c r="F621" i="29"/>
  <c r="J620" i="29"/>
  <c r="I620" i="29"/>
  <c r="H620" i="29"/>
  <c r="G620" i="29"/>
  <c r="F620" i="29"/>
  <c r="J619" i="29"/>
  <c r="I619" i="29"/>
  <c r="H619" i="29"/>
  <c r="G619" i="29"/>
  <c r="F619" i="29"/>
  <c r="J618" i="29"/>
  <c r="I618" i="29"/>
  <c r="H618" i="29"/>
  <c r="G618" i="29"/>
  <c r="F618" i="29"/>
  <c r="J617" i="29"/>
  <c r="I617" i="29"/>
  <c r="H617" i="29"/>
  <c r="G617" i="29"/>
  <c r="F617" i="29"/>
  <c r="J616" i="29"/>
  <c r="I616" i="29"/>
  <c r="H616" i="29"/>
  <c r="G616" i="29"/>
  <c r="F616" i="29"/>
  <c r="J615" i="29"/>
  <c r="I615" i="29"/>
  <c r="H615" i="29"/>
  <c r="G615" i="29"/>
  <c r="F615" i="29"/>
  <c r="J614" i="29"/>
  <c r="I614" i="29"/>
  <c r="H614" i="29"/>
  <c r="G614" i="29"/>
  <c r="F614" i="29"/>
  <c r="J613" i="29"/>
  <c r="I613" i="29"/>
  <c r="H613" i="29"/>
  <c r="G613" i="29"/>
  <c r="F613" i="29"/>
  <c r="J612" i="29"/>
  <c r="I612" i="29"/>
  <c r="H612" i="29"/>
  <c r="G612" i="29"/>
  <c r="F612" i="29"/>
  <c r="J611" i="29"/>
  <c r="I611" i="29"/>
  <c r="H611" i="29"/>
  <c r="G611" i="29"/>
  <c r="F611" i="29"/>
  <c r="J610" i="29"/>
  <c r="I610" i="29"/>
  <c r="H610" i="29"/>
  <c r="G610" i="29"/>
  <c r="F610" i="29"/>
  <c r="J609" i="29"/>
  <c r="I609" i="29"/>
  <c r="H609" i="29"/>
  <c r="G609" i="29"/>
  <c r="F609" i="29"/>
  <c r="J608" i="29"/>
  <c r="I608" i="29"/>
  <c r="H608" i="29"/>
  <c r="G608" i="29"/>
  <c r="F608" i="29"/>
  <c r="J607" i="29"/>
  <c r="I607" i="29"/>
  <c r="H607" i="29"/>
  <c r="G607" i="29"/>
  <c r="F607" i="29"/>
  <c r="J606" i="29"/>
  <c r="I606" i="29"/>
  <c r="H606" i="29"/>
  <c r="G606" i="29"/>
  <c r="F606" i="29"/>
  <c r="J605" i="29"/>
  <c r="I605" i="29"/>
  <c r="H605" i="29"/>
  <c r="G605" i="29"/>
  <c r="F605" i="29"/>
  <c r="J604" i="29"/>
  <c r="I604" i="29"/>
  <c r="H604" i="29"/>
  <c r="G604" i="29"/>
  <c r="F604" i="29"/>
  <c r="J603" i="29"/>
  <c r="I603" i="29"/>
  <c r="H603" i="29"/>
  <c r="G603" i="29"/>
  <c r="F603" i="29"/>
  <c r="J602" i="29"/>
  <c r="I602" i="29"/>
  <c r="H602" i="29"/>
  <c r="G602" i="29"/>
  <c r="F602" i="29"/>
  <c r="J601" i="29"/>
  <c r="I601" i="29"/>
  <c r="H601" i="29"/>
  <c r="G601" i="29"/>
  <c r="F601" i="29"/>
  <c r="J600" i="29"/>
  <c r="I600" i="29"/>
  <c r="H600" i="29"/>
  <c r="G600" i="29"/>
  <c r="F600" i="29"/>
  <c r="J599" i="29"/>
  <c r="I599" i="29"/>
  <c r="H599" i="29"/>
  <c r="G599" i="29"/>
  <c r="F599" i="29"/>
  <c r="J598" i="29"/>
  <c r="I598" i="29"/>
  <c r="H598" i="29"/>
  <c r="G598" i="29"/>
  <c r="F598" i="29"/>
  <c r="J597" i="29"/>
  <c r="I597" i="29"/>
  <c r="H597" i="29"/>
  <c r="G597" i="29"/>
  <c r="F597" i="29"/>
  <c r="J596" i="29"/>
  <c r="I596" i="29"/>
  <c r="H596" i="29"/>
  <c r="G596" i="29"/>
  <c r="F596" i="29"/>
  <c r="J595" i="29"/>
  <c r="I595" i="29"/>
  <c r="H595" i="29"/>
  <c r="G595" i="29"/>
  <c r="F595" i="29"/>
  <c r="J594" i="29"/>
  <c r="I594" i="29"/>
  <c r="H594" i="29"/>
  <c r="G594" i="29"/>
  <c r="F594" i="29"/>
  <c r="J593" i="29"/>
  <c r="I593" i="29"/>
  <c r="H593" i="29"/>
  <c r="G593" i="29"/>
  <c r="F593" i="29"/>
  <c r="J592" i="29"/>
  <c r="I592" i="29"/>
  <c r="H592" i="29"/>
  <c r="G592" i="29"/>
  <c r="F592" i="29"/>
  <c r="J591" i="29"/>
  <c r="I591" i="29"/>
  <c r="H591" i="29"/>
  <c r="G591" i="29"/>
  <c r="F591" i="29"/>
  <c r="J590" i="29"/>
  <c r="I590" i="29"/>
  <c r="H590" i="29"/>
  <c r="G590" i="29"/>
  <c r="F590" i="29"/>
  <c r="J589" i="29"/>
  <c r="I589" i="29"/>
  <c r="H589" i="29"/>
  <c r="G589" i="29"/>
  <c r="F589" i="29"/>
  <c r="J588" i="29"/>
  <c r="I588" i="29"/>
  <c r="H588" i="29"/>
  <c r="G588" i="29"/>
  <c r="F588" i="29"/>
  <c r="J587" i="29"/>
  <c r="I587" i="29"/>
  <c r="H587" i="29"/>
  <c r="G587" i="29"/>
  <c r="F587" i="29"/>
  <c r="J586" i="29"/>
  <c r="I586" i="29"/>
  <c r="H586" i="29"/>
  <c r="G586" i="29"/>
  <c r="F586" i="29"/>
  <c r="J585" i="29"/>
  <c r="I585" i="29"/>
  <c r="H585" i="29"/>
  <c r="G585" i="29"/>
  <c r="F585" i="29"/>
  <c r="J584" i="29"/>
  <c r="I584" i="29"/>
  <c r="H584" i="29"/>
  <c r="G584" i="29"/>
  <c r="F584" i="29"/>
  <c r="J583" i="29"/>
  <c r="I583" i="29"/>
  <c r="H583" i="29"/>
  <c r="G583" i="29"/>
  <c r="F583" i="29"/>
  <c r="J582" i="29"/>
  <c r="I582" i="29"/>
  <c r="H582" i="29"/>
  <c r="G582" i="29"/>
  <c r="F582" i="29"/>
  <c r="J581" i="29"/>
  <c r="I581" i="29"/>
  <c r="H581" i="29"/>
  <c r="G581" i="29"/>
  <c r="F581" i="29"/>
  <c r="J580" i="29"/>
  <c r="I580" i="29"/>
  <c r="H580" i="29"/>
  <c r="G580" i="29"/>
  <c r="F580" i="29"/>
  <c r="J579" i="29"/>
  <c r="I579" i="29"/>
  <c r="H579" i="29"/>
  <c r="G579" i="29"/>
  <c r="F579" i="29"/>
  <c r="J578" i="29"/>
  <c r="I578" i="29"/>
  <c r="H578" i="29"/>
  <c r="G578" i="29"/>
  <c r="F578" i="29"/>
  <c r="J577" i="29"/>
  <c r="I577" i="29"/>
  <c r="H577" i="29"/>
  <c r="G577" i="29"/>
  <c r="F577" i="29"/>
  <c r="J576" i="29"/>
  <c r="I576" i="29"/>
  <c r="H576" i="29"/>
  <c r="G576" i="29"/>
  <c r="F576" i="29"/>
  <c r="J575" i="29"/>
  <c r="I575" i="29"/>
  <c r="H575" i="29"/>
  <c r="G575" i="29"/>
  <c r="F575" i="29"/>
  <c r="J574" i="29"/>
  <c r="I574" i="29"/>
  <c r="H574" i="29"/>
  <c r="G574" i="29"/>
  <c r="F574" i="29"/>
  <c r="J573" i="29"/>
  <c r="I573" i="29"/>
  <c r="H573" i="29"/>
  <c r="G573" i="29"/>
  <c r="F573" i="29"/>
  <c r="J572" i="29"/>
  <c r="I572" i="29"/>
  <c r="H572" i="29"/>
  <c r="G572" i="29"/>
  <c r="F572" i="29"/>
  <c r="J571" i="29"/>
  <c r="I571" i="29"/>
  <c r="H571" i="29"/>
  <c r="G571" i="29"/>
  <c r="F571" i="29"/>
  <c r="J570" i="29"/>
  <c r="I570" i="29"/>
  <c r="H570" i="29"/>
  <c r="G570" i="29"/>
  <c r="F570" i="29"/>
  <c r="J569" i="29"/>
  <c r="I569" i="29"/>
  <c r="H569" i="29"/>
  <c r="G569" i="29"/>
  <c r="F569" i="29"/>
  <c r="J568" i="29"/>
  <c r="I568" i="29"/>
  <c r="H568" i="29"/>
  <c r="G568" i="29"/>
  <c r="F568" i="29"/>
  <c r="J567" i="29"/>
  <c r="I567" i="29"/>
  <c r="H567" i="29"/>
  <c r="G567" i="29"/>
  <c r="F567" i="29"/>
  <c r="J566" i="29"/>
  <c r="I566" i="29"/>
  <c r="H566" i="29"/>
  <c r="G566" i="29"/>
  <c r="F566" i="29"/>
  <c r="J565" i="29"/>
  <c r="I565" i="29"/>
  <c r="H565" i="29"/>
  <c r="G565" i="29"/>
  <c r="F565" i="29"/>
  <c r="J564" i="29"/>
  <c r="I564" i="29"/>
  <c r="H564" i="29"/>
  <c r="G564" i="29"/>
  <c r="F564" i="29"/>
  <c r="J563" i="29"/>
  <c r="I563" i="29"/>
  <c r="H563" i="29"/>
  <c r="G563" i="29"/>
  <c r="F563" i="29"/>
  <c r="J562" i="29"/>
  <c r="I562" i="29"/>
  <c r="H562" i="29"/>
  <c r="G562" i="29"/>
  <c r="F562" i="29"/>
  <c r="J561" i="29"/>
  <c r="I561" i="29"/>
  <c r="H561" i="29"/>
  <c r="G561" i="29"/>
  <c r="F561" i="29"/>
  <c r="J560" i="29"/>
  <c r="I560" i="29"/>
  <c r="H560" i="29"/>
  <c r="G560" i="29"/>
  <c r="F560" i="29"/>
  <c r="J559" i="29"/>
  <c r="I559" i="29"/>
  <c r="H559" i="29"/>
  <c r="G559" i="29"/>
  <c r="F559" i="29"/>
  <c r="J558" i="29"/>
  <c r="I558" i="29"/>
  <c r="H558" i="29"/>
  <c r="G558" i="29"/>
  <c r="F558" i="29"/>
  <c r="J557" i="29"/>
  <c r="I557" i="29"/>
  <c r="H557" i="29"/>
  <c r="G557" i="29"/>
  <c r="F557" i="29"/>
  <c r="J556" i="29"/>
  <c r="I556" i="29"/>
  <c r="H556" i="29"/>
  <c r="G556" i="29"/>
  <c r="F556" i="29"/>
  <c r="J555" i="29"/>
  <c r="I555" i="29"/>
  <c r="H555" i="29"/>
  <c r="G555" i="29"/>
  <c r="F555" i="29"/>
  <c r="J554" i="29"/>
  <c r="I554" i="29"/>
  <c r="H554" i="29"/>
  <c r="G554" i="29"/>
  <c r="F554" i="29"/>
  <c r="J553" i="29"/>
  <c r="I553" i="29"/>
  <c r="H553" i="29"/>
  <c r="G553" i="29"/>
  <c r="F553" i="29"/>
  <c r="J552" i="29"/>
  <c r="I552" i="29"/>
  <c r="H552" i="29"/>
  <c r="G552" i="29"/>
  <c r="F552" i="29"/>
  <c r="J551" i="29"/>
  <c r="I551" i="29"/>
  <c r="H551" i="29"/>
  <c r="G551" i="29"/>
  <c r="F551" i="29"/>
  <c r="J550" i="29"/>
  <c r="I550" i="29"/>
  <c r="H550" i="29"/>
  <c r="G550" i="29"/>
  <c r="F550" i="29"/>
  <c r="J549" i="29"/>
  <c r="I549" i="29"/>
  <c r="H549" i="29"/>
  <c r="G549" i="29"/>
  <c r="F549" i="29"/>
  <c r="J548" i="29"/>
  <c r="I548" i="29"/>
  <c r="H548" i="29"/>
  <c r="G548" i="29"/>
  <c r="F548" i="29"/>
  <c r="J547" i="29"/>
  <c r="I547" i="29"/>
  <c r="H547" i="29"/>
  <c r="G547" i="29"/>
  <c r="F547" i="29"/>
  <c r="J546" i="29"/>
  <c r="I546" i="29"/>
  <c r="H546" i="29"/>
  <c r="G546" i="29"/>
  <c r="F546" i="29"/>
  <c r="J545" i="29"/>
  <c r="I545" i="29"/>
  <c r="H545" i="29"/>
  <c r="G545" i="29"/>
  <c r="F545" i="29"/>
  <c r="J544" i="29"/>
  <c r="I544" i="29"/>
  <c r="H544" i="29"/>
  <c r="G544" i="29"/>
  <c r="F544" i="29"/>
  <c r="J543" i="29"/>
  <c r="I543" i="29"/>
  <c r="H543" i="29"/>
  <c r="G543" i="29"/>
  <c r="F543" i="29"/>
  <c r="J542" i="29"/>
  <c r="I542" i="29"/>
  <c r="H542" i="29"/>
  <c r="G542" i="29"/>
  <c r="F542" i="29"/>
  <c r="J541" i="29"/>
  <c r="I541" i="29"/>
  <c r="H541" i="29"/>
  <c r="G541" i="29"/>
  <c r="F541" i="29"/>
  <c r="J540" i="29"/>
  <c r="I540" i="29"/>
  <c r="H540" i="29"/>
  <c r="G540" i="29"/>
  <c r="F540" i="29"/>
  <c r="J539" i="29"/>
  <c r="I539" i="29"/>
  <c r="H539" i="29"/>
  <c r="G539" i="29"/>
  <c r="F539" i="29"/>
  <c r="J538" i="29"/>
  <c r="I538" i="29"/>
  <c r="H538" i="29"/>
  <c r="G538" i="29"/>
  <c r="F538" i="29"/>
  <c r="J537" i="29"/>
  <c r="I537" i="29"/>
  <c r="H537" i="29"/>
  <c r="G537" i="29"/>
  <c r="F537" i="29"/>
  <c r="J536" i="29"/>
  <c r="I536" i="29"/>
  <c r="H536" i="29"/>
  <c r="G536" i="29"/>
  <c r="F536" i="29"/>
  <c r="J535" i="29"/>
  <c r="I535" i="29"/>
  <c r="H535" i="29"/>
  <c r="G535" i="29"/>
  <c r="F535" i="29"/>
  <c r="J534" i="29"/>
  <c r="I534" i="29"/>
  <c r="H534" i="29"/>
  <c r="G534" i="29"/>
  <c r="F534" i="29"/>
  <c r="J533" i="29"/>
  <c r="I533" i="29"/>
  <c r="H533" i="29"/>
  <c r="G533" i="29"/>
  <c r="F533" i="29"/>
  <c r="J532" i="29"/>
  <c r="I532" i="29"/>
  <c r="H532" i="29"/>
  <c r="G532" i="29"/>
  <c r="F532" i="29"/>
  <c r="J531" i="29"/>
  <c r="I531" i="29"/>
  <c r="H531" i="29"/>
  <c r="G531" i="29"/>
  <c r="F531" i="29"/>
  <c r="J530" i="29"/>
  <c r="I530" i="29"/>
  <c r="H530" i="29"/>
  <c r="G530" i="29"/>
  <c r="F530" i="29"/>
  <c r="J529" i="29"/>
  <c r="I529" i="29"/>
  <c r="H529" i="29"/>
  <c r="G529" i="29"/>
  <c r="F529" i="29"/>
  <c r="J528" i="29"/>
  <c r="I528" i="29"/>
  <c r="H528" i="29"/>
  <c r="G528" i="29"/>
  <c r="F528" i="29"/>
  <c r="J527" i="29"/>
  <c r="I527" i="29"/>
  <c r="H527" i="29"/>
  <c r="G527" i="29"/>
  <c r="F527" i="29"/>
  <c r="J526" i="29"/>
  <c r="I526" i="29"/>
  <c r="H526" i="29"/>
  <c r="G526" i="29"/>
  <c r="F526" i="29"/>
  <c r="J525" i="29"/>
  <c r="I525" i="29"/>
  <c r="H525" i="29"/>
  <c r="G525" i="29"/>
  <c r="F525" i="29"/>
  <c r="J524" i="29"/>
  <c r="I524" i="29"/>
  <c r="H524" i="29"/>
  <c r="G524" i="29"/>
  <c r="F524" i="29"/>
  <c r="J523" i="29"/>
  <c r="I523" i="29"/>
  <c r="H523" i="29"/>
  <c r="G523" i="29"/>
  <c r="F523" i="29"/>
  <c r="J522" i="29"/>
  <c r="I522" i="29"/>
  <c r="H522" i="29"/>
  <c r="G522" i="29"/>
  <c r="F522" i="29"/>
  <c r="J521" i="29"/>
  <c r="I521" i="29"/>
  <c r="H521" i="29"/>
  <c r="G521" i="29"/>
  <c r="F521" i="29"/>
  <c r="J520" i="29"/>
  <c r="I520" i="29"/>
  <c r="H520" i="29"/>
  <c r="G520" i="29"/>
  <c r="F520" i="29"/>
  <c r="J519" i="29"/>
  <c r="I519" i="29"/>
  <c r="H519" i="29"/>
  <c r="G519" i="29"/>
  <c r="F519" i="29"/>
  <c r="J518" i="29"/>
  <c r="I518" i="29"/>
  <c r="H518" i="29"/>
  <c r="G518" i="29"/>
  <c r="F518" i="29"/>
  <c r="J517" i="29"/>
  <c r="I517" i="29"/>
  <c r="H517" i="29"/>
  <c r="G517" i="29"/>
  <c r="F517" i="29"/>
  <c r="J516" i="29"/>
  <c r="I516" i="29"/>
  <c r="H516" i="29"/>
  <c r="G516" i="29"/>
  <c r="F516" i="29"/>
  <c r="J515" i="29"/>
  <c r="I515" i="29"/>
  <c r="H515" i="29"/>
  <c r="G515" i="29"/>
  <c r="F515" i="29"/>
  <c r="J514" i="29"/>
  <c r="I514" i="29"/>
  <c r="H514" i="29"/>
  <c r="G514" i="29"/>
  <c r="F514" i="29"/>
  <c r="J513" i="29"/>
  <c r="I513" i="29"/>
  <c r="H513" i="29"/>
  <c r="G513" i="29"/>
  <c r="F513" i="29"/>
  <c r="J512" i="29"/>
  <c r="I512" i="29"/>
  <c r="H512" i="29"/>
  <c r="G512" i="29"/>
  <c r="F512" i="29"/>
  <c r="J511" i="29"/>
  <c r="I511" i="29"/>
  <c r="H511" i="29"/>
  <c r="G511" i="29"/>
  <c r="F511" i="29"/>
  <c r="J510" i="29"/>
  <c r="I510" i="29"/>
  <c r="H510" i="29"/>
  <c r="G510" i="29"/>
  <c r="F510" i="29"/>
  <c r="J509" i="29"/>
  <c r="I509" i="29"/>
  <c r="H509" i="29"/>
  <c r="G509" i="29"/>
  <c r="F509" i="29"/>
  <c r="J508" i="29"/>
  <c r="I508" i="29"/>
  <c r="H508" i="29"/>
  <c r="G508" i="29"/>
  <c r="F508" i="29"/>
  <c r="J507" i="29"/>
  <c r="I507" i="29"/>
  <c r="H507" i="29"/>
  <c r="G507" i="29"/>
  <c r="F507" i="29"/>
  <c r="J506" i="29"/>
  <c r="I506" i="29"/>
  <c r="H506" i="29"/>
  <c r="G506" i="29"/>
  <c r="F506" i="29"/>
  <c r="J505" i="29"/>
  <c r="I505" i="29"/>
  <c r="H505" i="29"/>
  <c r="G505" i="29"/>
  <c r="F505" i="29"/>
  <c r="J504" i="29"/>
  <c r="I504" i="29"/>
  <c r="H504" i="29"/>
  <c r="G504" i="29"/>
  <c r="F504" i="29"/>
  <c r="J503" i="29"/>
  <c r="I503" i="29"/>
  <c r="H503" i="29"/>
  <c r="G503" i="29"/>
  <c r="F503" i="29"/>
  <c r="J502" i="29"/>
  <c r="I502" i="29"/>
  <c r="H502" i="29"/>
  <c r="G502" i="29"/>
  <c r="F502" i="29"/>
  <c r="J501" i="29"/>
  <c r="I501" i="29"/>
  <c r="H501" i="29"/>
  <c r="G501" i="29"/>
  <c r="F501" i="29"/>
  <c r="J500" i="29"/>
  <c r="I500" i="29"/>
  <c r="H500" i="29"/>
  <c r="G500" i="29"/>
  <c r="F500" i="29"/>
  <c r="J499" i="29"/>
  <c r="I499" i="29"/>
  <c r="H499" i="29"/>
  <c r="G499" i="29"/>
  <c r="F499" i="29"/>
  <c r="J498" i="29"/>
  <c r="I498" i="29"/>
  <c r="H498" i="29"/>
  <c r="G498" i="29"/>
  <c r="F498" i="29"/>
  <c r="J497" i="29"/>
  <c r="I497" i="29"/>
  <c r="H497" i="29"/>
  <c r="G497" i="29"/>
  <c r="F497" i="29"/>
  <c r="J496" i="29"/>
  <c r="I496" i="29"/>
  <c r="H496" i="29"/>
  <c r="G496" i="29"/>
  <c r="F496" i="29"/>
  <c r="J495" i="29"/>
  <c r="I495" i="29"/>
  <c r="H495" i="29"/>
  <c r="G495" i="29"/>
  <c r="F495" i="29"/>
  <c r="J494" i="29"/>
  <c r="I494" i="29"/>
  <c r="H494" i="29"/>
  <c r="G494" i="29"/>
  <c r="F494" i="29"/>
  <c r="J493" i="29"/>
  <c r="I493" i="29"/>
  <c r="H493" i="29"/>
  <c r="G493" i="29"/>
  <c r="F493" i="29"/>
  <c r="J492" i="29"/>
  <c r="I492" i="29"/>
  <c r="H492" i="29"/>
  <c r="G492" i="29"/>
  <c r="F492" i="29"/>
  <c r="J491" i="29"/>
  <c r="I491" i="29"/>
  <c r="H491" i="29"/>
  <c r="G491" i="29"/>
  <c r="F491" i="29"/>
  <c r="J490" i="29"/>
  <c r="I490" i="29"/>
  <c r="H490" i="29"/>
  <c r="G490" i="29"/>
  <c r="F490" i="29"/>
  <c r="J489" i="29"/>
  <c r="I489" i="29"/>
  <c r="H489" i="29"/>
  <c r="G489" i="29"/>
  <c r="F489" i="29"/>
  <c r="J488" i="29"/>
  <c r="I488" i="29"/>
  <c r="H488" i="29"/>
  <c r="G488" i="29"/>
  <c r="F488" i="29"/>
  <c r="J487" i="29"/>
  <c r="I487" i="29"/>
  <c r="H487" i="29"/>
  <c r="G487" i="29"/>
  <c r="F487" i="29"/>
  <c r="J486" i="29"/>
  <c r="I486" i="29"/>
  <c r="H486" i="29"/>
  <c r="G486" i="29"/>
  <c r="F486" i="29"/>
  <c r="J485" i="29"/>
  <c r="I485" i="29"/>
  <c r="H485" i="29"/>
  <c r="G485" i="29"/>
  <c r="F485" i="29"/>
  <c r="J484" i="29"/>
  <c r="I484" i="29"/>
  <c r="H484" i="29"/>
  <c r="G484" i="29"/>
  <c r="F484" i="29"/>
  <c r="J483" i="29"/>
  <c r="I483" i="29"/>
  <c r="H483" i="29"/>
  <c r="G483" i="29"/>
  <c r="F483" i="29"/>
  <c r="J482" i="29"/>
  <c r="I482" i="29"/>
  <c r="H482" i="29"/>
  <c r="G482" i="29"/>
  <c r="F482" i="29"/>
  <c r="J481" i="29"/>
  <c r="I481" i="29"/>
  <c r="H481" i="29"/>
  <c r="G481" i="29"/>
  <c r="F481" i="29"/>
  <c r="J480" i="29"/>
  <c r="I480" i="29"/>
  <c r="H480" i="29"/>
  <c r="G480" i="29"/>
  <c r="F480" i="29"/>
  <c r="J479" i="29"/>
  <c r="I479" i="29"/>
  <c r="H479" i="29"/>
  <c r="G479" i="29"/>
  <c r="F479" i="29"/>
  <c r="J478" i="29"/>
  <c r="I478" i="29"/>
  <c r="H478" i="29"/>
  <c r="G478" i="29"/>
  <c r="F478" i="29"/>
  <c r="J477" i="29"/>
  <c r="I477" i="29"/>
  <c r="H477" i="29"/>
  <c r="G477" i="29"/>
  <c r="F477" i="29"/>
  <c r="J476" i="29"/>
  <c r="I476" i="29"/>
  <c r="H476" i="29"/>
  <c r="G476" i="29"/>
  <c r="F476" i="29"/>
  <c r="J475" i="29"/>
  <c r="I475" i="29"/>
  <c r="H475" i="29"/>
  <c r="G475" i="29"/>
  <c r="F475" i="29"/>
  <c r="J474" i="29"/>
  <c r="I474" i="29"/>
  <c r="H474" i="29"/>
  <c r="G474" i="29"/>
  <c r="F474" i="29"/>
  <c r="J473" i="29"/>
  <c r="I473" i="29"/>
  <c r="H473" i="29"/>
  <c r="G473" i="29"/>
  <c r="F473" i="29"/>
  <c r="J472" i="29"/>
  <c r="I472" i="29"/>
  <c r="H472" i="29"/>
  <c r="G472" i="29"/>
  <c r="F472" i="29"/>
  <c r="J471" i="29"/>
  <c r="I471" i="29"/>
  <c r="H471" i="29"/>
  <c r="G471" i="29"/>
  <c r="F471" i="29"/>
  <c r="J470" i="29"/>
  <c r="I470" i="29"/>
  <c r="H470" i="29"/>
  <c r="G470" i="29"/>
  <c r="F470" i="29"/>
  <c r="J469" i="29"/>
  <c r="I469" i="29"/>
  <c r="H469" i="29"/>
  <c r="G469" i="29"/>
  <c r="F469" i="29"/>
  <c r="J468" i="29"/>
  <c r="I468" i="29"/>
  <c r="H468" i="29"/>
  <c r="G468" i="29"/>
  <c r="F468" i="29"/>
  <c r="J467" i="29"/>
  <c r="I467" i="29"/>
  <c r="H467" i="29"/>
  <c r="G467" i="29"/>
  <c r="F467" i="29"/>
  <c r="J466" i="29"/>
  <c r="I466" i="29"/>
  <c r="H466" i="29"/>
  <c r="G466" i="29"/>
  <c r="F466" i="29"/>
  <c r="J465" i="29"/>
  <c r="I465" i="29"/>
  <c r="H465" i="29"/>
  <c r="G465" i="29"/>
  <c r="F465" i="29"/>
  <c r="J464" i="29"/>
  <c r="I464" i="29"/>
  <c r="H464" i="29"/>
  <c r="G464" i="29"/>
  <c r="F464" i="29"/>
  <c r="J463" i="29"/>
  <c r="I463" i="29"/>
  <c r="H463" i="29"/>
  <c r="G463" i="29"/>
  <c r="F463" i="29"/>
  <c r="J462" i="29"/>
  <c r="I462" i="29"/>
  <c r="H462" i="29"/>
  <c r="G462" i="29"/>
  <c r="F462" i="29"/>
  <c r="J461" i="29"/>
  <c r="I461" i="29"/>
  <c r="H461" i="29"/>
  <c r="G461" i="29"/>
  <c r="F461" i="29"/>
  <c r="J460" i="29"/>
  <c r="I460" i="29"/>
  <c r="H460" i="29"/>
  <c r="G460" i="29"/>
  <c r="F460" i="29"/>
  <c r="J459" i="29"/>
  <c r="I459" i="29"/>
  <c r="H459" i="29"/>
  <c r="G459" i="29"/>
  <c r="F459" i="29"/>
  <c r="J458" i="29"/>
  <c r="I458" i="29"/>
  <c r="H458" i="29"/>
  <c r="G458" i="29"/>
  <c r="F458" i="29"/>
  <c r="J457" i="29"/>
  <c r="I457" i="29"/>
  <c r="H457" i="29"/>
  <c r="G457" i="29"/>
  <c r="F457" i="29"/>
  <c r="J456" i="29"/>
  <c r="I456" i="29"/>
  <c r="H456" i="29"/>
  <c r="G456" i="29"/>
  <c r="F456" i="29"/>
  <c r="J455" i="29"/>
  <c r="I455" i="29"/>
  <c r="H455" i="29"/>
  <c r="G455" i="29"/>
  <c r="F455" i="29"/>
  <c r="J454" i="29"/>
  <c r="I454" i="29"/>
  <c r="H454" i="29"/>
  <c r="G454" i="29"/>
  <c r="F454" i="29"/>
  <c r="J453" i="29"/>
  <c r="I453" i="29"/>
  <c r="H453" i="29"/>
  <c r="G453" i="29"/>
  <c r="F453" i="29"/>
  <c r="J452" i="29"/>
  <c r="I452" i="29"/>
  <c r="H452" i="29"/>
  <c r="G452" i="29"/>
  <c r="F452" i="29"/>
  <c r="J451" i="29"/>
  <c r="I451" i="29"/>
  <c r="H451" i="29"/>
  <c r="G451" i="29"/>
  <c r="F451" i="29"/>
  <c r="J450" i="29"/>
  <c r="I450" i="29"/>
  <c r="H450" i="29"/>
  <c r="G450" i="29"/>
  <c r="F450" i="29"/>
  <c r="J449" i="29"/>
  <c r="I449" i="29"/>
  <c r="H449" i="29"/>
  <c r="G449" i="29"/>
  <c r="F449" i="29"/>
  <c r="J448" i="29"/>
  <c r="I448" i="29"/>
  <c r="H448" i="29"/>
  <c r="G448" i="29"/>
  <c r="F448" i="29"/>
  <c r="J447" i="29"/>
  <c r="I447" i="29"/>
  <c r="H447" i="29"/>
  <c r="G447" i="29"/>
  <c r="F447" i="29"/>
  <c r="J446" i="29"/>
  <c r="I446" i="29"/>
  <c r="H446" i="29"/>
  <c r="G446" i="29"/>
  <c r="F446" i="29"/>
  <c r="J445" i="29"/>
  <c r="I445" i="29"/>
  <c r="H445" i="29"/>
  <c r="G445" i="29"/>
  <c r="F445" i="29"/>
  <c r="J444" i="29"/>
  <c r="I444" i="29"/>
  <c r="H444" i="29"/>
  <c r="G444" i="29"/>
  <c r="F444" i="29"/>
  <c r="J443" i="29"/>
  <c r="I443" i="29"/>
  <c r="H443" i="29"/>
  <c r="G443" i="29"/>
  <c r="F443" i="29"/>
  <c r="J442" i="29"/>
  <c r="I442" i="29"/>
  <c r="H442" i="29"/>
  <c r="G442" i="29"/>
  <c r="F442" i="29"/>
  <c r="J441" i="29"/>
  <c r="I441" i="29"/>
  <c r="H441" i="29"/>
  <c r="G441" i="29"/>
  <c r="F441" i="29"/>
  <c r="J440" i="29"/>
  <c r="I440" i="29"/>
  <c r="H440" i="29"/>
  <c r="G440" i="29"/>
  <c r="F440" i="29"/>
  <c r="J439" i="29"/>
  <c r="I439" i="29"/>
  <c r="H439" i="29"/>
  <c r="G439" i="29"/>
  <c r="F439" i="29"/>
  <c r="J438" i="29"/>
  <c r="I438" i="29"/>
  <c r="H438" i="29"/>
  <c r="G438" i="29"/>
  <c r="F438" i="29"/>
  <c r="J437" i="29"/>
  <c r="I437" i="29"/>
  <c r="H437" i="29"/>
  <c r="G437" i="29"/>
  <c r="F437" i="29"/>
  <c r="J436" i="29"/>
  <c r="I436" i="29"/>
  <c r="H436" i="29"/>
  <c r="G436" i="29"/>
  <c r="F436" i="29"/>
  <c r="J435" i="29"/>
  <c r="I435" i="29"/>
  <c r="H435" i="29"/>
  <c r="G435" i="29"/>
  <c r="F435" i="29"/>
  <c r="J434" i="29"/>
  <c r="I434" i="29"/>
  <c r="H434" i="29"/>
  <c r="G434" i="29"/>
  <c r="F434" i="29"/>
  <c r="J433" i="29"/>
  <c r="I433" i="29"/>
  <c r="H433" i="29"/>
  <c r="G433" i="29"/>
  <c r="F433" i="29"/>
  <c r="J432" i="29"/>
  <c r="I432" i="29"/>
  <c r="H432" i="29"/>
  <c r="G432" i="29"/>
  <c r="F432" i="29"/>
  <c r="J431" i="29"/>
  <c r="I431" i="29"/>
  <c r="H431" i="29"/>
  <c r="G431" i="29"/>
  <c r="F431" i="29"/>
  <c r="J430" i="29"/>
  <c r="I430" i="29"/>
  <c r="H430" i="29"/>
  <c r="G430" i="29"/>
  <c r="F430" i="29"/>
  <c r="J429" i="29"/>
  <c r="I429" i="29"/>
  <c r="H429" i="29"/>
  <c r="G429" i="29"/>
  <c r="F429" i="29"/>
  <c r="J428" i="29"/>
  <c r="I428" i="29"/>
  <c r="H428" i="29"/>
  <c r="G428" i="29"/>
  <c r="F428" i="29"/>
  <c r="J427" i="29"/>
  <c r="I427" i="29"/>
  <c r="H427" i="29"/>
  <c r="G427" i="29"/>
  <c r="F427" i="29"/>
  <c r="J426" i="29"/>
  <c r="I426" i="29"/>
  <c r="H426" i="29"/>
  <c r="G426" i="29"/>
  <c r="F426" i="29"/>
  <c r="J425" i="29"/>
  <c r="I425" i="29"/>
  <c r="H425" i="29"/>
  <c r="G425" i="29"/>
  <c r="F425" i="29"/>
  <c r="J424" i="29"/>
  <c r="I424" i="29"/>
  <c r="H424" i="29"/>
  <c r="G424" i="29"/>
  <c r="F424" i="29"/>
  <c r="J423" i="29"/>
  <c r="I423" i="29"/>
  <c r="H423" i="29"/>
  <c r="G423" i="29"/>
  <c r="F423" i="29"/>
  <c r="J422" i="29"/>
  <c r="I422" i="29"/>
  <c r="H422" i="29"/>
  <c r="G422" i="29"/>
  <c r="F422" i="29"/>
  <c r="J421" i="29"/>
  <c r="I421" i="29"/>
  <c r="H421" i="29"/>
  <c r="G421" i="29"/>
  <c r="F421" i="29"/>
  <c r="J420" i="29"/>
  <c r="I420" i="29"/>
  <c r="H420" i="29"/>
  <c r="G420" i="29"/>
  <c r="F420" i="29"/>
  <c r="J419" i="29"/>
  <c r="I419" i="29"/>
  <c r="H419" i="29"/>
  <c r="G419" i="29"/>
  <c r="F419" i="29"/>
  <c r="J418" i="29"/>
  <c r="I418" i="29"/>
  <c r="H418" i="29"/>
  <c r="G418" i="29"/>
  <c r="F418" i="29"/>
  <c r="J417" i="29"/>
  <c r="I417" i="29"/>
  <c r="H417" i="29"/>
  <c r="G417" i="29"/>
  <c r="F417" i="29"/>
  <c r="J416" i="29"/>
  <c r="I416" i="29"/>
  <c r="H416" i="29"/>
  <c r="G416" i="29"/>
  <c r="F416" i="29"/>
  <c r="J415" i="29"/>
  <c r="I415" i="29"/>
  <c r="H415" i="29"/>
  <c r="G415" i="29"/>
  <c r="F415" i="29"/>
  <c r="J414" i="29"/>
  <c r="I414" i="29"/>
  <c r="H414" i="29"/>
  <c r="G414" i="29"/>
  <c r="F414" i="29"/>
  <c r="J413" i="29"/>
  <c r="I413" i="29"/>
  <c r="H413" i="29"/>
  <c r="G413" i="29"/>
  <c r="F413" i="29"/>
  <c r="J412" i="29"/>
  <c r="I412" i="29"/>
  <c r="H412" i="29"/>
  <c r="G412" i="29"/>
  <c r="F412" i="29"/>
  <c r="J411" i="29"/>
  <c r="I411" i="29"/>
  <c r="H411" i="29"/>
  <c r="G411" i="29"/>
  <c r="F411" i="29"/>
  <c r="J410" i="29"/>
  <c r="I410" i="29"/>
  <c r="H410" i="29"/>
  <c r="G410" i="29"/>
  <c r="F410" i="29"/>
  <c r="J409" i="29"/>
  <c r="I409" i="29"/>
  <c r="H409" i="29"/>
  <c r="G409" i="29"/>
  <c r="F409" i="29"/>
  <c r="J408" i="29"/>
  <c r="I408" i="29"/>
  <c r="H408" i="29"/>
  <c r="G408" i="29"/>
  <c r="F408" i="29"/>
  <c r="J407" i="29"/>
  <c r="I407" i="29"/>
  <c r="H407" i="29"/>
  <c r="G407" i="29"/>
  <c r="F407" i="29"/>
  <c r="J406" i="29"/>
  <c r="I406" i="29"/>
  <c r="H406" i="29"/>
  <c r="G406" i="29"/>
  <c r="F406" i="29"/>
  <c r="J405" i="29"/>
  <c r="I405" i="29"/>
  <c r="H405" i="29"/>
  <c r="G405" i="29"/>
  <c r="F405" i="29"/>
  <c r="J404" i="29"/>
  <c r="I404" i="29"/>
  <c r="H404" i="29"/>
  <c r="G404" i="29"/>
  <c r="F404" i="29"/>
  <c r="J403" i="29"/>
  <c r="I403" i="29"/>
  <c r="H403" i="29"/>
  <c r="G403" i="29"/>
  <c r="F403" i="29"/>
  <c r="J402" i="29"/>
  <c r="I402" i="29"/>
  <c r="H402" i="29"/>
  <c r="G402" i="29"/>
  <c r="F402" i="29"/>
  <c r="J401" i="29"/>
  <c r="I401" i="29"/>
  <c r="H401" i="29"/>
  <c r="G401" i="29"/>
  <c r="F401" i="29"/>
  <c r="J400" i="29"/>
  <c r="I400" i="29"/>
  <c r="H400" i="29"/>
  <c r="G400" i="29"/>
  <c r="F400" i="29"/>
  <c r="J399" i="29"/>
  <c r="I399" i="29"/>
  <c r="H399" i="29"/>
  <c r="G399" i="29"/>
  <c r="F399" i="29"/>
  <c r="J398" i="29"/>
  <c r="I398" i="29"/>
  <c r="H398" i="29"/>
  <c r="G398" i="29"/>
  <c r="F398" i="29"/>
  <c r="J397" i="29"/>
  <c r="I397" i="29"/>
  <c r="H397" i="29"/>
  <c r="G397" i="29"/>
  <c r="F397" i="29"/>
  <c r="J396" i="29"/>
  <c r="I396" i="29"/>
  <c r="H396" i="29"/>
  <c r="G396" i="29"/>
  <c r="F396" i="29"/>
  <c r="J395" i="29"/>
  <c r="I395" i="29"/>
  <c r="H395" i="29"/>
  <c r="G395" i="29"/>
  <c r="F395" i="29"/>
  <c r="J394" i="29"/>
  <c r="I394" i="29"/>
  <c r="H394" i="29"/>
  <c r="G394" i="29"/>
  <c r="F394" i="29"/>
  <c r="J393" i="29"/>
  <c r="I393" i="29"/>
  <c r="H393" i="29"/>
  <c r="G393" i="29"/>
  <c r="F393" i="29"/>
  <c r="J392" i="29"/>
  <c r="I392" i="29"/>
  <c r="H392" i="29"/>
  <c r="G392" i="29"/>
  <c r="F392" i="29"/>
  <c r="J391" i="29"/>
  <c r="I391" i="29"/>
  <c r="H391" i="29"/>
  <c r="G391" i="29"/>
  <c r="F391" i="29"/>
  <c r="J390" i="29"/>
  <c r="I390" i="29"/>
  <c r="H390" i="29"/>
  <c r="G390" i="29"/>
  <c r="F390" i="29"/>
  <c r="J389" i="29"/>
  <c r="I389" i="29"/>
  <c r="H389" i="29"/>
  <c r="G389" i="29"/>
  <c r="F389" i="29"/>
  <c r="J388" i="29"/>
  <c r="I388" i="29"/>
  <c r="H388" i="29"/>
  <c r="G388" i="29"/>
  <c r="F388" i="29"/>
  <c r="J387" i="29"/>
  <c r="I387" i="29"/>
  <c r="H387" i="29"/>
  <c r="G387" i="29"/>
  <c r="F387" i="29"/>
  <c r="J386" i="29"/>
  <c r="I386" i="29"/>
  <c r="H386" i="29"/>
  <c r="G386" i="29"/>
  <c r="F386" i="29"/>
  <c r="J385" i="29"/>
  <c r="I385" i="29"/>
  <c r="H385" i="29"/>
  <c r="G385" i="29"/>
  <c r="F385" i="29"/>
  <c r="J384" i="29"/>
  <c r="I384" i="29"/>
  <c r="H384" i="29"/>
  <c r="G384" i="29"/>
  <c r="F384" i="29"/>
  <c r="J383" i="29"/>
  <c r="I383" i="29"/>
  <c r="H383" i="29"/>
  <c r="G383" i="29"/>
  <c r="F383" i="29"/>
  <c r="J382" i="29"/>
  <c r="I382" i="29"/>
  <c r="H382" i="29"/>
  <c r="G382" i="29"/>
  <c r="F382" i="29"/>
  <c r="J381" i="29"/>
  <c r="I381" i="29"/>
  <c r="H381" i="29"/>
  <c r="G381" i="29"/>
  <c r="F381" i="29"/>
  <c r="J380" i="29"/>
  <c r="I380" i="29"/>
  <c r="H380" i="29"/>
  <c r="G380" i="29"/>
  <c r="F380" i="29"/>
  <c r="J379" i="29"/>
  <c r="I379" i="29"/>
  <c r="H379" i="29"/>
  <c r="G379" i="29"/>
  <c r="F379" i="29"/>
  <c r="J378" i="29"/>
  <c r="I378" i="29"/>
  <c r="H378" i="29"/>
  <c r="G378" i="29"/>
  <c r="F378" i="29"/>
  <c r="J377" i="29"/>
  <c r="I377" i="29"/>
  <c r="H377" i="29"/>
  <c r="G377" i="29"/>
  <c r="F377" i="29"/>
  <c r="J376" i="29"/>
  <c r="I376" i="29"/>
  <c r="H376" i="29"/>
  <c r="G376" i="29"/>
  <c r="F376" i="29"/>
  <c r="J375" i="29"/>
  <c r="I375" i="29"/>
  <c r="H375" i="29"/>
  <c r="G375" i="29"/>
  <c r="F375" i="29"/>
  <c r="J374" i="29"/>
  <c r="I374" i="29"/>
  <c r="H374" i="29"/>
  <c r="G374" i="29"/>
  <c r="F374" i="29"/>
  <c r="J373" i="29"/>
  <c r="I373" i="29"/>
  <c r="H373" i="29"/>
  <c r="G373" i="29"/>
  <c r="F373" i="29"/>
  <c r="J372" i="29"/>
  <c r="I372" i="29"/>
  <c r="H372" i="29"/>
  <c r="G372" i="29"/>
  <c r="F372" i="29"/>
  <c r="J371" i="29"/>
  <c r="I371" i="29"/>
  <c r="H371" i="29"/>
  <c r="G371" i="29"/>
  <c r="F371" i="29"/>
  <c r="J370" i="29"/>
  <c r="I370" i="29"/>
  <c r="H370" i="29"/>
  <c r="G370" i="29"/>
  <c r="F370" i="29"/>
  <c r="J369" i="29"/>
  <c r="I369" i="29"/>
  <c r="H369" i="29"/>
  <c r="G369" i="29"/>
  <c r="F369" i="29"/>
  <c r="J368" i="29"/>
  <c r="I368" i="29"/>
  <c r="H368" i="29"/>
  <c r="G368" i="29"/>
  <c r="F368" i="29"/>
  <c r="J367" i="29"/>
  <c r="I367" i="29"/>
  <c r="H367" i="29"/>
  <c r="G367" i="29"/>
  <c r="F367" i="29"/>
  <c r="J366" i="29"/>
  <c r="I366" i="29"/>
  <c r="H366" i="29"/>
  <c r="G366" i="29"/>
  <c r="F366" i="29"/>
  <c r="J365" i="29"/>
  <c r="I365" i="29"/>
  <c r="H365" i="29"/>
  <c r="G365" i="29"/>
  <c r="F365" i="29"/>
  <c r="J364" i="29"/>
  <c r="I364" i="29"/>
  <c r="H364" i="29"/>
  <c r="G364" i="29"/>
  <c r="F364" i="29"/>
  <c r="J363" i="29"/>
  <c r="I363" i="29"/>
  <c r="H363" i="29"/>
  <c r="G363" i="29"/>
  <c r="F363" i="29"/>
  <c r="J362" i="29"/>
  <c r="I362" i="29"/>
  <c r="H362" i="29"/>
  <c r="G362" i="29"/>
  <c r="F362" i="29"/>
  <c r="J361" i="29"/>
  <c r="I361" i="29"/>
  <c r="H361" i="29"/>
  <c r="G361" i="29"/>
  <c r="F361" i="29"/>
  <c r="J360" i="29"/>
  <c r="I360" i="29"/>
  <c r="H360" i="29"/>
  <c r="G360" i="29"/>
  <c r="F360" i="29"/>
  <c r="J359" i="29"/>
  <c r="I359" i="29"/>
  <c r="H359" i="29"/>
  <c r="G359" i="29"/>
  <c r="F359" i="29"/>
  <c r="J358" i="29"/>
  <c r="I358" i="29"/>
  <c r="H358" i="29"/>
  <c r="G358" i="29"/>
  <c r="F358" i="29"/>
  <c r="J357" i="29"/>
  <c r="I357" i="29"/>
  <c r="H357" i="29"/>
  <c r="G357" i="29"/>
  <c r="F357" i="29"/>
  <c r="J356" i="29"/>
  <c r="I356" i="29"/>
  <c r="H356" i="29"/>
  <c r="G356" i="29"/>
  <c r="F356" i="29"/>
  <c r="J355" i="29"/>
  <c r="I355" i="29"/>
  <c r="H355" i="29"/>
  <c r="G355" i="29"/>
  <c r="F355" i="29"/>
  <c r="J354" i="29"/>
  <c r="I354" i="29"/>
  <c r="H354" i="29"/>
  <c r="G354" i="29"/>
  <c r="F354" i="29"/>
  <c r="J353" i="29"/>
  <c r="I353" i="29"/>
  <c r="H353" i="29"/>
  <c r="G353" i="29"/>
  <c r="F353" i="29"/>
  <c r="J352" i="29"/>
  <c r="I352" i="29"/>
  <c r="H352" i="29"/>
  <c r="G352" i="29"/>
  <c r="F352" i="29"/>
  <c r="J351" i="29"/>
  <c r="I351" i="29"/>
  <c r="H351" i="29"/>
  <c r="G351" i="29"/>
  <c r="F351" i="29"/>
  <c r="J350" i="29"/>
  <c r="I350" i="29"/>
  <c r="H350" i="29"/>
  <c r="G350" i="29"/>
  <c r="F350" i="29"/>
  <c r="J349" i="29"/>
  <c r="I349" i="29"/>
  <c r="H349" i="29"/>
  <c r="G349" i="29"/>
  <c r="F349" i="29"/>
  <c r="J348" i="29"/>
  <c r="I348" i="29"/>
  <c r="H348" i="29"/>
  <c r="G348" i="29"/>
  <c r="F348" i="29"/>
  <c r="J347" i="29"/>
  <c r="I347" i="29"/>
  <c r="H347" i="29"/>
  <c r="G347" i="29"/>
  <c r="F347" i="29"/>
  <c r="J346" i="29"/>
  <c r="I346" i="29"/>
  <c r="H346" i="29"/>
  <c r="G346" i="29"/>
  <c r="F346" i="29"/>
  <c r="J345" i="29"/>
  <c r="I345" i="29"/>
  <c r="H345" i="29"/>
  <c r="G345" i="29"/>
  <c r="F345" i="29"/>
  <c r="J344" i="29"/>
  <c r="I344" i="29"/>
  <c r="H344" i="29"/>
  <c r="G344" i="29"/>
  <c r="F344" i="29"/>
  <c r="J343" i="29"/>
  <c r="I343" i="29"/>
  <c r="H343" i="29"/>
  <c r="G343" i="29"/>
  <c r="F343" i="29"/>
  <c r="J342" i="29"/>
  <c r="I342" i="29"/>
  <c r="H342" i="29"/>
  <c r="G342" i="29"/>
  <c r="F342" i="29"/>
  <c r="J341" i="29"/>
  <c r="I341" i="29"/>
  <c r="H341" i="29"/>
  <c r="G341" i="29"/>
  <c r="F341" i="29"/>
  <c r="J340" i="29"/>
  <c r="I340" i="29"/>
  <c r="H340" i="29"/>
  <c r="G340" i="29"/>
  <c r="F340" i="29"/>
  <c r="J339" i="29"/>
  <c r="I339" i="29"/>
  <c r="H339" i="29"/>
  <c r="G339" i="29"/>
  <c r="F339" i="29"/>
  <c r="J338" i="29"/>
  <c r="I338" i="29"/>
  <c r="H338" i="29"/>
  <c r="G338" i="29"/>
  <c r="F338" i="29"/>
  <c r="J337" i="29"/>
  <c r="I337" i="29"/>
  <c r="H337" i="29"/>
  <c r="G337" i="29"/>
  <c r="F337" i="29"/>
  <c r="J336" i="29"/>
  <c r="I336" i="29"/>
  <c r="H336" i="29"/>
  <c r="G336" i="29"/>
  <c r="F336" i="29"/>
  <c r="J335" i="29"/>
  <c r="I335" i="29"/>
  <c r="H335" i="29"/>
  <c r="G335" i="29"/>
  <c r="F335" i="29"/>
  <c r="J334" i="29"/>
  <c r="I334" i="29"/>
  <c r="H334" i="29"/>
  <c r="G334" i="29"/>
  <c r="F334" i="29"/>
  <c r="J333" i="29"/>
  <c r="I333" i="29"/>
  <c r="H333" i="29"/>
  <c r="G333" i="29"/>
  <c r="F333" i="29"/>
  <c r="J332" i="29"/>
  <c r="I332" i="29"/>
  <c r="H332" i="29"/>
  <c r="G332" i="29"/>
  <c r="F332" i="29"/>
  <c r="J331" i="29"/>
  <c r="I331" i="29"/>
  <c r="H331" i="29"/>
  <c r="G331" i="29"/>
  <c r="F331" i="29"/>
  <c r="J330" i="29"/>
  <c r="I330" i="29"/>
  <c r="H330" i="29"/>
  <c r="G330" i="29"/>
  <c r="F330" i="29"/>
  <c r="J329" i="29"/>
  <c r="I329" i="29"/>
  <c r="H329" i="29"/>
  <c r="G329" i="29"/>
  <c r="F329" i="29"/>
  <c r="J328" i="29"/>
  <c r="I328" i="29"/>
  <c r="H328" i="29"/>
  <c r="G328" i="29"/>
  <c r="F328" i="29"/>
  <c r="J327" i="29"/>
  <c r="I327" i="29"/>
  <c r="H327" i="29"/>
  <c r="G327" i="29"/>
  <c r="F327" i="29"/>
  <c r="J326" i="29"/>
  <c r="I326" i="29"/>
  <c r="H326" i="29"/>
  <c r="G326" i="29"/>
  <c r="F326" i="29"/>
  <c r="J325" i="29"/>
  <c r="I325" i="29"/>
  <c r="H325" i="29"/>
  <c r="G325" i="29"/>
  <c r="F325" i="29"/>
  <c r="J324" i="29"/>
  <c r="I324" i="29"/>
  <c r="H324" i="29"/>
  <c r="G324" i="29"/>
  <c r="F324" i="29"/>
  <c r="J323" i="29"/>
  <c r="I323" i="29"/>
  <c r="H323" i="29"/>
  <c r="G323" i="29"/>
  <c r="F323" i="29"/>
  <c r="J322" i="29"/>
  <c r="I322" i="29"/>
  <c r="H322" i="29"/>
  <c r="G322" i="29"/>
  <c r="F322" i="29"/>
  <c r="J321" i="29"/>
  <c r="I321" i="29"/>
  <c r="H321" i="29"/>
  <c r="G321" i="29"/>
  <c r="F321" i="29"/>
  <c r="J320" i="29"/>
  <c r="I320" i="29"/>
  <c r="H320" i="29"/>
  <c r="G320" i="29"/>
  <c r="F320" i="29"/>
  <c r="J319" i="29"/>
  <c r="I319" i="29"/>
  <c r="H319" i="29"/>
  <c r="G319" i="29"/>
  <c r="F319" i="29"/>
  <c r="J318" i="29"/>
  <c r="I318" i="29"/>
  <c r="H318" i="29"/>
  <c r="G318" i="29"/>
  <c r="F318" i="29"/>
  <c r="J317" i="29"/>
  <c r="I317" i="29"/>
  <c r="H317" i="29"/>
  <c r="G317" i="29"/>
  <c r="F317" i="29"/>
  <c r="J316" i="29"/>
  <c r="I316" i="29"/>
  <c r="H316" i="29"/>
  <c r="G316" i="29"/>
  <c r="F316" i="29"/>
  <c r="J315" i="29"/>
  <c r="I315" i="29"/>
  <c r="H315" i="29"/>
  <c r="G315" i="29"/>
  <c r="F315" i="29"/>
  <c r="J314" i="29"/>
  <c r="I314" i="29"/>
  <c r="H314" i="29"/>
  <c r="G314" i="29"/>
  <c r="F314" i="29"/>
  <c r="J313" i="29"/>
  <c r="I313" i="29"/>
  <c r="H313" i="29"/>
  <c r="G313" i="29"/>
  <c r="F313" i="29"/>
  <c r="J312" i="29"/>
  <c r="I312" i="29"/>
  <c r="H312" i="29"/>
  <c r="G312" i="29"/>
  <c r="F312" i="29"/>
  <c r="J311" i="29"/>
  <c r="I311" i="29"/>
  <c r="H311" i="29"/>
  <c r="G311" i="29"/>
  <c r="F311" i="29"/>
  <c r="J310" i="29"/>
  <c r="I310" i="29"/>
  <c r="H310" i="29"/>
  <c r="G310" i="29"/>
  <c r="F310" i="29"/>
  <c r="J309" i="29"/>
  <c r="I309" i="29"/>
  <c r="H309" i="29"/>
  <c r="G309" i="29"/>
  <c r="F309" i="29"/>
  <c r="J308" i="29"/>
  <c r="I308" i="29"/>
  <c r="H308" i="29"/>
  <c r="G308" i="29"/>
  <c r="F308" i="29"/>
  <c r="J307" i="29"/>
  <c r="I307" i="29"/>
  <c r="H307" i="29"/>
  <c r="G307" i="29"/>
  <c r="F307" i="29"/>
  <c r="J306" i="29"/>
  <c r="I306" i="29"/>
  <c r="H306" i="29"/>
  <c r="G306" i="29"/>
  <c r="F306" i="29"/>
  <c r="J305" i="29"/>
  <c r="I305" i="29"/>
  <c r="H305" i="29"/>
  <c r="G305" i="29"/>
  <c r="F305" i="29"/>
  <c r="J304" i="29"/>
  <c r="I304" i="29"/>
  <c r="H304" i="29"/>
  <c r="G304" i="29"/>
  <c r="F304" i="29"/>
  <c r="J303" i="29"/>
  <c r="I303" i="29"/>
  <c r="H303" i="29"/>
  <c r="G303" i="29"/>
  <c r="F303" i="29"/>
  <c r="J302" i="29"/>
  <c r="I302" i="29"/>
  <c r="H302" i="29"/>
  <c r="G302" i="29"/>
  <c r="F302" i="29"/>
  <c r="J301" i="29"/>
  <c r="I301" i="29"/>
  <c r="H301" i="29"/>
  <c r="G301" i="29"/>
  <c r="F301" i="29"/>
  <c r="J300" i="29"/>
  <c r="I300" i="29"/>
  <c r="H300" i="29"/>
  <c r="G300" i="29"/>
  <c r="F300" i="29"/>
  <c r="J299" i="29"/>
  <c r="I299" i="29"/>
  <c r="H299" i="29"/>
  <c r="G299" i="29"/>
  <c r="F299" i="29"/>
  <c r="J298" i="29"/>
  <c r="I298" i="29"/>
  <c r="H298" i="29"/>
  <c r="G298" i="29"/>
  <c r="F298" i="29"/>
  <c r="J297" i="29"/>
  <c r="I297" i="29"/>
  <c r="H297" i="29"/>
  <c r="G297" i="29"/>
  <c r="F297" i="29"/>
  <c r="J296" i="29"/>
  <c r="I296" i="29"/>
  <c r="H296" i="29"/>
  <c r="G296" i="29"/>
  <c r="F296" i="29"/>
  <c r="J295" i="29"/>
  <c r="I295" i="29"/>
  <c r="H295" i="29"/>
  <c r="G295" i="29"/>
  <c r="F295" i="29"/>
  <c r="J294" i="29"/>
  <c r="I294" i="29"/>
  <c r="H294" i="29"/>
  <c r="G294" i="29"/>
  <c r="F294" i="29"/>
  <c r="J293" i="29"/>
  <c r="I293" i="29"/>
  <c r="H293" i="29"/>
  <c r="G293" i="29"/>
  <c r="F293" i="29"/>
  <c r="J292" i="29"/>
  <c r="I292" i="29"/>
  <c r="H292" i="29"/>
  <c r="G292" i="29"/>
  <c r="F292" i="29"/>
  <c r="J291" i="29"/>
  <c r="I291" i="29"/>
  <c r="H291" i="29"/>
  <c r="G291" i="29"/>
  <c r="F291" i="29"/>
  <c r="J290" i="29"/>
  <c r="I290" i="29"/>
  <c r="H290" i="29"/>
  <c r="G290" i="29"/>
  <c r="F290" i="29"/>
  <c r="J289" i="29"/>
  <c r="I289" i="29"/>
  <c r="H289" i="29"/>
  <c r="G289" i="29"/>
  <c r="F289" i="29"/>
  <c r="J288" i="29"/>
  <c r="I288" i="29"/>
  <c r="H288" i="29"/>
  <c r="G288" i="29"/>
  <c r="F288" i="29"/>
  <c r="J287" i="29"/>
  <c r="I287" i="29"/>
  <c r="H287" i="29"/>
  <c r="G287" i="29"/>
  <c r="F287" i="29"/>
  <c r="J286" i="29"/>
  <c r="I286" i="29"/>
  <c r="H286" i="29"/>
  <c r="G286" i="29"/>
  <c r="F286" i="29"/>
  <c r="J285" i="29"/>
  <c r="I285" i="29"/>
  <c r="H285" i="29"/>
  <c r="G285" i="29"/>
  <c r="F285" i="29"/>
  <c r="J284" i="29"/>
  <c r="I284" i="29"/>
  <c r="H284" i="29"/>
  <c r="G284" i="29"/>
  <c r="F284" i="29"/>
  <c r="J283" i="29"/>
  <c r="I283" i="29"/>
  <c r="H283" i="29"/>
  <c r="G283" i="29"/>
  <c r="F283" i="29"/>
  <c r="J282" i="29"/>
  <c r="I282" i="29"/>
  <c r="H282" i="29"/>
  <c r="G282" i="29"/>
  <c r="F282" i="29"/>
  <c r="J281" i="29"/>
  <c r="I281" i="29"/>
  <c r="H281" i="29"/>
  <c r="G281" i="29"/>
  <c r="F281" i="29"/>
  <c r="J280" i="29"/>
  <c r="I280" i="29"/>
  <c r="H280" i="29"/>
  <c r="G280" i="29"/>
  <c r="F280" i="29"/>
  <c r="J279" i="29"/>
  <c r="I279" i="29"/>
  <c r="H279" i="29"/>
  <c r="G279" i="29"/>
  <c r="F279" i="29"/>
  <c r="J278" i="29"/>
  <c r="I278" i="29"/>
  <c r="H278" i="29"/>
  <c r="G278" i="29"/>
  <c r="F278" i="29"/>
  <c r="J277" i="29"/>
  <c r="I277" i="29"/>
  <c r="H277" i="29"/>
  <c r="G277" i="29"/>
  <c r="F277" i="29"/>
  <c r="J276" i="29"/>
  <c r="I276" i="29"/>
  <c r="H276" i="29"/>
  <c r="G276" i="29"/>
  <c r="F276" i="29"/>
  <c r="J275" i="29"/>
  <c r="I275" i="29"/>
  <c r="H275" i="29"/>
  <c r="G275" i="29"/>
  <c r="F275" i="29"/>
  <c r="J274" i="29"/>
  <c r="I274" i="29"/>
  <c r="H274" i="29"/>
  <c r="G274" i="29"/>
  <c r="F274" i="29"/>
  <c r="J273" i="29"/>
  <c r="I273" i="29"/>
  <c r="H273" i="29"/>
  <c r="G273" i="29"/>
  <c r="F273" i="29"/>
  <c r="J272" i="29"/>
  <c r="I272" i="29"/>
  <c r="H272" i="29"/>
  <c r="G272" i="29"/>
  <c r="F272" i="29"/>
  <c r="J271" i="29"/>
  <c r="I271" i="29"/>
  <c r="H271" i="29"/>
  <c r="G271" i="29"/>
  <c r="F271" i="29"/>
  <c r="J270" i="29"/>
  <c r="I270" i="29"/>
  <c r="H270" i="29"/>
  <c r="G270" i="29"/>
  <c r="F270" i="29"/>
  <c r="J269" i="29"/>
  <c r="I269" i="29"/>
  <c r="H269" i="29"/>
  <c r="G269" i="29"/>
  <c r="F269" i="29"/>
  <c r="J268" i="29"/>
  <c r="I268" i="29"/>
  <c r="H268" i="29"/>
  <c r="G268" i="29"/>
  <c r="F268" i="29"/>
  <c r="J267" i="29"/>
  <c r="I267" i="29"/>
  <c r="H267" i="29"/>
  <c r="G267" i="29"/>
  <c r="F267" i="29"/>
  <c r="J266" i="29"/>
  <c r="I266" i="29"/>
  <c r="H266" i="29"/>
  <c r="G266" i="29"/>
  <c r="F266" i="29"/>
  <c r="J265" i="29"/>
  <c r="I265" i="29"/>
  <c r="H265" i="29"/>
  <c r="G265" i="29"/>
  <c r="F265" i="29"/>
  <c r="J264" i="29"/>
  <c r="I264" i="29"/>
  <c r="H264" i="29"/>
  <c r="G264" i="29"/>
  <c r="F264" i="29"/>
  <c r="J263" i="29"/>
  <c r="I263" i="29"/>
  <c r="H263" i="29"/>
  <c r="G263" i="29"/>
  <c r="F263" i="29"/>
  <c r="J262" i="29"/>
  <c r="I262" i="29"/>
  <c r="H262" i="29"/>
  <c r="G262" i="29"/>
  <c r="F262" i="29"/>
  <c r="J261" i="29"/>
  <c r="I261" i="29"/>
  <c r="H261" i="29"/>
  <c r="G261" i="29"/>
  <c r="F261" i="29"/>
  <c r="J260" i="29"/>
  <c r="I260" i="29"/>
  <c r="H260" i="29"/>
  <c r="G260" i="29"/>
  <c r="F260" i="29"/>
  <c r="J259" i="29"/>
  <c r="I259" i="29"/>
  <c r="H259" i="29"/>
  <c r="G259" i="29"/>
  <c r="F259" i="29"/>
  <c r="J258" i="29"/>
  <c r="I258" i="29"/>
  <c r="H258" i="29"/>
  <c r="G258" i="29"/>
  <c r="F258" i="29"/>
  <c r="J257" i="29"/>
  <c r="I257" i="29"/>
  <c r="H257" i="29"/>
  <c r="G257" i="29"/>
  <c r="F257" i="29"/>
  <c r="J256" i="29"/>
  <c r="I256" i="29"/>
  <c r="H256" i="29"/>
  <c r="G256" i="29"/>
  <c r="F256" i="29"/>
  <c r="J255" i="29"/>
  <c r="I255" i="29"/>
  <c r="H255" i="29"/>
  <c r="G255" i="29"/>
  <c r="F255" i="29"/>
  <c r="J254" i="29"/>
  <c r="I254" i="29"/>
  <c r="H254" i="29"/>
  <c r="G254" i="29"/>
  <c r="F254" i="29"/>
  <c r="J253" i="29"/>
  <c r="I253" i="29"/>
  <c r="H253" i="29"/>
  <c r="G253" i="29"/>
  <c r="F253" i="29"/>
  <c r="J252" i="29"/>
  <c r="I252" i="29"/>
  <c r="H252" i="29"/>
  <c r="G252" i="29"/>
  <c r="F252" i="29"/>
  <c r="J251" i="29"/>
  <c r="I251" i="29"/>
  <c r="H251" i="29"/>
  <c r="G251" i="29"/>
  <c r="F251" i="29"/>
  <c r="J250" i="29"/>
  <c r="I250" i="29"/>
  <c r="H250" i="29"/>
  <c r="G250" i="29"/>
  <c r="F250" i="29"/>
  <c r="J249" i="29"/>
  <c r="I249" i="29"/>
  <c r="H249" i="29"/>
  <c r="G249" i="29"/>
  <c r="F249" i="29"/>
  <c r="J248" i="29"/>
  <c r="I248" i="29"/>
  <c r="H248" i="29"/>
  <c r="G248" i="29"/>
  <c r="F248" i="29"/>
  <c r="J247" i="29"/>
  <c r="I247" i="29"/>
  <c r="H247" i="29"/>
  <c r="G247" i="29"/>
  <c r="F247" i="29"/>
  <c r="J246" i="29"/>
  <c r="I246" i="29"/>
  <c r="H246" i="29"/>
  <c r="G246" i="29"/>
  <c r="F246" i="29"/>
  <c r="J245" i="29"/>
  <c r="I245" i="29"/>
  <c r="H245" i="29"/>
  <c r="G245" i="29"/>
  <c r="F245" i="29"/>
  <c r="J244" i="29"/>
  <c r="I244" i="29"/>
  <c r="H244" i="29"/>
  <c r="G244" i="29"/>
  <c r="F244" i="29"/>
  <c r="J243" i="29"/>
  <c r="I243" i="29"/>
  <c r="H243" i="29"/>
  <c r="G243" i="29"/>
  <c r="F243" i="29"/>
  <c r="J242" i="29"/>
  <c r="I242" i="29"/>
  <c r="H242" i="29"/>
  <c r="G242" i="29"/>
  <c r="F242" i="29"/>
  <c r="J241" i="29"/>
  <c r="I241" i="29"/>
  <c r="H241" i="29"/>
  <c r="G241" i="29"/>
  <c r="F241" i="29"/>
  <c r="J240" i="29"/>
  <c r="I240" i="29"/>
  <c r="H240" i="29"/>
  <c r="G240" i="29"/>
  <c r="F240" i="29"/>
  <c r="J239" i="29"/>
  <c r="I239" i="29"/>
  <c r="H239" i="29"/>
  <c r="G239" i="29"/>
  <c r="F239" i="29"/>
  <c r="J238" i="29"/>
  <c r="I238" i="29"/>
  <c r="H238" i="29"/>
  <c r="G238" i="29"/>
  <c r="F238" i="29"/>
  <c r="J237" i="29"/>
  <c r="I237" i="29"/>
  <c r="H237" i="29"/>
  <c r="G237" i="29"/>
  <c r="F237" i="29"/>
  <c r="J236" i="29"/>
  <c r="I236" i="29"/>
  <c r="H236" i="29"/>
  <c r="G236" i="29"/>
  <c r="F236" i="29"/>
  <c r="J235" i="29"/>
  <c r="I235" i="29"/>
  <c r="H235" i="29"/>
  <c r="G235" i="29"/>
  <c r="F235" i="29"/>
  <c r="J234" i="29"/>
  <c r="I234" i="29"/>
  <c r="H234" i="29"/>
  <c r="G234" i="29"/>
  <c r="F234" i="29"/>
  <c r="J233" i="29"/>
  <c r="I233" i="29"/>
  <c r="H233" i="29"/>
  <c r="G233" i="29"/>
  <c r="F233" i="29"/>
  <c r="J232" i="29"/>
  <c r="I232" i="29"/>
  <c r="H232" i="29"/>
  <c r="G232" i="29"/>
  <c r="F232" i="29"/>
  <c r="J231" i="29"/>
  <c r="I231" i="29"/>
  <c r="H231" i="29"/>
  <c r="G231" i="29"/>
  <c r="F231" i="29"/>
  <c r="J230" i="29"/>
  <c r="I230" i="29"/>
  <c r="H230" i="29"/>
  <c r="G230" i="29"/>
  <c r="F230" i="29"/>
  <c r="J229" i="29"/>
  <c r="I229" i="29"/>
  <c r="H229" i="29"/>
  <c r="G229" i="29"/>
  <c r="F229" i="29"/>
  <c r="J228" i="29"/>
  <c r="I228" i="29"/>
  <c r="H228" i="29"/>
  <c r="G228" i="29"/>
  <c r="F228" i="29"/>
  <c r="J227" i="29"/>
  <c r="I227" i="29"/>
  <c r="H227" i="29"/>
  <c r="G227" i="29"/>
  <c r="F227" i="29"/>
  <c r="J226" i="29"/>
  <c r="I226" i="29"/>
  <c r="H226" i="29"/>
  <c r="G226" i="29"/>
  <c r="F226" i="29"/>
  <c r="J225" i="29"/>
  <c r="I225" i="29"/>
  <c r="H225" i="29"/>
  <c r="G225" i="29"/>
  <c r="F225" i="29"/>
  <c r="J224" i="29"/>
  <c r="I224" i="29"/>
  <c r="H224" i="29"/>
  <c r="G224" i="29"/>
  <c r="F224" i="29"/>
  <c r="J223" i="29"/>
  <c r="I223" i="29"/>
  <c r="H223" i="29"/>
  <c r="G223" i="29"/>
  <c r="F223" i="29"/>
  <c r="J222" i="29"/>
  <c r="I222" i="29"/>
  <c r="H222" i="29"/>
  <c r="G222" i="29"/>
  <c r="F222" i="29"/>
  <c r="J221" i="29"/>
  <c r="I221" i="29"/>
  <c r="H221" i="29"/>
  <c r="G221" i="29"/>
  <c r="F221" i="29"/>
  <c r="J220" i="29"/>
  <c r="I220" i="29"/>
  <c r="H220" i="29"/>
  <c r="G220" i="29"/>
  <c r="F220" i="29"/>
  <c r="J219" i="29"/>
  <c r="I219" i="29"/>
  <c r="H219" i="29"/>
  <c r="G219" i="29"/>
  <c r="F219" i="29"/>
  <c r="J218" i="29"/>
  <c r="I218" i="29"/>
  <c r="H218" i="29"/>
  <c r="G218" i="29"/>
  <c r="F218" i="29"/>
  <c r="J217" i="29"/>
  <c r="I217" i="29"/>
  <c r="H217" i="29"/>
  <c r="G217" i="29"/>
  <c r="F217" i="29"/>
  <c r="J216" i="29"/>
  <c r="I216" i="29"/>
  <c r="H216" i="29"/>
  <c r="G216" i="29"/>
  <c r="F216" i="29"/>
  <c r="J215" i="29"/>
  <c r="I215" i="29"/>
  <c r="H215" i="29"/>
  <c r="G215" i="29"/>
  <c r="F215" i="29"/>
  <c r="J214" i="29"/>
  <c r="I214" i="29"/>
  <c r="H214" i="29"/>
  <c r="G214" i="29"/>
  <c r="F214" i="29"/>
  <c r="J213" i="29"/>
  <c r="I213" i="29"/>
  <c r="H213" i="29"/>
  <c r="G213" i="29"/>
  <c r="F213" i="29"/>
  <c r="J212" i="29"/>
  <c r="I212" i="29"/>
  <c r="H212" i="29"/>
  <c r="G212" i="29"/>
  <c r="F212" i="29"/>
  <c r="J211" i="29"/>
  <c r="I211" i="29"/>
  <c r="H211" i="29"/>
  <c r="G211" i="29"/>
  <c r="F211" i="29"/>
  <c r="J210" i="29"/>
  <c r="I210" i="29"/>
  <c r="H210" i="29"/>
  <c r="G210" i="29"/>
  <c r="F210" i="29"/>
  <c r="J209" i="29"/>
  <c r="I209" i="29"/>
  <c r="H209" i="29"/>
  <c r="G209" i="29"/>
  <c r="F209" i="29"/>
  <c r="J208" i="29"/>
  <c r="I208" i="29"/>
  <c r="H208" i="29"/>
  <c r="G208" i="29"/>
  <c r="F208" i="29"/>
  <c r="J207" i="29"/>
  <c r="I207" i="29"/>
  <c r="H207" i="29"/>
  <c r="G207" i="29"/>
  <c r="F207" i="29"/>
  <c r="J206" i="29"/>
  <c r="I206" i="29"/>
  <c r="H206" i="29"/>
  <c r="G206" i="29"/>
  <c r="F206" i="29"/>
  <c r="J205" i="29"/>
  <c r="I205" i="29"/>
  <c r="H205" i="29"/>
  <c r="G205" i="29"/>
  <c r="F205" i="29"/>
  <c r="J204" i="29"/>
  <c r="I204" i="29"/>
  <c r="H204" i="29"/>
  <c r="G204" i="29"/>
  <c r="F204" i="29"/>
  <c r="J203" i="29"/>
  <c r="I203" i="29"/>
  <c r="H203" i="29"/>
  <c r="G203" i="29"/>
  <c r="F203" i="29"/>
  <c r="J202" i="29"/>
  <c r="I202" i="29"/>
  <c r="H202" i="29"/>
  <c r="G202" i="29"/>
  <c r="F202" i="29"/>
  <c r="J201" i="29"/>
  <c r="I201" i="29"/>
  <c r="H201" i="29"/>
  <c r="G201" i="29"/>
  <c r="F201" i="29"/>
  <c r="J200" i="29"/>
  <c r="I200" i="29"/>
  <c r="H200" i="29"/>
  <c r="G200" i="29"/>
  <c r="F200" i="29"/>
  <c r="J199" i="29"/>
  <c r="I199" i="29"/>
  <c r="H199" i="29"/>
  <c r="G199" i="29"/>
  <c r="F199" i="29"/>
  <c r="J198" i="29"/>
  <c r="I198" i="29"/>
  <c r="H198" i="29"/>
  <c r="G198" i="29"/>
  <c r="F198" i="29"/>
  <c r="J197" i="29"/>
  <c r="I197" i="29"/>
  <c r="H197" i="29"/>
  <c r="G197" i="29"/>
  <c r="F197" i="29"/>
  <c r="J196" i="29"/>
  <c r="I196" i="29"/>
  <c r="H196" i="29"/>
  <c r="G196" i="29"/>
  <c r="F196" i="29"/>
  <c r="J195" i="29"/>
  <c r="I195" i="29"/>
  <c r="H195" i="29"/>
  <c r="G195" i="29"/>
  <c r="F195" i="29"/>
  <c r="J194" i="29"/>
  <c r="I194" i="29"/>
  <c r="H194" i="29"/>
  <c r="G194" i="29"/>
  <c r="F194" i="29"/>
  <c r="J193" i="29"/>
  <c r="I193" i="29"/>
  <c r="H193" i="29"/>
  <c r="G193" i="29"/>
  <c r="F193" i="29"/>
  <c r="J192" i="29"/>
  <c r="I192" i="29"/>
  <c r="H192" i="29"/>
  <c r="G192" i="29"/>
  <c r="F192" i="29"/>
  <c r="J191" i="29"/>
  <c r="I191" i="29"/>
  <c r="H191" i="29"/>
  <c r="G191" i="29"/>
  <c r="F191" i="29"/>
  <c r="J190" i="29"/>
  <c r="I190" i="29"/>
  <c r="H190" i="29"/>
  <c r="G190" i="29"/>
  <c r="F190" i="29"/>
  <c r="J189" i="29"/>
  <c r="I189" i="29"/>
  <c r="H189" i="29"/>
  <c r="G189" i="29"/>
  <c r="F189" i="29"/>
  <c r="J188" i="29"/>
  <c r="I188" i="29"/>
  <c r="H188" i="29"/>
  <c r="G188" i="29"/>
  <c r="F188" i="29"/>
  <c r="J187" i="29"/>
  <c r="I187" i="29"/>
  <c r="H187" i="29"/>
  <c r="G187" i="29"/>
  <c r="F187" i="29"/>
  <c r="J186" i="29"/>
  <c r="I186" i="29"/>
  <c r="H186" i="29"/>
  <c r="G186" i="29"/>
  <c r="F186" i="29"/>
  <c r="J185" i="29"/>
  <c r="I185" i="29"/>
  <c r="H185" i="29"/>
  <c r="G185" i="29"/>
  <c r="F185" i="29"/>
  <c r="J184" i="29"/>
  <c r="I184" i="29"/>
  <c r="H184" i="29"/>
  <c r="G184" i="29"/>
  <c r="F184" i="29"/>
  <c r="J183" i="29"/>
  <c r="I183" i="29"/>
  <c r="H183" i="29"/>
  <c r="G183" i="29"/>
  <c r="F183" i="29"/>
  <c r="J182" i="29"/>
  <c r="I182" i="29"/>
  <c r="H182" i="29"/>
  <c r="G182" i="29"/>
  <c r="F182" i="29"/>
  <c r="J181" i="29"/>
  <c r="I181" i="29"/>
  <c r="H181" i="29"/>
  <c r="G181" i="29"/>
  <c r="F181" i="29"/>
  <c r="J180" i="29"/>
  <c r="I180" i="29"/>
  <c r="H180" i="29"/>
  <c r="G180" i="29"/>
  <c r="F180" i="29"/>
  <c r="J179" i="29"/>
  <c r="I179" i="29"/>
  <c r="H179" i="29"/>
  <c r="G179" i="29"/>
  <c r="F179" i="29"/>
  <c r="J178" i="29"/>
  <c r="I178" i="29"/>
  <c r="H178" i="29"/>
  <c r="G178" i="29"/>
  <c r="F178" i="29"/>
  <c r="J177" i="29"/>
  <c r="I177" i="29"/>
  <c r="H177" i="29"/>
  <c r="G177" i="29"/>
  <c r="F177" i="29"/>
  <c r="J176" i="29"/>
  <c r="I176" i="29"/>
  <c r="H176" i="29"/>
  <c r="G176" i="29"/>
  <c r="F176" i="29"/>
  <c r="J175" i="29"/>
  <c r="I175" i="29"/>
  <c r="H175" i="29"/>
  <c r="G175" i="29"/>
  <c r="F175" i="29"/>
  <c r="J174" i="29"/>
  <c r="I174" i="29"/>
  <c r="H174" i="29"/>
  <c r="G174" i="29"/>
  <c r="F174" i="29"/>
  <c r="J173" i="29"/>
  <c r="I173" i="29"/>
  <c r="H173" i="29"/>
  <c r="G173" i="29"/>
  <c r="F173" i="29"/>
  <c r="J172" i="29"/>
  <c r="I172" i="29"/>
  <c r="H172" i="29"/>
  <c r="G172" i="29"/>
  <c r="F172" i="29"/>
  <c r="J171" i="29"/>
  <c r="I171" i="29"/>
  <c r="H171" i="29"/>
  <c r="G171" i="29"/>
  <c r="F171" i="29"/>
  <c r="J170" i="29"/>
  <c r="I170" i="29"/>
  <c r="H170" i="29"/>
  <c r="G170" i="29"/>
  <c r="F170" i="29"/>
  <c r="J169" i="29"/>
  <c r="I169" i="29"/>
  <c r="H169" i="29"/>
  <c r="G169" i="29"/>
  <c r="F169" i="29"/>
  <c r="J168" i="29"/>
  <c r="I168" i="29"/>
  <c r="H168" i="29"/>
  <c r="G168" i="29"/>
  <c r="F168" i="29"/>
  <c r="J167" i="29"/>
  <c r="I167" i="29"/>
  <c r="H167" i="29"/>
  <c r="G167" i="29"/>
  <c r="F167" i="29"/>
  <c r="J166" i="29"/>
  <c r="I166" i="29"/>
  <c r="H166" i="29"/>
  <c r="G166" i="29"/>
  <c r="F166" i="29"/>
  <c r="J165" i="29"/>
  <c r="I165" i="29"/>
  <c r="H165" i="29"/>
  <c r="G165" i="29"/>
  <c r="F165" i="29"/>
  <c r="J164" i="29"/>
  <c r="I164" i="29"/>
  <c r="H164" i="29"/>
  <c r="G164" i="29"/>
  <c r="F164" i="29"/>
  <c r="J163" i="29"/>
  <c r="I163" i="29"/>
  <c r="H163" i="29"/>
  <c r="G163" i="29"/>
  <c r="F163" i="29"/>
  <c r="J162" i="29"/>
  <c r="I162" i="29"/>
  <c r="H162" i="29"/>
  <c r="G162" i="29"/>
  <c r="F162" i="29"/>
  <c r="J161" i="29"/>
  <c r="I161" i="29"/>
  <c r="H161" i="29"/>
  <c r="G161" i="29"/>
  <c r="F161" i="29"/>
  <c r="J160" i="29"/>
  <c r="I160" i="29"/>
  <c r="H160" i="29"/>
  <c r="G160" i="29"/>
  <c r="F160" i="29"/>
  <c r="J159" i="29"/>
  <c r="I159" i="29"/>
  <c r="H159" i="29"/>
  <c r="G159" i="29"/>
  <c r="F159" i="29"/>
  <c r="J158" i="29"/>
  <c r="I158" i="29"/>
  <c r="H158" i="29"/>
  <c r="G158" i="29"/>
  <c r="F158" i="29"/>
  <c r="J157" i="29"/>
  <c r="I157" i="29"/>
  <c r="H157" i="29"/>
  <c r="G157" i="29"/>
  <c r="F157" i="29"/>
  <c r="J156" i="29"/>
  <c r="I156" i="29"/>
  <c r="H156" i="29"/>
  <c r="G156" i="29"/>
  <c r="F156" i="29"/>
  <c r="J155" i="29"/>
  <c r="I155" i="29"/>
  <c r="H155" i="29"/>
  <c r="G155" i="29"/>
  <c r="F155" i="29"/>
  <c r="J154" i="29"/>
  <c r="I154" i="29"/>
  <c r="H154" i="29"/>
  <c r="G154" i="29"/>
  <c r="F154" i="29"/>
  <c r="J153" i="29"/>
  <c r="I153" i="29"/>
  <c r="H153" i="29"/>
  <c r="G153" i="29"/>
  <c r="F153" i="29"/>
  <c r="J152" i="29"/>
  <c r="I152" i="29"/>
  <c r="H152" i="29"/>
  <c r="G152" i="29"/>
  <c r="F152" i="29"/>
  <c r="J151" i="29"/>
  <c r="I151" i="29"/>
  <c r="H151" i="29"/>
  <c r="G151" i="29"/>
  <c r="F151" i="29"/>
  <c r="J150" i="29"/>
  <c r="I150" i="29"/>
  <c r="H150" i="29"/>
  <c r="G150" i="29"/>
  <c r="F150" i="29"/>
  <c r="J149" i="29"/>
  <c r="I149" i="29"/>
  <c r="H149" i="29"/>
  <c r="G149" i="29"/>
  <c r="F149" i="29"/>
  <c r="J148" i="29"/>
  <c r="I148" i="29"/>
  <c r="H148" i="29"/>
  <c r="G148" i="29"/>
  <c r="F148" i="29"/>
  <c r="J147" i="29"/>
  <c r="I147" i="29"/>
  <c r="H147" i="29"/>
  <c r="G147" i="29"/>
  <c r="F147" i="29"/>
  <c r="J146" i="29"/>
  <c r="I146" i="29"/>
  <c r="H146" i="29"/>
  <c r="G146" i="29"/>
  <c r="F146" i="29"/>
  <c r="J145" i="29"/>
  <c r="I145" i="29"/>
  <c r="H145" i="29"/>
  <c r="G145" i="29"/>
  <c r="F145" i="29"/>
  <c r="J144" i="29"/>
  <c r="I144" i="29"/>
  <c r="H144" i="29"/>
  <c r="G144" i="29"/>
  <c r="F144" i="29"/>
  <c r="J143" i="29"/>
  <c r="I143" i="29"/>
  <c r="H143" i="29"/>
  <c r="G143" i="29"/>
  <c r="F143" i="29"/>
  <c r="J142" i="29"/>
  <c r="I142" i="29"/>
  <c r="H142" i="29"/>
  <c r="G142" i="29"/>
  <c r="F142" i="29"/>
  <c r="J141" i="29"/>
  <c r="I141" i="29"/>
  <c r="H141" i="29"/>
  <c r="G141" i="29"/>
  <c r="F141" i="29"/>
  <c r="J140" i="29"/>
  <c r="I140" i="29"/>
  <c r="H140" i="29"/>
  <c r="G140" i="29"/>
  <c r="F140" i="29"/>
  <c r="J139" i="29"/>
  <c r="I139" i="29"/>
  <c r="H139" i="29"/>
  <c r="G139" i="29"/>
  <c r="F139" i="29"/>
  <c r="J138" i="29"/>
  <c r="I138" i="29"/>
  <c r="H138" i="29"/>
  <c r="G138" i="29"/>
  <c r="F138" i="29"/>
  <c r="J137" i="29"/>
  <c r="I137" i="29"/>
  <c r="H137" i="29"/>
  <c r="G137" i="29"/>
  <c r="F137" i="29"/>
  <c r="J136" i="29"/>
  <c r="I136" i="29"/>
  <c r="H136" i="29"/>
  <c r="G136" i="29"/>
  <c r="F136" i="29"/>
  <c r="J135" i="29"/>
  <c r="I135" i="29"/>
  <c r="H135" i="29"/>
  <c r="G135" i="29"/>
  <c r="F135" i="29"/>
  <c r="J134" i="29"/>
  <c r="I134" i="29"/>
  <c r="H134" i="29"/>
  <c r="G134" i="29"/>
  <c r="F134" i="29"/>
  <c r="J133" i="29"/>
  <c r="I133" i="29"/>
  <c r="H133" i="29"/>
  <c r="G133" i="29"/>
  <c r="F133" i="29"/>
  <c r="J132" i="29"/>
  <c r="I132" i="29"/>
  <c r="H132" i="29"/>
  <c r="G132" i="29"/>
  <c r="F132" i="29"/>
  <c r="J131" i="29"/>
  <c r="I131" i="29"/>
  <c r="H131" i="29"/>
  <c r="G131" i="29"/>
  <c r="F131" i="29"/>
  <c r="J130" i="29"/>
  <c r="I130" i="29"/>
  <c r="H130" i="29"/>
  <c r="G130" i="29"/>
  <c r="F130" i="29"/>
  <c r="J129" i="29"/>
  <c r="I129" i="29"/>
  <c r="H129" i="29"/>
  <c r="G129" i="29"/>
  <c r="F129" i="29"/>
  <c r="J128" i="29"/>
  <c r="I128" i="29"/>
  <c r="H128" i="29"/>
  <c r="G128" i="29"/>
  <c r="F128" i="29"/>
  <c r="J127" i="29"/>
  <c r="I127" i="29"/>
  <c r="H127" i="29"/>
  <c r="G127" i="29"/>
  <c r="F127" i="29"/>
  <c r="J126" i="29"/>
  <c r="I126" i="29"/>
  <c r="H126" i="29"/>
  <c r="G126" i="29"/>
  <c r="F126" i="29"/>
  <c r="J125" i="29"/>
  <c r="I125" i="29"/>
  <c r="H125" i="29"/>
  <c r="G125" i="29"/>
  <c r="F125" i="29"/>
  <c r="J124" i="29"/>
  <c r="I124" i="29"/>
  <c r="H124" i="29"/>
  <c r="G124" i="29"/>
  <c r="F124" i="29"/>
  <c r="J123" i="29"/>
  <c r="I123" i="29"/>
  <c r="H123" i="29"/>
  <c r="G123" i="29"/>
  <c r="F123" i="29"/>
  <c r="J122" i="29"/>
  <c r="I122" i="29"/>
  <c r="H122" i="29"/>
  <c r="G122" i="29"/>
  <c r="F122" i="29"/>
  <c r="J121" i="29"/>
  <c r="I121" i="29"/>
  <c r="H121" i="29"/>
  <c r="G121" i="29"/>
  <c r="F121" i="29"/>
  <c r="J120" i="29"/>
  <c r="I120" i="29"/>
  <c r="H120" i="29"/>
  <c r="G120" i="29"/>
  <c r="F120" i="29"/>
  <c r="J119" i="29"/>
  <c r="I119" i="29"/>
  <c r="H119" i="29"/>
  <c r="G119" i="29"/>
  <c r="F119" i="29"/>
  <c r="J118" i="29"/>
  <c r="I118" i="29"/>
  <c r="H118" i="29"/>
  <c r="G118" i="29"/>
  <c r="F118" i="29"/>
  <c r="J117" i="29"/>
  <c r="I117" i="29"/>
  <c r="H117" i="29"/>
  <c r="G117" i="29"/>
  <c r="F117" i="29"/>
  <c r="J116" i="29"/>
  <c r="I116" i="29"/>
  <c r="H116" i="29"/>
  <c r="G116" i="29"/>
  <c r="F116" i="29"/>
  <c r="J115" i="29"/>
  <c r="I115" i="29"/>
  <c r="H115" i="29"/>
  <c r="G115" i="29"/>
  <c r="F115" i="29"/>
  <c r="J114" i="29"/>
  <c r="I114" i="29"/>
  <c r="H114" i="29"/>
  <c r="G114" i="29"/>
  <c r="F114" i="29"/>
  <c r="J113" i="29"/>
  <c r="I113" i="29"/>
  <c r="H113" i="29"/>
  <c r="G113" i="29"/>
  <c r="F113" i="29"/>
  <c r="J112" i="29"/>
  <c r="I112" i="29"/>
  <c r="H112" i="29"/>
  <c r="G112" i="29"/>
  <c r="F112" i="29"/>
  <c r="J111" i="29"/>
  <c r="I111" i="29"/>
  <c r="H111" i="29"/>
  <c r="G111" i="29"/>
  <c r="F111" i="29"/>
  <c r="J110" i="29"/>
  <c r="I110" i="29"/>
  <c r="H110" i="29"/>
  <c r="G110" i="29"/>
  <c r="F110" i="29"/>
  <c r="J109" i="29"/>
  <c r="I109" i="29"/>
  <c r="H109" i="29"/>
  <c r="G109" i="29"/>
  <c r="F109" i="29"/>
  <c r="J108" i="29"/>
  <c r="I108" i="29"/>
  <c r="H108" i="29"/>
  <c r="G108" i="29"/>
  <c r="F108" i="29"/>
  <c r="J107" i="29"/>
  <c r="I107" i="29"/>
  <c r="H107" i="29"/>
  <c r="G107" i="29"/>
  <c r="F107" i="29"/>
  <c r="J106" i="29"/>
  <c r="I106" i="29"/>
  <c r="H106" i="29"/>
  <c r="G106" i="29"/>
  <c r="F106" i="29"/>
  <c r="J105" i="29"/>
  <c r="I105" i="29"/>
  <c r="H105" i="29"/>
  <c r="G105" i="29"/>
  <c r="F105" i="29"/>
  <c r="J104" i="29"/>
  <c r="I104" i="29"/>
  <c r="H104" i="29"/>
  <c r="G104" i="29"/>
  <c r="F104" i="29"/>
  <c r="J103" i="29"/>
  <c r="I103" i="29"/>
  <c r="H103" i="29"/>
  <c r="G103" i="29"/>
  <c r="F103" i="29"/>
  <c r="J102" i="29"/>
  <c r="I102" i="29"/>
  <c r="H102" i="29"/>
  <c r="G102" i="29"/>
  <c r="F102" i="29"/>
  <c r="J101" i="29"/>
  <c r="I101" i="29"/>
  <c r="H101" i="29"/>
  <c r="G101" i="29"/>
  <c r="F101" i="29"/>
  <c r="J100" i="29"/>
  <c r="I100" i="29"/>
  <c r="H100" i="29"/>
  <c r="G100" i="29"/>
  <c r="F100" i="29"/>
  <c r="J99" i="29"/>
  <c r="I99" i="29"/>
  <c r="H99" i="29"/>
  <c r="G99" i="29"/>
  <c r="F99" i="29"/>
  <c r="J98" i="29"/>
  <c r="I98" i="29"/>
  <c r="H98" i="29"/>
  <c r="G98" i="29"/>
  <c r="F98" i="29"/>
  <c r="J97" i="29"/>
  <c r="I97" i="29"/>
  <c r="H97" i="29"/>
  <c r="G97" i="29"/>
  <c r="F97" i="29"/>
  <c r="J96" i="29"/>
  <c r="I96" i="29"/>
  <c r="H96" i="29"/>
  <c r="G96" i="29"/>
  <c r="F96" i="29"/>
  <c r="J95" i="29"/>
  <c r="I95" i="29"/>
  <c r="H95" i="29"/>
  <c r="G95" i="29"/>
  <c r="F95" i="29"/>
  <c r="J94" i="29"/>
  <c r="I94" i="29"/>
  <c r="H94" i="29"/>
  <c r="G94" i="29"/>
  <c r="F94" i="29"/>
  <c r="J93" i="29"/>
  <c r="I93" i="29"/>
  <c r="H93" i="29"/>
  <c r="G93" i="29"/>
  <c r="F93" i="29"/>
  <c r="J92" i="29"/>
  <c r="I92" i="29"/>
  <c r="H92" i="29"/>
  <c r="G92" i="29"/>
  <c r="F92" i="29"/>
  <c r="J91" i="29"/>
  <c r="I91" i="29"/>
  <c r="H91" i="29"/>
  <c r="G91" i="29"/>
  <c r="F91" i="29"/>
  <c r="J90" i="29"/>
  <c r="I90" i="29"/>
  <c r="H90" i="29"/>
  <c r="G90" i="29"/>
  <c r="F90" i="29"/>
  <c r="J89" i="29"/>
  <c r="I89" i="29"/>
  <c r="H89" i="29"/>
  <c r="G89" i="29"/>
  <c r="F89" i="29"/>
  <c r="J88" i="29"/>
  <c r="I88" i="29"/>
  <c r="H88" i="29"/>
  <c r="G88" i="29"/>
  <c r="F88" i="29"/>
  <c r="J87" i="29"/>
  <c r="I87" i="29"/>
  <c r="H87" i="29"/>
  <c r="G87" i="29"/>
  <c r="F87" i="29"/>
  <c r="J86" i="29"/>
  <c r="I86" i="29"/>
  <c r="H86" i="29"/>
  <c r="G86" i="29"/>
  <c r="F86" i="29"/>
  <c r="J85" i="29"/>
  <c r="I85" i="29"/>
  <c r="H85" i="29"/>
  <c r="G85" i="29"/>
  <c r="F85" i="29"/>
  <c r="J84" i="29"/>
  <c r="I84" i="29"/>
  <c r="H84" i="29"/>
  <c r="G84" i="29"/>
  <c r="F84" i="29"/>
  <c r="J83" i="29"/>
  <c r="I83" i="29"/>
  <c r="H83" i="29"/>
  <c r="G83" i="29"/>
  <c r="F83" i="29"/>
  <c r="J82" i="29"/>
  <c r="I82" i="29"/>
  <c r="H82" i="29"/>
  <c r="G82" i="29"/>
  <c r="F82" i="29"/>
  <c r="J81" i="29"/>
  <c r="I81" i="29"/>
  <c r="H81" i="29"/>
  <c r="G81" i="29"/>
  <c r="F81" i="29"/>
  <c r="J80" i="29"/>
  <c r="I80" i="29"/>
  <c r="H80" i="29"/>
  <c r="G80" i="29"/>
  <c r="F80" i="29"/>
  <c r="J79" i="29"/>
  <c r="I79" i="29"/>
  <c r="H79" i="29"/>
  <c r="G79" i="29"/>
  <c r="F79" i="29"/>
  <c r="J78" i="29"/>
  <c r="I78" i="29"/>
  <c r="H78" i="29"/>
  <c r="G78" i="29"/>
  <c r="F78" i="29"/>
  <c r="J77" i="29"/>
  <c r="I77" i="29"/>
  <c r="H77" i="29"/>
  <c r="G77" i="29"/>
  <c r="F77" i="29"/>
  <c r="J76" i="29"/>
  <c r="I76" i="29"/>
  <c r="H76" i="29"/>
  <c r="G76" i="29"/>
  <c r="F76" i="29"/>
  <c r="J75" i="29"/>
  <c r="I75" i="29"/>
  <c r="H75" i="29"/>
  <c r="G75" i="29"/>
  <c r="F75" i="29"/>
  <c r="J74" i="29"/>
  <c r="I74" i="29"/>
  <c r="H74" i="29"/>
  <c r="G74" i="29"/>
  <c r="F74" i="29"/>
  <c r="J73" i="29"/>
  <c r="I73" i="29"/>
  <c r="H73" i="29"/>
  <c r="G73" i="29"/>
  <c r="F73" i="29"/>
  <c r="J72" i="29"/>
  <c r="I72" i="29"/>
  <c r="H72" i="29"/>
  <c r="G72" i="29"/>
  <c r="F72" i="29"/>
  <c r="J71" i="29"/>
  <c r="I71" i="29"/>
  <c r="H71" i="29"/>
  <c r="G71" i="29"/>
  <c r="F71" i="29"/>
  <c r="J70" i="29"/>
  <c r="I70" i="29"/>
  <c r="H70" i="29"/>
  <c r="G70" i="29"/>
  <c r="F70" i="29"/>
  <c r="J69" i="29"/>
  <c r="I69" i="29"/>
  <c r="H69" i="29"/>
  <c r="G69" i="29"/>
  <c r="F69" i="29"/>
  <c r="J68" i="29"/>
  <c r="I68" i="29"/>
  <c r="H68" i="29"/>
  <c r="G68" i="29"/>
  <c r="F68" i="29"/>
  <c r="J67" i="29"/>
  <c r="I67" i="29"/>
  <c r="H67" i="29"/>
  <c r="G67" i="29"/>
  <c r="F67" i="29"/>
  <c r="J66" i="29"/>
  <c r="I66" i="29"/>
  <c r="H66" i="29"/>
  <c r="G66" i="29"/>
  <c r="F66" i="29"/>
  <c r="J65" i="29"/>
  <c r="I65" i="29"/>
  <c r="H65" i="29"/>
  <c r="G65" i="29"/>
  <c r="F65" i="29"/>
  <c r="J64" i="29"/>
  <c r="I64" i="29"/>
  <c r="H64" i="29"/>
  <c r="G64" i="29"/>
  <c r="F64" i="29"/>
  <c r="J63" i="29"/>
  <c r="I63" i="29"/>
  <c r="H63" i="29"/>
  <c r="G63" i="29"/>
  <c r="F63" i="29"/>
  <c r="J62" i="29"/>
  <c r="I62" i="29"/>
  <c r="H62" i="29"/>
  <c r="G62" i="29"/>
  <c r="F62" i="29"/>
  <c r="J61" i="29"/>
  <c r="I61" i="29"/>
  <c r="H61" i="29"/>
  <c r="G61" i="29"/>
  <c r="F61" i="29"/>
  <c r="J60" i="29"/>
  <c r="I60" i="29"/>
  <c r="H60" i="29"/>
  <c r="G60" i="29"/>
  <c r="F60" i="29"/>
  <c r="J59" i="29"/>
  <c r="I59" i="29"/>
  <c r="H59" i="29"/>
  <c r="G59" i="29"/>
  <c r="F59" i="29"/>
  <c r="J58" i="29"/>
  <c r="I58" i="29"/>
  <c r="H58" i="29"/>
  <c r="G58" i="29"/>
  <c r="F58" i="29"/>
  <c r="J57" i="29"/>
  <c r="I57" i="29"/>
  <c r="H57" i="29"/>
  <c r="G57" i="29"/>
  <c r="F57" i="29"/>
  <c r="J56" i="29"/>
  <c r="I56" i="29"/>
  <c r="H56" i="29"/>
  <c r="G56" i="29"/>
  <c r="F56" i="29"/>
  <c r="J55" i="29"/>
  <c r="I55" i="29"/>
  <c r="H55" i="29"/>
  <c r="G55" i="29"/>
  <c r="F55" i="29"/>
  <c r="J54" i="29"/>
  <c r="I54" i="29"/>
  <c r="H54" i="29"/>
  <c r="G54" i="29"/>
  <c r="F54" i="29"/>
  <c r="J53" i="29"/>
  <c r="I53" i="29"/>
  <c r="H53" i="29"/>
  <c r="G53" i="29"/>
  <c r="F53" i="29"/>
  <c r="J52" i="29"/>
  <c r="I52" i="29"/>
  <c r="H52" i="29"/>
  <c r="G52" i="29"/>
  <c r="F52" i="29"/>
  <c r="J51" i="29"/>
  <c r="I51" i="29"/>
  <c r="H51" i="29"/>
  <c r="G51" i="29"/>
  <c r="F51" i="29"/>
  <c r="J50" i="29"/>
  <c r="I50" i="29"/>
  <c r="H50" i="29"/>
  <c r="G50" i="29"/>
  <c r="F50" i="29"/>
  <c r="J49" i="29"/>
  <c r="I49" i="29"/>
  <c r="H49" i="29"/>
  <c r="G49" i="29"/>
  <c r="F49" i="29"/>
  <c r="J48" i="29"/>
  <c r="I48" i="29"/>
  <c r="H48" i="29"/>
  <c r="G48" i="29"/>
  <c r="F48" i="29"/>
  <c r="J47" i="29"/>
  <c r="I47" i="29"/>
  <c r="H47" i="29"/>
  <c r="G47" i="29"/>
  <c r="F47" i="29"/>
  <c r="J46" i="29"/>
  <c r="I46" i="29"/>
  <c r="H46" i="29"/>
  <c r="G46" i="29"/>
  <c r="F46" i="29"/>
  <c r="J45" i="29"/>
  <c r="I45" i="29"/>
  <c r="H45" i="29"/>
  <c r="G45" i="29"/>
  <c r="F45" i="29"/>
  <c r="J44" i="29"/>
  <c r="I44" i="29"/>
  <c r="H44" i="29"/>
  <c r="G44" i="29"/>
  <c r="F44" i="29"/>
  <c r="J43" i="29"/>
  <c r="I43" i="29"/>
  <c r="H43" i="29"/>
  <c r="G43" i="29"/>
  <c r="F43" i="29"/>
  <c r="J42" i="29"/>
  <c r="I42" i="29"/>
  <c r="H42" i="29"/>
  <c r="G42" i="29"/>
  <c r="F42" i="29"/>
  <c r="J41" i="29"/>
  <c r="I41" i="29"/>
  <c r="H41" i="29"/>
  <c r="G41" i="29"/>
  <c r="F41" i="29"/>
  <c r="J40" i="29"/>
  <c r="I40" i="29"/>
  <c r="H40" i="29"/>
  <c r="G40" i="29"/>
  <c r="F40" i="29"/>
  <c r="J39" i="29"/>
  <c r="I39" i="29"/>
  <c r="H39" i="29"/>
  <c r="G39" i="29"/>
  <c r="F39" i="29"/>
  <c r="J38" i="29"/>
  <c r="I38" i="29"/>
  <c r="H38" i="29"/>
  <c r="G38" i="29"/>
  <c r="F38" i="29"/>
  <c r="J37" i="29"/>
  <c r="I37" i="29"/>
  <c r="H37" i="29"/>
  <c r="G37" i="29"/>
  <c r="F37" i="29"/>
  <c r="J36" i="29"/>
  <c r="I36" i="29"/>
  <c r="H36" i="29"/>
  <c r="G36" i="29"/>
  <c r="F36" i="29"/>
  <c r="J35" i="29"/>
  <c r="I35" i="29"/>
  <c r="H35" i="29"/>
  <c r="G35" i="29"/>
  <c r="F35" i="29"/>
  <c r="J34" i="29"/>
  <c r="I34" i="29"/>
  <c r="H34" i="29"/>
  <c r="G34" i="29"/>
  <c r="F34" i="29"/>
  <c r="J33" i="29"/>
  <c r="I33" i="29"/>
  <c r="H33" i="29"/>
  <c r="G33" i="29"/>
  <c r="F33" i="29"/>
  <c r="J32" i="29"/>
  <c r="I32" i="29"/>
  <c r="H32" i="29"/>
  <c r="G32" i="29"/>
  <c r="F32" i="29"/>
  <c r="J31" i="29"/>
  <c r="I31" i="29"/>
  <c r="H31" i="29"/>
  <c r="G31" i="29"/>
  <c r="F31" i="29"/>
  <c r="J30" i="29"/>
  <c r="I30" i="29"/>
  <c r="H30" i="29"/>
  <c r="G30" i="29"/>
  <c r="F30" i="29"/>
  <c r="J29" i="29"/>
  <c r="I29" i="29"/>
  <c r="H29" i="29"/>
  <c r="G29" i="29"/>
  <c r="F29" i="29"/>
  <c r="J28" i="29"/>
  <c r="I28" i="29"/>
  <c r="H28" i="29"/>
  <c r="G28" i="29"/>
  <c r="F28" i="29"/>
  <c r="J27" i="29"/>
  <c r="I27" i="29"/>
  <c r="H27" i="29"/>
  <c r="G27" i="29"/>
  <c r="F27" i="29"/>
  <c r="J26" i="29"/>
  <c r="I26" i="29"/>
  <c r="H26" i="29"/>
  <c r="G26" i="29"/>
  <c r="F26" i="29"/>
  <c r="J25" i="29"/>
  <c r="I25" i="29"/>
  <c r="H25" i="29"/>
  <c r="G25" i="29"/>
  <c r="F25" i="29"/>
  <c r="J24" i="29"/>
  <c r="I24" i="29"/>
  <c r="H24" i="29"/>
  <c r="G24" i="29"/>
  <c r="F24" i="29"/>
  <c r="J23" i="29"/>
  <c r="I23" i="29"/>
  <c r="H23" i="29"/>
  <c r="G23" i="29"/>
  <c r="F23" i="29"/>
  <c r="J22" i="29"/>
  <c r="I22" i="29"/>
  <c r="H22" i="29"/>
  <c r="G22" i="29"/>
  <c r="F22" i="29"/>
  <c r="J21" i="29"/>
  <c r="I21" i="29"/>
  <c r="H21" i="29"/>
  <c r="G21" i="29"/>
  <c r="F21" i="29"/>
  <c r="J20" i="29"/>
  <c r="I20" i="29"/>
  <c r="H20" i="29"/>
  <c r="G20" i="29"/>
  <c r="F20" i="29"/>
  <c r="J19" i="29"/>
  <c r="I19" i="29"/>
  <c r="H19" i="29"/>
  <c r="G19" i="29"/>
  <c r="F19" i="29"/>
  <c r="J18" i="29"/>
  <c r="I18" i="29"/>
  <c r="H18" i="29"/>
  <c r="G18" i="29"/>
  <c r="F18" i="29"/>
  <c r="J17" i="29"/>
  <c r="I17" i="29"/>
  <c r="H17" i="29"/>
  <c r="G17" i="29"/>
  <c r="F17" i="29"/>
  <c r="J16" i="29"/>
  <c r="I16" i="29"/>
  <c r="H16" i="29"/>
  <c r="G16" i="29"/>
  <c r="F16" i="29"/>
  <c r="J15" i="29"/>
  <c r="I15" i="29"/>
  <c r="H15" i="29"/>
  <c r="G15" i="29"/>
  <c r="F15" i="29"/>
  <c r="J14" i="29"/>
  <c r="I14" i="29"/>
  <c r="H14" i="29"/>
  <c r="G14" i="29"/>
  <c r="F14" i="29"/>
  <c r="J13" i="29"/>
  <c r="I13" i="29"/>
  <c r="H13" i="29"/>
  <c r="G13" i="29"/>
  <c r="F13" i="29"/>
  <c r="J12" i="29"/>
  <c r="I12" i="29"/>
  <c r="H12" i="29"/>
  <c r="G12" i="29"/>
  <c r="F12" i="29"/>
  <c r="J11" i="29"/>
  <c r="I11" i="29"/>
  <c r="H11" i="29"/>
  <c r="G11" i="29"/>
  <c r="F11" i="29"/>
  <c r="J10" i="29"/>
  <c r="I10" i="29"/>
  <c r="H10" i="29"/>
  <c r="G10" i="29"/>
  <c r="F10" i="29"/>
  <c r="J9" i="29"/>
  <c r="I9" i="29"/>
  <c r="H9" i="29"/>
  <c r="G9" i="29"/>
  <c r="F9" i="29"/>
  <c r="J8" i="29"/>
  <c r="I8" i="29"/>
  <c r="H8" i="29"/>
  <c r="G8" i="29"/>
  <c r="F8" i="29"/>
  <c r="J7" i="29"/>
  <c r="I7" i="29"/>
  <c r="H7" i="29"/>
  <c r="G7" i="29"/>
  <c r="F7" i="29"/>
</calcChain>
</file>

<file path=xl/sharedStrings.xml><?xml version="1.0" encoding="utf-8"?>
<sst xmlns="http://schemas.openxmlformats.org/spreadsheetml/2006/main" count="10964" uniqueCount="909">
  <si>
    <t>№ п/п</t>
  </si>
  <si>
    <t>Наименование объекта закупки</t>
  </si>
  <si>
    <t>Основные характеристики объекта закупки</t>
  </si>
  <si>
    <t>Используемый метод определения НМЦК</t>
  </si>
  <si>
    <t>Обоснова- ние применя- емого метода определения НМЦК</t>
  </si>
  <si>
    <t>Поставщики</t>
  </si>
  <si>
    <t>Кол-во (объем) товара</t>
  </si>
  <si>
    <t>НМЦК</t>
  </si>
  <si>
    <t>Коэффициент вариации</t>
  </si>
  <si>
    <t>№ 1</t>
  </si>
  <si>
    <t>№ 2</t>
  </si>
  <si>
    <t>№ 3</t>
  </si>
  <si>
    <t>№ 4</t>
  </si>
  <si>
    <t>метод сопоставимых рыночных цен (анализа рынка)</t>
  </si>
  <si>
    <t>Дата подготовки обоснования НМЦК:</t>
  </si>
  <si>
    <t xml:space="preserve">   Работник контрактной службы/контрактный управляющий:</t>
  </si>
  <si>
    <t xml:space="preserve">    _______________________________________</t>
  </si>
  <si>
    <t xml:space="preserve"> (должность)</t>
  </si>
  <si>
    <t xml:space="preserve">    _______________/______________________/</t>
  </si>
  <si>
    <t xml:space="preserve">                (подпись/расшифровка подписи)</t>
  </si>
  <si>
    <t>приоритетный метод</t>
  </si>
  <si>
    <t>Макаронные изделия</t>
  </si>
  <si>
    <t>ср.квадратичн.откл.</t>
  </si>
  <si>
    <t xml:space="preserve">Техническая  характеристика товаров </t>
  </si>
  <si>
    <t>№№</t>
  </si>
  <si>
    <t>ОКПД</t>
  </si>
  <si>
    <t>Наименование  товара</t>
  </si>
  <si>
    <t>Характеристика товара</t>
  </si>
  <si>
    <t>Единица измерения</t>
  </si>
  <si>
    <t>Количество</t>
  </si>
  <si>
    <t xml:space="preserve">  </t>
  </si>
  <si>
    <t>Итого НМЦК:</t>
  </si>
  <si>
    <t>Источники  ценовой информации**</t>
  </si>
  <si>
    <t>Дата заключения контракта</t>
  </si>
  <si>
    <t>Творог</t>
  </si>
  <si>
    <t>Сыр</t>
  </si>
  <si>
    <t xml:space="preserve">Картофель </t>
  </si>
  <si>
    <t xml:space="preserve">Морковь </t>
  </si>
  <si>
    <t>Лук репчатый</t>
  </si>
  <si>
    <t xml:space="preserve">Свекла </t>
  </si>
  <si>
    <t xml:space="preserve">Капуста </t>
  </si>
  <si>
    <t xml:space="preserve">Лук зеленый </t>
  </si>
  <si>
    <t>Укроп свежий (зелень)</t>
  </si>
  <si>
    <t xml:space="preserve">Апельсины </t>
  </si>
  <si>
    <t>Яблоки</t>
  </si>
  <si>
    <t>Мандарины</t>
  </si>
  <si>
    <t xml:space="preserve">Груши </t>
  </si>
  <si>
    <t>Лимоны</t>
  </si>
  <si>
    <t>Бананы</t>
  </si>
  <si>
    <t>Чеснок</t>
  </si>
  <si>
    <t>Картофель очищенный в вакуумной упаковке</t>
  </si>
  <si>
    <t>Колбасы вареные</t>
  </si>
  <si>
    <t>Индексы потребительских цен (тарифов) на товары и услуги
по Самарской области
за август 2017г.</t>
  </si>
  <si>
    <t>Наименование видов и групп товаров и услуг</t>
  </si>
  <si>
    <t>Индексы цен (тарифов) отчетного месяца, в %</t>
  </si>
  <si>
    <t>к предыду щему месяцу</t>
  </si>
  <si>
    <t>к декабрю предыду щего года</t>
  </si>
  <si>
    <t>к соот. месяцу предыду щего года</t>
  </si>
  <si>
    <t>к соот. периоду предыду щего года</t>
  </si>
  <si>
    <t>Все товары и услуги</t>
  </si>
  <si>
    <t>Базовый индекс потребительских цен</t>
  </si>
  <si>
    <t>Все товары</t>
  </si>
  <si>
    <t>Продовольственные товары</t>
  </si>
  <si>
    <t>Непродовольственные товары</t>
  </si>
  <si>
    <t>Услуги</t>
  </si>
  <si>
    <t>Все товары и услуги (без товаров и услуг, входящих в расчет БИПЦ)</t>
  </si>
  <si>
    <t>Все товары и услуги (без овощей, картофеля и фруктов)</t>
  </si>
  <si>
    <t>Все товары (без алкогольных напитков)</t>
  </si>
  <si>
    <t>Все товары (без овощей, картофеля и фруктов)</t>
  </si>
  <si>
    <t>Продовольственные товары (без алкогольных напитков)</t>
  </si>
  <si>
    <t>Продовольственные товары (без овощей, картофеля и фруктов)</t>
  </si>
  <si>
    <t>Мясопродукты</t>
  </si>
  <si>
    <t>Мясо и птица</t>
  </si>
  <si>
    <t>Мясо животных</t>
  </si>
  <si>
    <t>Говядина</t>
  </si>
  <si>
    <t>Говядина (кроме бескостного мяса), кг</t>
  </si>
  <si>
    <t>Говядина бескостная, кг</t>
  </si>
  <si>
    <t>Свинина</t>
  </si>
  <si>
    <t>Свинина (кроме бескостного мяса), кг</t>
  </si>
  <si>
    <t>Свинина бескостная, кг</t>
  </si>
  <si>
    <t>Баранина (кроме бескостного мяса), кг</t>
  </si>
  <si>
    <t>Мясо птицы</t>
  </si>
  <si>
    <t>Куры охлажденные и мороженые, кг</t>
  </si>
  <si>
    <t>Окорочка куриные, кг</t>
  </si>
  <si>
    <t>Субпродукты мясные</t>
  </si>
  <si>
    <t>Печень говяжья, кг</t>
  </si>
  <si>
    <t>Полуфабрикаты мясные</t>
  </si>
  <si>
    <t>Фарш мясной, кг</t>
  </si>
  <si>
    <t>Пельмени, манты, равиоли, кг</t>
  </si>
  <si>
    <t>Колбасные изделия и продукты из мяса и птицы</t>
  </si>
  <si>
    <t>Колбасные изделия</t>
  </si>
  <si>
    <t>Сосиски, сардельки, кг</t>
  </si>
  <si>
    <t>Колбаса полукопченая и варено-копченая, кг</t>
  </si>
  <si>
    <t>Колбаса сырокопченая, кг</t>
  </si>
  <si>
    <t>Колбаса вареная, кг</t>
  </si>
  <si>
    <t>Продукты из мяса и птицы копченые</t>
  </si>
  <si>
    <t>Мясокопчености, кг</t>
  </si>
  <si>
    <t>Кулинарные изделия из птицы, кг</t>
  </si>
  <si>
    <t>Консервы мясные</t>
  </si>
  <si>
    <t>Консервы мясные, 350 г</t>
  </si>
  <si>
    <t>Рыбопродукты</t>
  </si>
  <si>
    <t>Рыба и морепродукты пищевые</t>
  </si>
  <si>
    <t>Рыба живая и охлажденная, кг</t>
  </si>
  <si>
    <t>Рыба соленая, маринованная, копченая, кг</t>
  </si>
  <si>
    <t>Соленые и копченые деликатесные продукты из рыбы, кг</t>
  </si>
  <si>
    <t>Икра лососевых рыб, отечественная, кг</t>
  </si>
  <si>
    <t>Рыба мороженая (кроме сельди)</t>
  </si>
  <si>
    <t>Рыба мороженая разделанная (кроме лососевых пород), кг</t>
  </si>
  <si>
    <t>Рыба охлажденная и мороженая разделанная лососевых пород, кг</t>
  </si>
  <si>
    <t>Рыба мороженая неразделанная, кг</t>
  </si>
  <si>
    <t>Филе рыбное мороженое</t>
  </si>
  <si>
    <t>Филе рыбное, кг</t>
  </si>
  <si>
    <t>Сельди</t>
  </si>
  <si>
    <t>Сельдь соленая, кг</t>
  </si>
  <si>
    <t>Филе сельди соленое, кг</t>
  </si>
  <si>
    <t>Консервы рыбные</t>
  </si>
  <si>
    <t>Консервы рыбные натуральные и с добавлением масла, 350 г</t>
  </si>
  <si>
    <t>Консервы рыбные в томатном соусе, 350 г</t>
  </si>
  <si>
    <t>Пресервы рыбные, 350 г</t>
  </si>
  <si>
    <t>Масло и жиры</t>
  </si>
  <si>
    <t>Масло сливочное, кг</t>
  </si>
  <si>
    <t>Масло подсолнечное, кг</t>
  </si>
  <si>
    <t>Масло оливковое, л</t>
  </si>
  <si>
    <t>Маргарин и маргариновая продукция</t>
  </si>
  <si>
    <t>Маргарин, кг</t>
  </si>
  <si>
    <t>Молоко и молочная продукция</t>
  </si>
  <si>
    <t>Молоко питьевое и молочный напиток</t>
  </si>
  <si>
    <t>Молоко питьевое</t>
  </si>
  <si>
    <t>Молоко питьевое цельное пастеризованное 2,5-3,2% жирности, л</t>
  </si>
  <si>
    <t>Молоко питьевое цельное стерилизованное 2,5-3,2% жирности, л</t>
  </si>
  <si>
    <t>Сметана, кг</t>
  </si>
  <si>
    <t>Кисломолочные продукты, кг</t>
  </si>
  <si>
    <t>Йогурт, 125 г</t>
  </si>
  <si>
    <t>Творог жирный, кг</t>
  </si>
  <si>
    <t>Творог нежирный, кг</t>
  </si>
  <si>
    <t>Сырки творожные, глазированные шоколадом, 50 г</t>
  </si>
  <si>
    <t>Молоко сгущенное с сахаром, 400 г</t>
  </si>
  <si>
    <t>Смеси сухие молочные для детского питания, кг</t>
  </si>
  <si>
    <t>Сыры сычужные твердые и мягкие, кг</t>
  </si>
  <si>
    <t>Сыры плавленые, кг</t>
  </si>
  <si>
    <t>Национальные сыры и брынза, кг</t>
  </si>
  <si>
    <t>Консервы овощные</t>
  </si>
  <si>
    <t>Овощи натуральные консервированные, маринованные, кг</t>
  </si>
  <si>
    <t>Консервы овощные для детского питания, кг</t>
  </si>
  <si>
    <t>Консервы томатные, кг</t>
  </si>
  <si>
    <t>Консервы фруктово-ягодные</t>
  </si>
  <si>
    <t>Соки фруктовые, л</t>
  </si>
  <si>
    <t>Консервы фруктово-ягодные для детского питания, кг</t>
  </si>
  <si>
    <t>Яйца</t>
  </si>
  <si>
    <t>Яйца куриные, 10 шт.</t>
  </si>
  <si>
    <t>Сахар</t>
  </si>
  <si>
    <t>Сахар-песок, кг</t>
  </si>
  <si>
    <t>Кондитерские изделия</t>
  </si>
  <si>
    <t>Шоколад и изделия кондитерские сахаристые</t>
  </si>
  <si>
    <t>Зефир, пастила, кг</t>
  </si>
  <si>
    <t>Карамель, кг</t>
  </si>
  <si>
    <t>Шоколад, кг</t>
  </si>
  <si>
    <t>Конфеты шоколадные</t>
  </si>
  <si>
    <t>Конфеты мягкие, глазированные шоколадом, кг</t>
  </si>
  <si>
    <t>Конфеты шоколадные натуральные и с добавками, кг</t>
  </si>
  <si>
    <t>Жевательная резинка, упаковка</t>
  </si>
  <si>
    <t>Изделия мучные кондитерские</t>
  </si>
  <si>
    <t>Печенье, кг</t>
  </si>
  <si>
    <t>Пряники, кг</t>
  </si>
  <si>
    <t>Кексы, рулеты, кг</t>
  </si>
  <si>
    <t>Торты, кг</t>
  </si>
  <si>
    <t>Варенье, джем, повидло, мед</t>
  </si>
  <si>
    <t>Варенье, джем, повидло, кг</t>
  </si>
  <si>
    <t>Мёд пчелиный натуральный, кг</t>
  </si>
  <si>
    <t>Чай, кофе</t>
  </si>
  <si>
    <t>Кофе</t>
  </si>
  <si>
    <t>Кофе натуральный растворимый, кг</t>
  </si>
  <si>
    <t>Кофе натуральный в зернах и молотый, кг</t>
  </si>
  <si>
    <t>Чай</t>
  </si>
  <si>
    <t>Чай черный байховый, кг</t>
  </si>
  <si>
    <t>Чай черный байховый пакетированный, 25 пакетиков</t>
  </si>
  <si>
    <t>Соль, соус, специи, концентраты</t>
  </si>
  <si>
    <t>Майонез, кг</t>
  </si>
  <si>
    <t>Кетчуп, кг</t>
  </si>
  <si>
    <t>Соль поваренная пищевая, кг</t>
  </si>
  <si>
    <t>Перец черный (горошек), кг</t>
  </si>
  <si>
    <t>Сухие супы в пакетах, 100 г</t>
  </si>
  <si>
    <t>Мука</t>
  </si>
  <si>
    <t>Мука пшеничная, кг</t>
  </si>
  <si>
    <t>Хлеб и хлебобулочные изделия</t>
  </si>
  <si>
    <t>Хлеб из ржаной муки и из смеси муки ржаной и пшеничной, кг</t>
  </si>
  <si>
    <t>Хлеб и булочные изделия из пшеничной муки</t>
  </si>
  <si>
    <t>Хлеб и булочные изделия из пшеничной муки высшего сорта, кг</t>
  </si>
  <si>
    <t>Хлеб и булочные изделия из пшеничной муки 1 и 2 сортов, кг</t>
  </si>
  <si>
    <t>Булочные изделия сдобные из муки высшего сорта штучные, кг</t>
  </si>
  <si>
    <t>Бараночные изделия, кг</t>
  </si>
  <si>
    <t>Хлопья из злаков (сухие завтраки), кг</t>
  </si>
  <si>
    <t>Макаронные и крупяные изделия</t>
  </si>
  <si>
    <t>Крупа и бобовые</t>
  </si>
  <si>
    <t>Рис шлифованный, кг</t>
  </si>
  <si>
    <t>Крупа манная, кг</t>
  </si>
  <si>
    <t>Пшено, кг</t>
  </si>
  <si>
    <t>Горох и фасоль, кг</t>
  </si>
  <si>
    <t>Крупа гречневая-ядрица, кг</t>
  </si>
  <si>
    <t>Крупы овсяная и перловая, кг</t>
  </si>
  <si>
    <t>Овсяные хлопья "Геркулес", кг</t>
  </si>
  <si>
    <t>Вермишель, кг</t>
  </si>
  <si>
    <t>Макаронные изделия из пшеничной муки высшего сорта, кг</t>
  </si>
  <si>
    <t>Плодоовощная продукция, включая картофель</t>
  </si>
  <si>
    <t>Картофель, кг</t>
  </si>
  <si>
    <t>Овощи</t>
  </si>
  <si>
    <t>Капуста белокочанная свежая, кг</t>
  </si>
  <si>
    <t>Лук репчатый, кг</t>
  </si>
  <si>
    <t>Свёкла столовая, кг</t>
  </si>
  <si>
    <t>Морковь, кг</t>
  </si>
  <si>
    <t>Чеснок, кг</t>
  </si>
  <si>
    <t>Огурцы свежие, кг</t>
  </si>
  <si>
    <t>Помидоры свежие, кг</t>
  </si>
  <si>
    <t>Овощи замороженные, кг</t>
  </si>
  <si>
    <t>Фрукты и цитрусовые</t>
  </si>
  <si>
    <t>Яблоки, кг</t>
  </si>
  <si>
    <t>Груши, кг</t>
  </si>
  <si>
    <t>Апельсины, кг</t>
  </si>
  <si>
    <t>Виноград, кг</t>
  </si>
  <si>
    <t>Лимоны, кг</t>
  </si>
  <si>
    <t>Бананы, кг</t>
  </si>
  <si>
    <t>Сухофрукты, кг</t>
  </si>
  <si>
    <t>Орехи, кг</t>
  </si>
  <si>
    <t>Алкогольные напитки</t>
  </si>
  <si>
    <t>Водка</t>
  </si>
  <si>
    <t>Водка крепостью 40% об.спирта и выше, л</t>
  </si>
  <si>
    <t>Вина виноградные</t>
  </si>
  <si>
    <t>Вино виноградное крепленое крепостью до 20% об.спирта, л</t>
  </si>
  <si>
    <t>Вино виноградное столовое (сухое, полусухое, полусладкое) крепостью до 14% об.спирта и содержанием до 8% сахара, л</t>
  </si>
  <si>
    <t>Коньяк</t>
  </si>
  <si>
    <t>Коньяк ординарный отечественный, л</t>
  </si>
  <si>
    <t>Шампанское</t>
  </si>
  <si>
    <t>Вино игристое отечественное, л</t>
  </si>
  <si>
    <t>Пиво</t>
  </si>
  <si>
    <t>Пиво отечественное, л</t>
  </si>
  <si>
    <t>Пиво зарубежных торговых марок, л</t>
  </si>
  <si>
    <t>Напитки безалкогольные</t>
  </si>
  <si>
    <t>Вода минеральная и питьевая, л</t>
  </si>
  <si>
    <t>Вода газированная, л</t>
  </si>
  <si>
    <t>Мороженое</t>
  </si>
  <si>
    <t>Мороженое сливочное, кг</t>
  </si>
  <si>
    <t>Общественное питание</t>
  </si>
  <si>
    <t>Кофе в организациях быстрого обслуживания, 200 г</t>
  </si>
  <si>
    <t>Продукция предприятий общественного питания быстрого обслуживания (сэндвич типа "Гамбургер"), шт.</t>
  </si>
  <si>
    <t>Обед в ресторане, на 1 человека</t>
  </si>
  <si>
    <t>Обед в столовой, кафе, закусочной (кроме в столовой в организации), на 1 человека</t>
  </si>
  <si>
    <t>Ужин в ресторане, на 1 человека</t>
  </si>
  <si>
    <t>Ткани</t>
  </si>
  <si>
    <t>Ткани хлопчатобумажные</t>
  </si>
  <si>
    <t>Ткани хлопчатобумажные бельевые, м</t>
  </si>
  <si>
    <t>Ткани шерстяные</t>
  </si>
  <si>
    <t>Ткань костюмная шерстяная и полушерстяная, м</t>
  </si>
  <si>
    <t>Ткани шелковые</t>
  </si>
  <si>
    <t>Ткань платьевая из искусственного или синтетического шелка, м</t>
  </si>
  <si>
    <t>Ткани декоративные для изготовления штор и занавесей, м</t>
  </si>
  <si>
    <t>Полотенца</t>
  </si>
  <si>
    <t>Полотенце личное, шт.</t>
  </si>
  <si>
    <t>Полотенце кухонное, шт.</t>
  </si>
  <si>
    <t>Одежда и белье</t>
  </si>
  <si>
    <t>Одежда</t>
  </si>
  <si>
    <t>Одежда мужская</t>
  </si>
  <si>
    <t>Куртка мужская с верхом из плащевых тканей утепленная, шт.</t>
  </si>
  <si>
    <t>Куртка мужская без утеплителя (ветровка), шт.</t>
  </si>
  <si>
    <t>Куртка мужская из натуральной кожи, шт.</t>
  </si>
  <si>
    <t>Костюм-двойка мужской из шерстяных, полушерстяных или смесовых тканей, шт.</t>
  </si>
  <si>
    <t>Брюки мужские из полушерстяных или смесовых тканей, шт.</t>
  </si>
  <si>
    <t>Брюки мужские из джинсовой ткани (джинсы), шт.</t>
  </si>
  <si>
    <t>Сорочка верхняя мужская из хлопчатобумажных или смесовых тканей, шт.</t>
  </si>
  <si>
    <t>Одежда женская</t>
  </si>
  <si>
    <t>Пальто женское зимнее из шерстяных или полушерстяных тканей  с меховым воротником, шт.</t>
  </si>
  <si>
    <t>Пальто женское демисезонное из шерстяных или полушерстяных тканей, шт.</t>
  </si>
  <si>
    <t>Пальто (полупальто) женское с верхом из плащевых тканей, шт.</t>
  </si>
  <si>
    <t>Куртка женская без утеплителя (ветровка), шт.</t>
  </si>
  <si>
    <t>Платье (платье-костюм) женское из полушерстяных или смесовых тканей, шт.</t>
  </si>
  <si>
    <t>Платье (платье-костюм) женское из хлопчатобумажных или смесовых тканей, шт.</t>
  </si>
  <si>
    <t>Пиджак, жакет женский из шерстяных, полушерстяных или смесовых тканей, шт.</t>
  </si>
  <si>
    <t>Брюки женские из полушерстяных или смесовых тканей, шт.</t>
  </si>
  <si>
    <t>Юбка женская из полушерстяных или смесовых тканей, шт.</t>
  </si>
  <si>
    <t>Блузка женская, шт.</t>
  </si>
  <si>
    <t>Халат женский, шт.</t>
  </si>
  <si>
    <t>Сорочка ночная женская, шт.</t>
  </si>
  <si>
    <t>Одежда детская</t>
  </si>
  <si>
    <t>Одежда для детей школьного возраста</t>
  </si>
  <si>
    <t>Куртка для детей школьного возраста с верхом из плащевых тканей утепленная, шт.</t>
  </si>
  <si>
    <t>Брюки для детей школьного возраста из полушерстяных тканей, шт.</t>
  </si>
  <si>
    <t>Брюки для детей школьного возраста из джинсовой ткани, шт.</t>
  </si>
  <si>
    <t>Сорочка верхняя для мальчиков школьного возраста, шт.</t>
  </si>
  <si>
    <t>Платье (платье-костюм, сарафан) для девочек школьного возраста из полушерстяных, смесовых тканей, шт.</t>
  </si>
  <si>
    <t>Блузка для девочек школьного возраста, шт.</t>
  </si>
  <si>
    <t>Юбка для девочек школьного возраста из полушерстяных тканей, шт.</t>
  </si>
  <si>
    <t>Одежда для детей дошкольного возраста</t>
  </si>
  <si>
    <t>Куртка для детей дошкольного возраста с верхом из плащевых тканей утепленная, шт.</t>
  </si>
  <si>
    <t>Комбинезон (костюм) утепленный для детей дошкольного возраста, шт.</t>
  </si>
  <si>
    <t>Сорочка верхняя для мальчиков дошкольного возраста, шт.</t>
  </si>
  <si>
    <t>Платье (сарафан) летнее для девочек дошкольного возраста, шт.</t>
  </si>
  <si>
    <t>Белье для детей ясельного возраста</t>
  </si>
  <si>
    <t>Комбинезон утепленный для детей до одного года, шт.</t>
  </si>
  <si>
    <t>Пеленки для новорожденных, шт.</t>
  </si>
  <si>
    <t>Ползунки из хлопчатобумажного трикотажного полотна, шт.</t>
  </si>
  <si>
    <t>Белье для новорожденных и детей ясельного возраста, шт.</t>
  </si>
  <si>
    <t>Белье постельное</t>
  </si>
  <si>
    <t>Комплект постельного белья 1,5 спального из хлопчатобумажной ткани, комплект</t>
  </si>
  <si>
    <t>Одеяло стеганое, шт.</t>
  </si>
  <si>
    <t>Подушка, шт.</t>
  </si>
  <si>
    <t>Меха и меховые изделия</t>
  </si>
  <si>
    <t>Пальто женское меховое и дубленка, шт.</t>
  </si>
  <si>
    <t>Меховой головной убор мужской из натурального меха, шт.</t>
  </si>
  <si>
    <t>Меховой головной убор женский из натурального меха, шт.</t>
  </si>
  <si>
    <t>Трикотажные изделия</t>
  </si>
  <si>
    <t>Верхний трикотаж, прочие изделия верхнего трикотажа</t>
  </si>
  <si>
    <t>Джемпер мужской, шт.</t>
  </si>
  <si>
    <t>Джемпер женский, шт.</t>
  </si>
  <si>
    <t>Джемпер для детей школьного возраста, шт.</t>
  </si>
  <si>
    <t>Костюм спортивный для взрослых, шт.</t>
  </si>
  <si>
    <t>Костюм спортивный для детей школьного возраста, шт.</t>
  </si>
  <si>
    <t>Костюм трикотажный для детей ясельного возраста, шт.</t>
  </si>
  <si>
    <t>Трикотажный головной убор мужской, шт.</t>
  </si>
  <si>
    <t>Трикотажный головной убор женский, шт.</t>
  </si>
  <si>
    <t>Трикотажная шапочка детская, шт.</t>
  </si>
  <si>
    <t>Перчатки трикотажные женские, пара</t>
  </si>
  <si>
    <t>Бельевой трикотаж</t>
  </si>
  <si>
    <t>Майка, футболка мужская бельевая, шт.</t>
  </si>
  <si>
    <t>Трусы мужские из хлопчатобумажного трикотажного полотна, шт.</t>
  </si>
  <si>
    <t>Майка, футболка женская бельевая, шт.</t>
  </si>
  <si>
    <t>Панталоны, трусы женские, шт.</t>
  </si>
  <si>
    <t>Футболка детская, шт.</t>
  </si>
  <si>
    <t>Трусы детские, шт.</t>
  </si>
  <si>
    <t>Чулочно-носочные изделия</t>
  </si>
  <si>
    <t>Носки мужские, пара</t>
  </si>
  <si>
    <t>Колготки женские эластичные плотностью 15-20 DEN, шт.</t>
  </si>
  <si>
    <t>Колготки женские эластичные плотностью свыше 20 DEN, шт.</t>
  </si>
  <si>
    <t>Колготки детские, шт.</t>
  </si>
  <si>
    <t>Носки, гольфы детские, пара</t>
  </si>
  <si>
    <t>Обувь кожаная, текстильная и комбинированная</t>
  </si>
  <si>
    <t>Обувь мужская</t>
  </si>
  <si>
    <t>Сапоги, ботинки мужские зимние с верхом из натуральной кожи, пара</t>
  </si>
  <si>
    <t>Полуботинки, туфли мужские с верхом из натуральной кожи, пара</t>
  </si>
  <si>
    <t>Полуботинки мужские с верхом из искусственной кожи, пара</t>
  </si>
  <si>
    <t>Обувь женская</t>
  </si>
  <si>
    <t>Сапоги женские зимние с верхом из натуральной кожи, пара</t>
  </si>
  <si>
    <t>Сапоги женские осенние с верхом из натуральной кожи, пара</t>
  </si>
  <si>
    <t>Туфли женские закрытые с верхом из натуральной кожи, пара</t>
  </si>
  <si>
    <t>Туфли женские закрытые с верхом из искусственной кожи, пара</t>
  </si>
  <si>
    <t>Туфли женские летние, босоножки с верхом из искусственной кожи, пара</t>
  </si>
  <si>
    <t>Туфли женские модельные с верхом из натуральной кожи, пара</t>
  </si>
  <si>
    <t>Обувь детская</t>
  </si>
  <si>
    <t>Сапоги, ботинки для детей школьного возраста зимние с верхом из натуральной кожи, пара</t>
  </si>
  <si>
    <t>Ботинки, полуботинки для детей школьного возраста, пара</t>
  </si>
  <si>
    <t>Ботинки, полуботинки для детей дошкольного возраста, пара</t>
  </si>
  <si>
    <t>Туфли детские летние (сандалеты), пара</t>
  </si>
  <si>
    <t>Кроссовые туфли для детей с верхом из искусственной кожи, пара</t>
  </si>
  <si>
    <t>Обувь домашняя</t>
  </si>
  <si>
    <t>Обувь домашняя с текстильным верхом для взрослых, пара</t>
  </si>
  <si>
    <t>Обувь домашняя с текстильным верхом для детей, пара</t>
  </si>
  <si>
    <t>Обувь кроссовая и спортивная для взрослых</t>
  </si>
  <si>
    <t>Кроссовые туфли для взрослых с верхом из искусственной кожи, пара</t>
  </si>
  <si>
    <t>Кроссовые туфли для взрослых с верхом из натуральной кожи, пара</t>
  </si>
  <si>
    <t>Обувь резиновая</t>
  </si>
  <si>
    <t>Сапоги цельнорезиновые для детей, пара</t>
  </si>
  <si>
    <t>Сапоги цельнорезиновые для взрослых, пара</t>
  </si>
  <si>
    <t>Моющие и чистящие средства</t>
  </si>
  <si>
    <t>Мыло хозяйственное, 200 г</t>
  </si>
  <si>
    <t>Порошок стиральный, кг</t>
  </si>
  <si>
    <t>Жидкие чистящие и моющие средства, л</t>
  </si>
  <si>
    <t>Мыло туалетное, 100 г</t>
  </si>
  <si>
    <t>Парфюмерно-косметические товары</t>
  </si>
  <si>
    <t>Туалетная вода, 100 мл</t>
  </si>
  <si>
    <t>Шампунь, 250 мл</t>
  </si>
  <si>
    <t>Крем для лица, 100 г (100 мл)</t>
  </si>
  <si>
    <t>Тушь для ресниц, шт.</t>
  </si>
  <si>
    <t>Паста зубная, 100 г (100 мл)</t>
  </si>
  <si>
    <t>Краска для волос, шт.</t>
  </si>
  <si>
    <t>Галантерея</t>
  </si>
  <si>
    <t>Бюстгальтер, шт.</t>
  </si>
  <si>
    <t>Сумка женская с верхом из натуральной кожи, шт.</t>
  </si>
  <si>
    <t>Сумка женская с верхом из искусственной кожи, шт.</t>
  </si>
  <si>
    <t>Ранец, рюкзак для школьников, шт.</t>
  </si>
  <si>
    <t>Коляска для новорожденного, шт.</t>
  </si>
  <si>
    <t>Зонт, шт.</t>
  </si>
  <si>
    <t>Тюль, полотно гардинное, м</t>
  </si>
  <si>
    <t>Перчатки из натуральной кожи, пара</t>
  </si>
  <si>
    <t>Ремень мужской, шт.</t>
  </si>
  <si>
    <t>Щетка зубная, шт.</t>
  </si>
  <si>
    <t>Нитки</t>
  </si>
  <si>
    <t>Нитки швейные, катушка</t>
  </si>
  <si>
    <t>Табачные изделия</t>
  </si>
  <si>
    <t>Сигареты с фильтром отечественные, пачка</t>
  </si>
  <si>
    <t>Сигареты с фильтром зарубежных торговых марок, пачка</t>
  </si>
  <si>
    <t>Спички</t>
  </si>
  <si>
    <t>Спички, коробок</t>
  </si>
  <si>
    <t>Мебель</t>
  </si>
  <si>
    <t>Шкаф для платья и белья, шт.</t>
  </si>
  <si>
    <t>Стол обеденный, шт.</t>
  </si>
  <si>
    <t>Диван-кровать, шт.</t>
  </si>
  <si>
    <t>Шкаф-вешалка для прихожей, шт.</t>
  </si>
  <si>
    <t>Шкаф навесной кухонный (полка), двухстворчатый, шт.</t>
  </si>
  <si>
    <t>Стол рабочий кухонный, шт.</t>
  </si>
  <si>
    <t>Стул с мягким сиденьем, шт.</t>
  </si>
  <si>
    <t>Табурет для кухни, шт.</t>
  </si>
  <si>
    <t>Зеркало навесное для ванной комнаты, шт.</t>
  </si>
  <si>
    <t>Набор корпусной мебели, комплект</t>
  </si>
  <si>
    <t>Набор мягкой мебели, комплект</t>
  </si>
  <si>
    <t>Ковры и ковровые изделия</t>
  </si>
  <si>
    <t>Ковер шерстяной, полушерстяной, м2</t>
  </si>
  <si>
    <t>Ковер, ковровое покрытие (палас) синтетический, м2</t>
  </si>
  <si>
    <t>Металлическая посуда и металлические предметы домашнего обихода</t>
  </si>
  <si>
    <t>Кастрюля из эмалированной или нержавеющей стали, шт.</t>
  </si>
  <si>
    <t>Чайник стальной эмалированный, шт.</t>
  </si>
  <si>
    <t>Сковорода с антипригарным покрытием, шт.</t>
  </si>
  <si>
    <t>Комплект столовых приборов из нержавеющей стали, комплект на 1 человека</t>
  </si>
  <si>
    <t>Стеклянная посуда</t>
  </si>
  <si>
    <t>Рюмка, фужер из простого стекла, шт.</t>
  </si>
  <si>
    <t>Фарфоро-фаянсовая посуда</t>
  </si>
  <si>
    <t>Тарелка обеденная мелкая или глубокая, шт.</t>
  </si>
  <si>
    <t>Чашка чайная с блюдцем, комплект</t>
  </si>
  <si>
    <t>Часы</t>
  </si>
  <si>
    <t>Часы будильник, шт.</t>
  </si>
  <si>
    <t>Часы наручные, шт.</t>
  </si>
  <si>
    <t>Электротовары и другие бытовые приборы</t>
  </si>
  <si>
    <t>Холодильники бытовые</t>
  </si>
  <si>
    <t>Холодильник двухкамерный, емкостью 250-350 л, шт.</t>
  </si>
  <si>
    <t>Стиральные машины бытовые</t>
  </si>
  <si>
    <t>Машина стиральная автоматическая, шт.</t>
  </si>
  <si>
    <t>Электропылесос напольный, шт.</t>
  </si>
  <si>
    <t>Печь микроволновая, шт.</t>
  </si>
  <si>
    <t>Плита бытовая, шт.</t>
  </si>
  <si>
    <t>Машина швейная, шт.</t>
  </si>
  <si>
    <t>Электрочайник, шт.</t>
  </si>
  <si>
    <t>Миксер, блендер, шт.</t>
  </si>
  <si>
    <t>Электроутюг с терморегулятором, пароувлажнителем, шт.</t>
  </si>
  <si>
    <t>Светильник потолочный, шт.</t>
  </si>
  <si>
    <t>Лампа электрическая осветительная, шт.</t>
  </si>
  <si>
    <t>Лампа энергосберегающая, шт.</t>
  </si>
  <si>
    <t>Батарейки электрические типа АА, шт.</t>
  </si>
  <si>
    <t>Инструменты и оборудование</t>
  </si>
  <si>
    <t>Дрель электрическая, шт.</t>
  </si>
  <si>
    <t>Триммер электрический, шт.</t>
  </si>
  <si>
    <t>Бумажно-беловые товары</t>
  </si>
  <si>
    <t>Тетрадь школьная, шт.</t>
  </si>
  <si>
    <t>Альбом для рисования, шт.</t>
  </si>
  <si>
    <t>Бумага туалетная, рулон</t>
  </si>
  <si>
    <t>Прокладки женские гигиенические ежедневные, 10 шт.</t>
  </si>
  <si>
    <t>Подгузники детские бумажные (памперсы), 10 шт.</t>
  </si>
  <si>
    <t>Школьно-письменные принадлежности и канцелярские товары</t>
  </si>
  <si>
    <t>Авторучка шариковая, шт.</t>
  </si>
  <si>
    <t>Карандаш чернографитный, шт.</t>
  </si>
  <si>
    <t>Набор фломастеров, набор</t>
  </si>
  <si>
    <t>Печатные издания</t>
  </si>
  <si>
    <t>Ежедневная газета в розницу, шт.</t>
  </si>
  <si>
    <t>Еженедельная газeта в розницу, шт.</t>
  </si>
  <si>
    <t>Книга детективно-приключенческого жанра, шт.</t>
  </si>
  <si>
    <t>Учебник, учебное пособие, дидактический материал для общеобразовательной школы, шт.</t>
  </si>
  <si>
    <t>Велосипеды и мотоциклы</t>
  </si>
  <si>
    <t>Велосипед дорожный для взрослых, шт.</t>
  </si>
  <si>
    <t>Велосипед для дошкольников, шт.</t>
  </si>
  <si>
    <t>Мотоцикл без коляски, скутер, шт.</t>
  </si>
  <si>
    <t>Телерадиотовары</t>
  </si>
  <si>
    <t>Телевизор цветного изображения, шт.</t>
  </si>
  <si>
    <t>DVD-диск с записью, шт.</t>
  </si>
  <si>
    <t>Флеш-накопитель USB, шт.</t>
  </si>
  <si>
    <t>Персональные компьютеры</t>
  </si>
  <si>
    <t>Монитор для настольного компьютера, шт.</t>
  </si>
  <si>
    <t>Компьютер персональный переносной (ноутбук), шт.</t>
  </si>
  <si>
    <t>Компьютер планшетный, шт.</t>
  </si>
  <si>
    <t>Средства связи</t>
  </si>
  <si>
    <t>Телефонный аппарат сотовой связи в комплекте, шт.</t>
  </si>
  <si>
    <t>Телефонный аппарат стационарный, шт.</t>
  </si>
  <si>
    <t>Смартфон, шт.</t>
  </si>
  <si>
    <t>Игрушки</t>
  </si>
  <si>
    <t>Игрушки пластмассовые для детей ясельного возраста, шт.</t>
  </si>
  <si>
    <t>Игрушки мягкие, шт.</t>
  </si>
  <si>
    <t>Конструктор детский пластмассовый, набор</t>
  </si>
  <si>
    <t>Прочие культтовары</t>
  </si>
  <si>
    <t>Фотоаппарат, шт.</t>
  </si>
  <si>
    <t>Товары для физической культуры, спорта и туризма</t>
  </si>
  <si>
    <t>Мяч футбольный, шт.</t>
  </si>
  <si>
    <t>Коньки роликовые, пара</t>
  </si>
  <si>
    <t>Строительные материалы</t>
  </si>
  <si>
    <t>Пиломатериалы</t>
  </si>
  <si>
    <t>Доска обрезная, м3</t>
  </si>
  <si>
    <t>Плиты древесностружечные, м2</t>
  </si>
  <si>
    <t>Цемент тарированный, 50 кг</t>
  </si>
  <si>
    <t>Еврошифер, 10 м2</t>
  </si>
  <si>
    <t>Стекло оконное листовое, м2</t>
  </si>
  <si>
    <t>Кирпич красный, 1000 шт.</t>
  </si>
  <si>
    <t>Рубероид, 10 м</t>
  </si>
  <si>
    <t>Металлочерепица, м2</t>
  </si>
  <si>
    <t>Ламинат, м2</t>
  </si>
  <si>
    <t>Линолеум, м2</t>
  </si>
  <si>
    <t>Плитка керамическая, облицовочная для внутренних работ, м2</t>
  </si>
  <si>
    <t>Краски масляные, эмали отечественные, кг</t>
  </si>
  <si>
    <t>Обои бумажные, 10 м</t>
  </si>
  <si>
    <t>Обои виниловые, 10 м</t>
  </si>
  <si>
    <t>Мойка из нержавеющей стали для кухни, шт.</t>
  </si>
  <si>
    <t>Ювелирные изделия</t>
  </si>
  <si>
    <t>Кольцо обручальное золотое, грамм</t>
  </si>
  <si>
    <t>Легковые автомобили</t>
  </si>
  <si>
    <t>Легковой автомобиль отечественный новый, шт.</t>
  </si>
  <si>
    <t>Легковой автомобиль импортный новый, шт.</t>
  </si>
  <si>
    <t>Легковой автомобиль иностранной марки, собранный на автомобильном заводе на территории России, шт.</t>
  </si>
  <si>
    <t>Легковой автомобиль импортный подержанный, шт.</t>
  </si>
  <si>
    <t>Шины для легкового автомобиля, шт.</t>
  </si>
  <si>
    <t>Топливо моторное</t>
  </si>
  <si>
    <t>Газовое моторное топливо, л</t>
  </si>
  <si>
    <t>Дизельное топливо, л</t>
  </si>
  <si>
    <t>Бензин автомобильный</t>
  </si>
  <si>
    <t>Бензин автомобильный марки АИ-92 (АИ-93 и т.п.), л</t>
  </si>
  <si>
    <t>Бензин автомобильный марки АИ-95 и выше, л</t>
  </si>
  <si>
    <t>Медицинские товары</t>
  </si>
  <si>
    <t>Корригирующие очки, шт.</t>
  </si>
  <si>
    <t>Термометр медицинский ртутный, шт.</t>
  </si>
  <si>
    <t>Аппарат для измерения артериального давления электронный, шт.</t>
  </si>
  <si>
    <t>Медикаменты</t>
  </si>
  <si>
    <t>Стрепсилс, таблетки для рассасывания, 10 таблеток</t>
  </si>
  <si>
    <t>Метамизол натрия (Анальгин отечественный), 500 мг, 10 таблеток</t>
  </si>
  <si>
    <t>Комбинированные анальгетики, 10 таблеток</t>
  </si>
  <si>
    <t>Нимесулид, 100 мг, 10 таблеток</t>
  </si>
  <si>
    <t>Кетопрофен, 2,5% гель, 30 г</t>
  </si>
  <si>
    <t>Ацетилсалициловая кислота (Аспирин отечественный), 500 мг, 10 таблеток</t>
  </si>
  <si>
    <t>Колдрекс, порошок 5 г, 10 пакетов</t>
  </si>
  <si>
    <t>Троксерутин, 2% гель, 40 г</t>
  </si>
  <si>
    <t>Флуоцинолона ацетонид, 0,025% мазь, 15 г</t>
  </si>
  <si>
    <t>Супрастин, 25 мг, 10 таблеток</t>
  </si>
  <si>
    <t>Диазолин, 100 мг, 10 драже</t>
  </si>
  <si>
    <t>Корвалол, 25 мл</t>
  </si>
  <si>
    <t>Валокордин, 20 мл</t>
  </si>
  <si>
    <t>Настойка пустырника, 25 мл</t>
  </si>
  <si>
    <t>Глицин, 100 мг, 50 таблеток</t>
  </si>
  <si>
    <t>Винпоцетин, 5 мг, 10 таблеток</t>
  </si>
  <si>
    <t>Амоксициллин, 500 мг, 10 таблеток</t>
  </si>
  <si>
    <t>Левомеколь, мазь, 40 г</t>
  </si>
  <si>
    <t>Сульфацетамид, 20%, 5 мл</t>
  </si>
  <si>
    <t>Гепарин натрия 1000 МЕ/г, гель, 50 г</t>
  </si>
  <si>
    <t>Нитроглицерин, 0,5 мг, 10 таблеток</t>
  </si>
  <si>
    <t>Валидол, 60 мг, 10 таблеток</t>
  </si>
  <si>
    <t>Бисопролол, 10 мг, 10 таблеток</t>
  </si>
  <si>
    <t>Эналаприл, 5 мг, 10 таблеток</t>
  </si>
  <si>
    <t>Панкреатин, 10 таблеток</t>
  </si>
  <si>
    <t>Дротаверин (Но-шпа), 40 мг, 100 таблеток</t>
  </si>
  <si>
    <t>Эссенциале форте Н, 300 мг, 10 капсул</t>
  </si>
  <si>
    <t>Аллохол, 50 таблеток</t>
  </si>
  <si>
    <t>Лоперамид, 2 мг, 10 капсул (таблеток)</t>
  </si>
  <si>
    <t>Алмагель, суспензия, 200 мл</t>
  </si>
  <si>
    <t>Ренни, 12 таблеток</t>
  </si>
  <si>
    <t>Смекта, порошок 3 г, 10 пакетов</t>
  </si>
  <si>
    <t>Сеннозиды А и B, 10 таблеток</t>
  </si>
  <si>
    <t>Линекс, 10 капсул</t>
  </si>
  <si>
    <t>Индапамид, 2,5 мг, 10 таблеток</t>
  </si>
  <si>
    <t>Гипотиазид, 25 мг, 10 таблеток</t>
  </si>
  <si>
    <t>Верошпирон, 100 мг, 10 капсул</t>
  </si>
  <si>
    <t>Офтан катахром, 10 мл</t>
  </si>
  <si>
    <t>Таурин, 4%, 5 мл</t>
  </si>
  <si>
    <t>Амброксол, 30 мг, 10 таблеток</t>
  </si>
  <si>
    <t>Бромгексин, 8 мг, 10 драже</t>
  </si>
  <si>
    <t>Ксилометазолин (Галазолин) 0,1%, 10 мл</t>
  </si>
  <si>
    <t>Йод, 10 мл</t>
  </si>
  <si>
    <t>Поливитамины без минералов отечественные, 10 шт.</t>
  </si>
  <si>
    <t>Поливитамины с макро- и микроэлементами, 10 шт.</t>
  </si>
  <si>
    <t>Перевязочные материалы</t>
  </si>
  <si>
    <t>Бинт, шт.</t>
  </si>
  <si>
    <t>Вата отечественная, 100 г</t>
  </si>
  <si>
    <t>Топливо</t>
  </si>
  <si>
    <t>Уголь, т</t>
  </si>
  <si>
    <t>Дрова, м3</t>
  </si>
  <si>
    <t>Садоводство</t>
  </si>
  <si>
    <t>Свежесрезанные цветы, шт.</t>
  </si>
  <si>
    <t>Земля для растений, л</t>
  </si>
  <si>
    <t>Лопата садовая, шт.</t>
  </si>
  <si>
    <t>Товары для животных</t>
  </si>
  <si>
    <t>Сухие корма для домашних животных, кг</t>
  </si>
  <si>
    <t>Бытовые услуги</t>
  </si>
  <si>
    <t>Ремонт, пошив одежды и обуви</t>
  </si>
  <si>
    <t>Постановка набоек, пара</t>
  </si>
  <si>
    <t>Ремонт, пошив одежды</t>
  </si>
  <si>
    <t>Ремонт брюк из всех видов тканей, один вид работы</t>
  </si>
  <si>
    <t>Ремонт и техническое обслуживание бытовой радиоэлектронной аппаратуры, бытовых машин и приборов</t>
  </si>
  <si>
    <t>Ремонт телевизоров цветного изображения, один вид работы</t>
  </si>
  <si>
    <t>Ремонт холодильников всех марок, один вид работы</t>
  </si>
  <si>
    <t>Замена элементов питания в наручных часах, услуга</t>
  </si>
  <si>
    <t>Ремонт и техническое обслуживание транспортных средств</t>
  </si>
  <si>
    <t>Регулировка развала-схождения колес легкового автомобиля, один вид работы</t>
  </si>
  <si>
    <t>Шиномонтаж колес легкового автомобиля, услуга</t>
  </si>
  <si>
    <t>Мойка легкового автомобиля, услуга</t>
  </si>
  <si>
    <t>Химическая чистка, услуги прачечных</t>
  </si>
  <si>
    <t>Химчистка мужского костюма, шт.</t>
  </si>
  <si>
    <t>Стирка и глажение белья прямого, кг</t>
  </si>
  <si>
    <t>Ремонт жилищ</t>
  </si>
  <si>
    <t>Выполнение обойных работ, 10 м2</t>
  </si>
  <si>
    <t>Выполнение работ по облицовке кафельной плиткой, м2</t>
  </si>
  <si>
    <t>Установка пластиковых окон, м2</t>
  </si>
  <si>
    <t>Услуги фотоателье</t>
  </si>
  <si>
    <t>Изготовление фотографий для документов, 4 шт.</t>
  </si>
  <si>
    <t>Печать цветных фотографий, шт.</t>
  </si>
  <si>
    <t>Услуги бань и душевых</t>
  </si>
  <si>
    <t>Помывка в бане в общем отделении, билет</t>
  </si>
  <si>
    <t>Услуги парикмахерских</t>
  </si>
  <si>
    <t>Стрижка модельная в женском зале, стрижка</t>
  </si>
  <si>
    <t>Стрижка модельная в мужском зале, стрижка</t>
  </si>
  <si>
    <t>Ритуальные услуги</t>
  </si>
  <si>
    <t>Изготовление гроба, шт.</t>
  </si>
  <si>
    <t>Рытье могилы ручным способом на новом месте захоронения, услуга</t>
  </si>
  <si>
    <t>Рытье могилы ручным способом на родственном месте захоронения, услуга</t>
  </si>
  <si>
    <t>Обрядовые услуги</t>
  </si>
  <si>
    <t>Услуги организатора проведения торжеств, услуга</t>
  </si>
  <si>
    <t>Услуги пассажирского транспорта</t>
  </si>
  <si>
    <t>Городской пассажирский транспорт</t>
  </si>
  <si>
    <t>Комбинированный билет для проезда в городском пассажирском транспорте в течение месяца, билет</t>
  </si>
  <si>
    <t>Автомобильный транспорт</t>
  </si>
  <si>
    <t>Проезд в междугородном автобусе, в расчете на 50 км пути</t>
  </si>
  <si>
    <t>Городской автомобильный транспорт</t>
  </si>
  <si>
    <t>Проезд в городском муниципальном автобусе, поездка</t>
  </si>
  <si>
    <t>Проезд в городском коммерческом автобусе, поездка</t>
  </si>
  <si>
    <t>Проезд в такси, в расчете на 1 км пути</t>
  </si>
  <si>
    <t>Городской электрический транспорт</t>
  </si>
  <si>
    <t>Проезд в трамвае, поездка</t>
  </si>
  <si>
    <t>Проезд в троллейбусе, поездка</t>
  </si>
  <si>
    <t>Проезд в метро, поездка</t>
  </si>
  <si>
    <t>Воздушный транспорт</t>
  </si>
  <si>
    <t>Полет в салоне экономического класса самолета, в расчете на 1000 км пути</t>
  </si>
  <si>
    <t>Железнодорожный транспорт</t>
  </si>
  <si>
    <t>Проезд в пригородном поезде, поездка</t>
  </si>
  <si>
    <t>Поезда дальнего следования</t>
  </si>
  <si>
    <t>Проезд в купейном вагоне скорого нефирменного поезда дальнего следования, в расчете на 100 км пути</t>
  </si>
  <si>
    <t>Проезд в купейном вагоне скорого фирменного поезда дальнего следования, в расчете на 100 км пути</t>
  </si>
  <si>
    <t>Проезд в плацкартном вагоне скорого нефирменного поезда дальнего следования, в расчете на 100 км пути</t>
  </si>
  <si>
    <t>Проезд в плацкартном вагоне скорого фирменного поезда дальнего следования, в расчете на 100 км пути</t>
  </si>
  <si>
    <t>Услуги связи</t>
  </si>
  <si>
    <t>Почтовая связь</t>
  </si>
  <si>
    <t>Пересылка простого письма внутри России, массой до 20 г, шт.</t>
  </si>
  <si>
    <t>Городская телефонная связь</t>
  </si>
  <si>
    <t>Абонентская плата за неограниченный объем местных телефонных соединений, месяц</t>
  </si>
  <si>
    <t>Предоставление абоненту в постоянное пользование абонентской линии независимо от ее типа, месяц</t>
  </si>
  <si>
    <t>Предоставление местного телефонного соединения при повременной системе оплаты услуг связи, минута</t>
  </si>
  <si>
    <t>Абонентская плата при комбинированной системе оплаты услуг местной телефонной связи, месяц</t>
  </si>
  <si>
    <t>Междугородная телефонная связь</t>
  </si>
  <si>
    <t>Предоставление междугородных телефонных соединений (разговоров) автоматическим способом на расстояние 601-1200 км, минута</t>
  </si>
  <si>
    <t>Предоставление междугородных телефонных соединений (разговоров) автоматическим способом на расстояние 1201-3000 км, минута</t>
  </si>
  <si>
    <t>Проводное вещание</t>
  </si>
  <si>
    <t>Абонентская плата за радиотрансляционную точку, месяц</t>
  </si>
  <si>
    <t>Услуги телевещания</t>
  </si>
  <si>
    <t>Абонентская плата за телевизионную антенну, месяц</t>
  </si>
  <si>
    <t>Беспроводная радиосвязь</t>
  </si>
  <si>
    <t>Предоставление местного соединения (разговора) по сотовой связи, минута</t>
  </si>
  <si>
    <t>Плата за исходящее SMS-сообщение, шт.</t>
  </si>
  <si>
    <t>Услуги по подключению к сети Интернет</t>
  </si>
  <si>
    <t>Абонентская плата за доступ к сети Интернет, месяц</t>
  </si>
  <si>
    <t>Абонентская плата за мобильный Интернет, месяц</t>
  </si>
  <si>
    <t>Жилищно-коммунальные услуги</t>
  </si>
  <si>
    <t>Жилищные услуги</t>
  </si>
  <si>
    <t>Жилищные услуги без аренды квартир у частных лиц</t>
  </si>
  <si>
    <t>Оплата жилья в домах государственного и муниципального жилищных фондов</t>
  </si>
  <si>
    <t>Содержание и ремонт жилья в государственном и муниципальном жилищных фондах, м2 общей площади</t>
  </si>
  <si>
    <t>Наём жилых помещений в государственном и муниципальном жилищных фондах, м2 общей площади</t>
  </si>
  <si>
    <t>Содержание, ремонт жилья для граждан - собственников жилья в результате приватизации, граждан - собственников жилых помещений по иным основаниям, м2 общей площади</t>
  </si>
  <si>
    <t>Услуги по организации и выполнению работ по эксплуатации домов ЖК, ЖСК, ТСЖ, м2 общей площади</t>
  </si>
  <si>
    <t>Взносы на капитальный ремонт, м2 общей площади</t>
  </si>
  <si>
    <t>Аренда однокомнатной квартиры у частных лиц, месяц</t>
  </si>
  <si>
    <t>Аренда двухкомнатной квартиры у частных лиц, месяц</t>
  </si>
  <si>
    <t>Услуги гостиниц и прочих мест проживания</t>
  </si>
  <si>
    <t>Проживание в гостинице, сутки с человека</t>
  </si>
  <si>
    <t>Проживание в студенческом общежитии, месяц</t>
  </si>
  <si>
    <t>Коммунальные услуги</t>
  </si>
  <si>
    <t>Отопление, Гкал</t>
  </si>
  <si>
    <t>Оплата холодного водоснабжения и водоотведения</t>
  </si>
  <si>
    <t>Водоснабжение холодное, м3</t>
  </si>
  <si>
    <t>Водоотведение, м3</t>
  </si>
  <si>
    <t>Оплата горячего водоснабжения</t>
  </si>
  <si>
    <t>Водоснабжение горячее, м3</t>
  </si>
  <si>
    <t>Газоснабжение</t>
  </si>
  <si>
    <t>Газ сетевой</t>
  </si>
  <si>
    <t>Газ сетевой, месяц с человека</t>
  </si>
  <si>
    <t>Газ сетевой, м3</t>
  </si>
  <si>
    <t>Газ сжиженный</t>
  </si>
  <si>
    <t>Газ сжиженный в баллонах, 50 л</t>
  </si>
  <si>
    <t>Услуги по снабжению электроэнергией</t>
  </si>
  <si>
    <t>Электроэнергия в квартирах без электроплит за минимальный объем потребления, в расчете за 100 кВт.ч</t>
  </si>
  <si>
    <t>Электроэнергия в квартирах без электроплит сверх минимального объема потребления, в расчете за 100 кВт.ч</t>
  </si>
  <si>
    <t>Электроэнергия в квартирах с электроплитами за минимальный объем потребления, в расчете за 100 кВт.ч</t>
  </si>
  <si>
    <t>Электроэнергия в квартирах с электроплитами сверх минимального объема потребления, в расчете за 100 кВт.ч</t>
  </si>
  <si>
    <t>Услуги организаций ЖКХ, оказываемые населению</t>
  </si>
  <si>
    <t>Услуги в системе образования</t>
  </si>
  <si>
    <t>Услуги дошкольного воспитания</t>
  </si>
  <si>
    <t>Посещение детского ясли-сада, день</t>
  </si>
  <si>
    <t>Дополнительные занятия для детей дошкольного возраста, академический час</t>
  </si>
  <si>
    <t>Услуги образования</t>
  </si>
  <si>
    <t>Услуги среднего образования</t>
  </si>
  <si>
    <t>Обучение в негосударственных общеобразовательных организациях, месяц</t>
  </si>
  <si>
    <t>Дополнительные занятия в государственных и муниципальных общеобразовательных организациях очной формы обучения, академический час</t>
  </si>
  <si>
    <t>Обучение в образовательных организациях среднего профессионального образования, семестр</t>
  </si>
  <si>
    <t>Услуги профессионального обучения</t>
  </si>
  <si>
    <t>Занятия на курсах иностранных языков, академический час</t>
  </si>
  <si>
    <t>Занятия на курсах профессионального обучения, академический час</t>
  </si>
  <si>
    <t>Начальный курс обучения вождению легкового автомобиля, курс</t>
  </si>
  <si>
    <t>Услуги высшего образования</t>
  </si>
  <si>
    <t>Обучение в негосударственных образовательных организациях высшего профессионального образования, семестр</t>
  </si>
  <si>
    <t>Обучение в государственных и муниципальных образовательных организациях высшего профессионального образования, семестр</t>
  </si>
  <si>
    <t>Услуги организаций культуры</t>
  </si>
  <si>
    <t>Кинотеатры, билет</t>
  </si>
  <si>
    <t>Театры, билет</t>
  </si>
  <si>
    <t>Музеи и выставки, билет</t>
  </si>
  <si>
    <t>Услуги в сфере зарубежного туризма</t>
  </si>
  <si>
    <t>Поездка в Грецию, поездка</t>
  </si>
  <si>
    <t>Поездка на отдых в Испанию, поездка</t>
  </si>
  <si>
    <t>Поездка на отдых в Таиланд, поездка</t>
  </si>
  <si>
    <t>Экскурсионная поездка в Финляндию, поездка</t>
  </si>
  <si>
    <t>Экскурсионная поездка во Францию, поездка</t>
  </si>
  <si>
    <t>Экскурсионная поездка на автобусе по городам Европы, поездка</t>
  </si>
  <si>
    <t>Экскурсионная поездка в Германию, поездка</t>
  </si>
  <si>
    <t>Экскурсионные услуги</t>
  </si>
  <si>
    <t>Экскурсия автобусная, час</t>
  </si>
  <si>
    <t>Санаторно-оздоровительные услуги</t>
  </si>
  <si>
    <t>Санаторий, день</t>
  </si>
  <si>
    <t>Дом отдыха, пансионат, день</t>
  </si>
  <si>
    <t>Медицинские услуги</t>
  </si>
  <si>
    <t>Первичный консультативный прием у врача специалиста, посещение</t>
  </si>
  <si>
    <t>Ультразвуковое исследование брюшной полости, исследование</t>
  </si>
  <si>
    <t>Физиотерапевтическое лечение, процедура</t>
  </si>
  <si>
    <t>Общий анализ крови, анализ</t>
  </si>
  <si>
    <t>Первичный консультативный осмотр больного у стоматолога, посещение</t>
  </si>
  <si>
    <t>Удаление зуба под местным обезболиванием, удаление</t>
  </si>
  <si>
    <t>Лечение кариеса, пломба</t>
  </si>
  <si>
    <t>Изготовление съёмного протеза, протез</t>
  </si>
  <si>
    <t>Изготовление коронки, шт.</t>
  </si>
  <si>
    <t>Лечебный массаж, сеанс</t>
  </si>
  <si>
    <t>Ветеринарные услуги</t>
  </si>
  <si>
    <t>Клинический осмотр животного, посещение</t>
  </si>
  <si>
    <t>Прививка животного, шт.</t>
  </si>
  <si>
    <t>Услуги правового характера</t>
  </si>
  <si>
    <t>Удостоверение завещания в нотариальной конторе, услуга</t>
  </si>
  <si>
    <t>Устная  консультация юриста по семейным  вопросам, консультация</t>
  </si>
  <si>
    <t>Подготовка юристом искового заявления в суд о расторжении брака, заявление</t>
  </si>
  <si>
    <t>Услуги банков</t>
  </si>
  <si>
    <t>Обслуживание банковской карты в национальной валюте, услуга</t>
  </si>
  <si>
    <t>Плата за пользование потребительским кредитом (процентная ставка в стоимостном выражении), руб.</t>
  </si>
  <si>
    <t>Аренда индивидуального банковского сейфа, в расчете на месяц</t>
  </si>
  <si>
    <t>Перевод денежных средств для зачисления на счет другого физического лица, услуга</t>
  </si>
  <si>
    <t>Услуги страхования</t>
  </si>
  <si>
    <t>Годовая стоимость полиса добровольного страхования жилья от стандартных рисков, полис</t>
  </si>
  <si>
    <t>Годовая стоимость полиса добровольного страхования легкового автомобиля от стандартных рисков, полис</t>
  </si>
  <si>
    <t>Услуги физической культуры и спорта</t>
  </si>
  <si>
    <t>Занятия в плавательных бассейнах, месяц</t>
  </si>
  <si>
    <t>Занятия в группах общей физической подготовки, месяц</t>
  </si>
  <si>
    <t>Посреднические и прочие услуги</t>
  </si>
  <si>
    <t>Повторное получение гербового документа в органах ЗАГС, документ</t>
  </si>
  <si>
    <t>Ксерокопирование документа, лист</t>
  </si>
  <si>
    <t>Пользование общественным туалетом, посещение</t>
  </si>
  <si>
    <t>Услуги в сфере туризма</t>
  </si>
  <si>
    <t>Услуги в сфере внутреннего туризма</t>
  </si>
  <si>
    <t>Услуги электросвязи</t>
  </si>
  <si>
    <t>Материалы строительные, кроме сборных железобетонных конструкций и деталей</t>
  </si>
  <si>
    <t>01.13.19.000</t>
  </si>
  <si>
    <t>01.13.12.120</t>
  </si>
  <si>
    <t>01.13.51.120</t>
  </si>
  <si>
    <t>01.13.43.110</t>
  </si>
  <si>
    <t>01.13.41.110</t>
  </si>
  <si>
    <t>01.13.49.110</t>
  </si>
  <si>
    <t>01.13.42.000</t>
  </si>
  <si>
    <t>01.23.13.000</t>
  </si>
  <si>
    <t>01.22.12.000</t>
  </si>
  <si>
    <t>01.24.21.000</t>
  </si>
  <si>
    <t>01.23.12.000</t>
  </si>
  <si>
    <t>01.23.14.000</t>
  </si>
  <si>
    <t>01.24.10.000</t>
  </si>
  <si>
    <t>Морковь очищенная в вакуумной упаковке</t>
  </si>
  <si>
    <t>10.39.21.120</t>
  </si>
  <si>
    <t>Ягоды свежемороженые: черная смородина</t>
  </si>
  <si>
    <t>Ягоды свежемороженые: вишня</t>
  </si>
  <si>
    <t>Ягоды свежемороженые: клюква</t>
  </si>
  <si>
    <t>10.31.14.000</t>
  </si>
  <si>
    <t>10.39.14.000</t>
  </si>
  <si>
    <t>Обоснование начальной (максимальной) цены контракта на поставку овощей и фруктов</t>
  </si>
  <si>
    <t>КГ</t>
  </si>
  <si>
    <t>Способ определения поставщика</t>
  </si>
  <si>
    <t>Ссылка на контракт</t>
  </si>
  <si>
    <t>** Цены, указанные в контрактах, скорректированы в соответствии с п.3.18  Методических  рекомендаций по применению методов определения начальной (максимальной) цены контракта, цены контракта, заключаемого с единственным поставщиком (подрядчиком, исполнителем).</t>
  </si>
  <si>
    <t xml:space="preserve">Среднее значение цены за единицу* </t>
  </si>
  <si>
    <t xml:space="preserve">Среднее значение цены за единицу       </t>
  </si>
  <si>
    <t xml:space="preserve">* для расчета НМЦК принимается среднее значение цены за единицу, округленное в сторону уменьшения  до целого значения (в руб.) </t>
  </si>
  <si>
    <t>Морковь столовая  свежая, первого сорта. Корнеплоды  целые, здоровые, чистые, не увядшие, не треснувшие, не одревесневшие, без признаков прорастания, без повреждений сельскохозяйственными вредителями, без излишней внешней влажности. Соответствие ГОСТ 32284-2013.</t>
  </si>
  <si>
    <t>Свекла столовая свежая, первого сорта. Корнеплоды целые, здоровые, чистые, не увядшие, не треснувшие, без признаков прорастания, без повреждений сельскохозяйственными вредителями, без излишней внешней влажности. Соответствие ГОСТ 32285-2013.</t>
  </si>
  <si>
    <t>Капуста белокочанная свежая, первого класса. Кочаны целые, плотные, зачищены до плотно облегающих зеленых или белых листьев (данный параметр оставить без изменений), без повреждений сельскохозяйственными вредителями, без излишней внешней влажности, с чистым срезом кочерыги. Соответствие ГОСТ Р 51809-2001.</t>
  </si>
  <si>
    <t>Растения молодые свежие, чистые, без излишней внешней влажности, с зелеными листьями, без цветочных зонтиков, не поврежденные болезнями, без признаков огрубления, без корней. Соответствие ГОСТ 32856-2014.</t>
  </si>
  <si>
    <t>Груши свежие высшего и(или) первого сорта. Плоды свежие, целые, чистые, здоровые, плотные, неповрежденные, не вялые, не подмороженные, без затрагивающих мякоть повреждений, вызванных сельскохозяйственными вредителями и болезнями, без излишней внешней влажности, одного помологического сорта. Плоды типичные по форме и окраске для данного помологического сорта. Плоды спелые, однородные по степени зрелости, но не ниже съемной и не перезревшие. Без постороннего запаха и (или) привкуса. Соответствие ГОСТ 33499-2015.</t>
  </si>
  <si>
    <t>Бананы свежие, первого класса. Плоды в кистях здоровые, свежие, чистые, целые, развившиеся, округлые и (или) слаборебристые. Плоды потребительской степени зрелости с зеленовато-желтой, желтой окраской кожуры, плотные, но не перезревшие, мякоть кремовая. Вкус сладкий, без постороннего привкуса и аромата. Соответствие товара ГОСТ Р 51603-2000.</t>
  </si>
  <si>
    <t>Чеснок свежий высшего и(или) первого сорта. Луковицы вызревшие, целые, здоровые, чистые, твердые, плотные. Соответствие ГОСТ Р 55909-2013.</t>
  </si>
  <si>
    <t>Мясо индейки, кг</t>
  </si>
  <si>
    <t>Консервы мясные для детского питания, кг</t>
  </si>
  <si>
    <t>Креветки мороженые неразделанные, кг</t>
  </si>
  <si>
    <t>Кальмары мороженые, кг</t>
  </si>
  <si>
    <t>Какао, кг</t>
  </si>
  <si>
    <t>Напитки газированные, л</t>
  </si>
  <si>
    <t>Комплект постельного белья полутораспальный из хлопчатобумажной ткани, комплект</t>
  </si>
  <si>
    <t>Колготки женские эластичные, шт.</t>
  </si>
  <si>
    <t>Кровать для новорожденных, шт.</t>
  </si>
  <si>
    <t>Матрас детский, шт.</t>
  </si>
  <si>
    <t>Холодильник двухкамерный, емкостью 250-360 л, шт.</t>
  </si>
  <si>
    <t>Легковой автомобиль иностранной марки новый, шт.</t>
  </si>
  <si>
    <t>Бензин автомобильный марки АИ-92, л</t>
  </si>
  <si>
    <t>Бензин автомобильный марки АИ-95, л</t>
  </si>
  <si>
    <t>Бензин автомобильный марки АИ-98, л</t>
  </si>
  <si>
    <t>Термометр медицинский электронный стандартный, шт.</t>
  </si>
  <si>
    <t>Лоратадин, 10 мг, 10 таблеток</t>
  </si>
  <si>
    <t>Маникюр, услуга</t>
  </si>
  <si>
    <t>Рытье могилы, услуга</t>
  </si>
  <si>
    <t>Услуги по воспитанию детей, предоставляемые наемным персоналом, час</t>
  </si>
  <si>
    <t>Проезд в городском автобусе, поездка</t>
  </si>
  <si>
    <t>Плата за пересылку простой посылки внутри России массой 1-2 кг, шт.</t>
  </si>
  <si>
    <t>Абонентская плата за пакет услуг сотовой связи, месяц</t>
  </si>
  <si>
    <t>Пребывание пациента в круглосуточном стационаре, койко-день</t>
  </si>
  <si>
    <t>Оформление доверенности в нотариальной конторе, услуга</t>
  </si>
  <si>
    <t xml:space="preserve">Электронный аукцион </t>
  </si>
  <si>
    <t xml:space="preserve">Запрос котировок </t>
  </si>
  <si>
    <t xml:space="preserve">Индексы потребительских цен (тарифов) на товары и услуги
по Самарской области
за январь 2017г. </t>
  </si>
  <si>
    <t xml:space="preserve">Индексы потребительских цен (тарифов) на товары и услуги
по Самарской области
за февраль 2017г. </t>
  </si>
  <si>
    <t xml:space="preserve">Индексы потребительских цен (тарифов) на товары и услуги
по Самарской области
за март 2017г. </t>
  </si>
  <si>
    <t>Индексы потребительских цен (тарифов) на товары и услуги
по Самарской области
за апрель 2017г.</t>
  </si>
  <si>
    <t>Индексы потребительских цен (тарифов) на товары и услуги
по Самарской области
за май 2017г.</t>
  </si>
  <si>
    <t>Индексы потребительских цен (тарифов) на товары и услуги
по Самарской области
за июнь 2017г.</t>
  </si>
  <si>
    <t>Индексы потребительских цен (тарифов) на товары и услуги
по Самарской области
за июль 2017г.</t>
  </si>
  <si>
    <t>Индексы потребительских цен (тарифов) на товары и услуги
по Самарской области
за сентябрь 2017г.</t>
  </si>
  <si>
    <t>Индексы потребительских цен (тарифов) на товары и услуги
по Самарской области
за октябрь 2017г.</t>
  </si>
  <si>
    <t>Индексы потребительских цен (тарифов) на товары и услуги
по Самарской области
за ноябрь 2017г.</t>
  </si>
  <si>
    <t>Индексы потребительских цен (тарифов) на товары и услуги
по Самарской области
за декабрь 2017г.</t>
  </si>
  <si>
    <t>Индексы потребительских цен (тарифов) на товары и услуги
по Самарской области
за январь 2018 г.</t>
  </si>
  <si>
    <t>Чай, кофе, какао</t>
  </si>
  <si>
    <t>Другие бытовые услуги</t>
  </si>
  <si>
    <t>Индексы потребительских цен (тарифов) на товары и услуги
по Самарской области
за февраль 2018 г.</t>
  </si>
  <si>
    <t>Индексы потребительских цен (тарифов) на товары и услуги
по Самарской области
за март 2018 г.</t>
  </si>
  <si>
    <t>октябрь17 - март 18</t>
  </si>
  <si>
    <t>сентябрь 17 -март 18</t>
  </si>
  <si>
    <t>август 17 - март 18</t>
  </si>
  <si>
    <t>июль 17 - март 18</t>
  </si>
  <si>
    <t>июнь 17 - март 18</t>
  </si>
  <si>
    <t>http://zakupki.gov.ru/epz/contract/contractCard/common-info.html?reestrNumber=1632300001618000042</t>
  </si>
  <si>
    <t>http://zakupki.gov.ru/epz/contract/contractCard/common-info.html?reestrNumber=2631902889018000115</t>
  </si>
  <si>
    <t>http://zakupki.gov.ru/epz/contract/contractCard/common-info.html?reestrNumber=2632300179618000010</t>
  </si>
  <si>
    <t>http://zakupki.gov.ru/epz/contract/contractCard/common-info.html?reestrNumber=3637202015018000017</t>
  </si>
  <si>
    <t>http://zakupki.gov.ru/epz/contract/contractCard/common-info.html?reestrNumber=2638101883018000032</t>
  </si>
  <si>
    <t>Запрос котировок</t>
  </si>
  <si>
    <t>http://zakupki.gov.ru/epz/contract/contractCard/common-info.html?reestrNumber=2640600038718000104</t>
  </si>
  <si>
    <t>http://zakupki.gov.ru/epz/contract/contractCard/common-info.html?reestrNumber=2638101892918000002</t>
  </si>
  <si>
    <t>http://zakupki.gov.ru/epz/contract/contractCard/common-info.html?reestrNumber=2633005064218000006</t>
  </si>
  <si>
    <t>http://zakupki.gov.ru/epz/contract/contractCard/common-info.html?reestrNumber=2632300179618000003</t>
  </si>
  <si>
    <t xml:space="preserve"> Ягоды свежемороженые: клюква</t>
  </si>
  <si>
    <t>http://zakupki.gov.ru/epz/contract/contractCard/common-info.html?reestrNumber=2633005064218000005</t>
  </si>
  <si>
    <t>http://zakupki.gov.ru/epz/contract/contractCard/common-info.html?reestrNumber=1638700213917000018</t>
  </si>
  <si>
    <t>http://zakupki.gov.ru/epz/contract/contractCard/common-info.html?reestrNumber=2638206293817000009</t>
  </si>
  <si>
    <t>http://zakupki.gov.ru/epz/contract/contractCard/common-info.html?reestrNumber=3583800079117000004</t>
  </si>
  <si>
    <t>http://zakupki.gov.ru/epz/contract/contractCard/common-info.html?reestrNumber=2637701505818000008</t>
  </si>
  <si>
    <t>http://zakupki.gov.ru/epz/contract/contractCard/common-info.html?reestrNumber=2633007744318000011</t>
  </si>
  <si>
    <t>Электронный аукцион</t>
  </si>
  <si>
    <t>http://zakupki.gov.ru/epz/contract/contractCard/common-info.html?reestrNumber=2632500760218000005</t>
  </si>
  <si>
    <t>http://zakupki.gov.ru/epz/contract/contractCard/common-info.html?reestrNumber=2638101883018000033</t>
  </si>
  <si>
    <t>http://zakupki.gov.ru/epz/contract/contractCard/common-info.html?reestrNumber=2635701024518000002</t>
  </si>
  <si>
    <t>http://zakupki.gov.ru/epz/contract/contractCard/common-info.html?reestrNumber=1632300001618000040</t>
  </si>
  <si>
    <t>http://zakupki.gov.ru/epz/contract/contractCard/common-info.html?reestrNumber=2730201778018000024</t>
  </si>
  <si>
    <t>http://zakupki.gov.ru/epz/contract/contractCard/common-info.html?reestrNumber=3632109007818000009</t>
  </si>
  <si>
    <t>http://zakupki.gov.ru/epz/contract/contractCard/common-info.html?reestrNumber=2633007744318000010</t>
  </si>
  <si>
    <t>Ягоды свежемороженые: смородина черная</t>
  </si>
  <si>
    <t>http://zakupki.gov.ru/epz/contract/contractCard/common-info.html?reestrNumber=2637602181318000011</t>
  </si>
  <si>
    <t>http://zakupki.gov.ru/epz/contract/contractCard/common-info.html?reestrNumber=1020900103818000048</t>
  </si>
  <si>
    <t>http://zakupki.gov.ru/epz/contract/contractCard/common-info.html?reestrNumber=3560400276118000001</t>
  </si>
  <si>
    <t xml:space="preserve">Лук зеленый свежий, первого сорта. Луковица и перья зеленого лука целые, здоровые, свежие, чистые,  без повреждений болезнями и(или) сельскохозяйственными вредителями, без излишней внешней влажности. Соответствие ГОСТ 34214-2017. </t>
  </si>
  <si>
    <t>Яблоки свежие высшего и(или) первого товарного сорта цветовой группы А. Плоды съемной степени зрелости, целые, чистые, без излишней внешней влажности. Площадь окрашенной поверхности для цветовой группы не менее 1/2 общей площади поверхности красной окраски. Запах и вкус  свойственные данному помологическому сорту, без постороннего запаха и(или)  привкуса. Соответствие ГОСТ 34314-2017.</t>
  </si>
  <si>
    <t>Картофель  продовольственный, свежий. Клубни целые, чистые, здоровые, полностью покрытые кожурой, без излишней внешней влажности, не проросшие, не увядшие, без повреждений сельскохозяйственными вредителями. Соответствие ГОСТ 7176-2017.</t>
  </si>
  <si>
    <t>Лук  репчатый свежий, первого сорта. Луковицы вызревшие, здоровые, чистые, целые, не проросшие, без повреждений cельскохозяйственными вредителями. Соответствие ГОСТ 34306-2017.</t>
  </si>
  <si>
    <t xml:space="preserve">Апельсины свежие, высшего и(или) первого сорта. Окраска типичная для разновидности. Плоды целые, чистые, здоровые, не увядшие, технически спелые, без повреждений сельскохозяйственными вредителями, болезнями, без механических повреждений, излишней внешней влажности. Соответствие  ГОСТ 34307-2017. </t>
  </si>
  <si>
    <t xml:space="preserve">Мандарины свежие, высшего и(или) первого  сорта. Плоды целые, чистые, здоровые, не увядшие, технически спелые, без повреждений сельскохозяйственными вредителями, болезнями, без механических повреждений, без излишней внешней влажности. Окраска должна быть типичной для разновидности, к которой они относятся, не менне чем на одной трети поверхности плода. Запах и вкус свойственные свежим мандаринам, без постороннего запаха и(или) привкуса. Соответствие  ГОСТ 34307-2017. </t>
  </si>
  <si>
    <t>Лимоны свежие, высшего и(или) первого сорта. Плоды целые, чистые, здоровые, не увядшие, технически спелые, без повреждений сельскохозяйственными вредителями, болезнями, без механических повреждений, без излишней внешней влажности. Размер плодов по наибольшему поперечному диаметру не менее 45 мм. Запах и вкус свойственные данной разновидности, без постороннего запаха и(или) привкуса. Соответствие  ГОСТ 34307-2017.</t>
  </si>
  <si>
    <r>
      <rPr>
        <sz val="10"/>
        <rFont val="Times New Roman"/>
        <family val="1"/>
        <charset val="204"/>
      </rPr>
      <t>Ягоды высшего и (или) первого сорта, быстрозамороженные, зрелые, чистые, без повреждений сельскохозяйственными вредителями. Массовая доля дефектных ягод: частично обесцвеченных не более 10%, полностью обесцвеченных не более 1%. Размораживание и повторное замораживание не допускается. Соответствие ГО</t>
    </r>
    <r>
      <rPr>
        <sz val="10"/>
        <color theme="1"/>
        <rFont val="Times New Roman"/>
        <family val="1"/>
        <charset val="204"/>
      </rPr>
      <t>СТ 33823-2016.</t>
    </r>
  </si>
  <si>
    <t>Картофель свежий очищенный в вакуумной упаковке. ТУ производителя (данный параметр оставить без изменений), СанПиН 2.3.2.1078-01. Упаковка соответствует Техническому регламенту Таможенного союза ТР ТС 005/2011 "О безопасности упаковки", утвержденного Решением Комиссии Таможенного союза от 16.08.2011 №769, обеспечивает защиту товара от повреждений или порчи во время транспортировки и хранения.</t>
  </si>
  <si>
    <t>Морковь столовая свежая очищенная в вакуумной упаковке. ТУ производителя (данный параметр оставить без изменений), СанПиН 2.3.2.1078-01. Упаковка соответствует Техническому регламенту Таможенного союза ТР ТС 005/2011 "О безопасности упаковки", утвержденного Решением Комиссии Таможенного союза от 16.08.2011 №769, обеспечивает защиту товара от повреждений или порчи во время транспортировки и хранения.</t>
  </si>
  <si>
    <t xml:space="preserve">Вся поставляемая продукция должна соответствовать Техническому регламенту Таможенного союза ТР ТС 021/2011 «О безопасности пищевой продукции», принятому Решением Комиссии Таможенного союза от 09.12.2011г № 880, Единым санитарно-эпидемиологическим и гигиеническим требованиям к товарам, подлежащим санитарно-эпидемиологическому надзору (контролю) - (Утверждены Решением Комиссии таможенного союза от 28.05.2010 № 299), СанПиН 2.3.2.1078-01.  Продукция  поставляется с запасом  срока  годности не менее 80% от установленного. </t>
  </si>
  <si>
    <t>Огурцы</t>
  </si>
  <si>
    <t xml:space="preserve">Огурцы </t>
  </si>
  <si>
    <t>Помидоры</t>
  </si>
  <si>
    <t xml:space="preserve">Плоды свежие, целые, чистые, здоровые, не поврежденные вредителями, плотные, неперезрелые, типичной для ботанического сорта формы, с плодоножкой и без плодоножки, без механических повреждений и солнечных ожогов.  Не допускается наличие земли, прилипшей к плодам. </t>
  </si>
  <si>
    <t xml:space="preserve">Плоды свежие, целые, неуродливые, здоровые, незагрязненные, без механических повреждений, с плодоножкой и без плодоножки, с типичной для ботанического сорта формой и окраской. Допускаются изогнутые плоды для длинноплодных и среднеплодных огурцов (изогнутость не более 0,2).Допускаются плоды с вырванной плодоножкой (диаметр повреждения не более 1,0 см). Не допускается загнившие, запаренные, подмороженные, увядшие, морщинистые, желтые плоды. </t>
  </si>
  <si>
    <t>Плоды свежие, целые, здоровые, чистые, свежие, с неповрежденной чашечкой, с плодоножкой, без излишней внешней влажности, по форме и окраске соответствующие данному ботаническому сорту. Допускаются незначительные поверхностные дефекты, не влияющие на качество, товарный вид и сохраняемость перца</t>
  </si>
  <si>
    <t>Перец сладкий</t>
  </si>
  <si>
    <t>01.13.32.000</t>
  </si>
  <si>
    <t>01.13.34.000</t>
  </si>
  <si>
    <t>01.13.39.190</t>
  </si>
  <si>
    <t>Курага</t>
  </si>
  <si>
    <t>Сухофрукты</t>
  </si>
  <si>
    <t>Чернослив</t>
  </si>
  <si>
    <t>Шиповник</t>
  </si>
  <si>
    <t>10.39.22.120</t>
  </si>
  <si>
    <t>10.39.25.132</t>
  </si>
  <si>
    <t>Изюм</t>
  </si>
  <si>
    <t>10.39.25.139</t>
  </si>
  <si>
    <t>10.39.25.131</t>
  </si>
  <si>
    <t xml:space="preserve"> Без мусора, без признаков гнили и порчи, сухие, наименования в равных пропорциях, без посторонних примесей.Компотная смесь из сухофруктов не ниже первого сорта. Сушеные  фрукты  должны быть  эластичными, не ломкими, не слипаться  при сжатии. </t>
  </si>
  <si>
    <t xml:space="preserve">Сушеные ягоды винограда одного вида, изюм высшего или первого сорта, без семян и плодоножек. Масса ягод сыпучая, без комкования, без примесей. </t>
  </si>
  <si>
    <t xml:space="preserve"> Без косточек, высший сорт, без мусора, наличие на упаковке этикеток производителя.</t>
  </si>
  <si>
    <t>Абрикосы сушеные  сорт не ниже первого, плоды целые, приплюснутые с выдавленной косточкой, цвет  однородный  от светло-желтого до оранжево-красного.</t>
  </si>
  <si>
    <t>Цельные, очищенные от чашелистиков и плодоножек ложные плоды разнообразной формы: or шаровидной, яйцевидной или овальной до сильно вытянутой веретеновидной; длина плодов 0.7—3 см. диаметр — 0.6—1,7 см. Стенки плодов твердые, хрупкие, наружная поверхность блестящая, реже матовая, более или менее морщинистая. Цвет плодов: От оранжево-красного до буровато-красного.</t>
  </si>
  <si>
    <t xml:space="preserve">Без мусора, без признаков гнили и порчи, сухие, наименования в равных пропорциях, без посторонних примесей.Компотная смесь из сухофруктов не ниже первого сорта. Сушеные  фрукты  должны быть  эластичными, не ломкими, не слипаться  при сжатии. </t>
  </si>
  <si>
    <t xml:space="preserve">Цельные, очищенные от чашелистиков и плодоножек ложные плоды разнообразной формы: or шаровидной, яйцевидной или овальной до сильно вытянутой веретеновидной; длина плодов 0.7—3 см. диаметр — 0.6—1,7 см. Стенки плодов твердые, хрупкие, наружная поверхность блестящая, реже матовая, более или менее морщинистая. Цвет </t>
  </si>
  <si>
    <t>09 января 2019 года</t>
  </si>
  <si>
    <r>
      <t xml:space="preserve">    "_09_</t>
    </r>
    <r>
      <rPr>
        <sz val="10"/>
        <color indexed="8"/>
        <rFont val="Times New Roman"/>
        <family val="1"/>
        <charset val="204"/>
      </rPr>
      <t xml:space="preserve">" </t>
    </r>
    <r>
      <rPr>
        <u/>
        <sz val="10"/>
        <color indexed="8"/>
        <rFont val="Times New Roman"/>
        <family val="1"/>
        <charset val="204"/>
      </rPr>
      <t xml:space="preserve">  января </t>
    </r>
    <r>
      <rPr>
        <sz val="10"/>
        <color indexed="8"/>
        <rFont val="Times New Roman"/>
        <family val="1"/>
        <charset val="204"/>
      </rPr>
      <t>2019  года</t>
    </r>
  </si>
  <si>
    <t>Трубкина Наталья Германовна 8(8482)667188</t>
  </si>
  <si>
    <t>КП №1 от 09.01.2018</t>
  </si>
  <si>
    <t>КП №2 от 09.01.2018;         КП №7 от 10.01.2019</t>
  </si>
  <si>
    <t>КП №4 от 10.01.2019</t>
  </si>
  <si>
    <t>КП №4 от 09.01.2018;         КП №7 от 10.01.2019</t>
  </si>
  <si>
    <t xml:space="preserve">КП №2 от 09.01.2018;         </t>
  </si>
  <si>
    <t>бухгалтер</t>
  </si>
  <si>
    <t>Н.Г. Трубкина</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</si>
</sst>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164" formatCode="_-* #,##0.00&quot;р.&quot;_-;\-* #,##0.00&quot;р.&quot;_-;_-* &quot;-&quot;??&quot;р.&quot;_-;_-@_-"/>
    <numFmt numFmtId="165" formatCode="_-* #,##0.00_р_._-;\-* #,##0.00_р_._-;_-* &quot;-&quot;??_р_._-;_-@_-"/>
    <numFmt numFmtId="166" formatCode="0.0%"/>
    <numFmt numFmtId="167" formatCode="0.0000"/>
  </numFmts>
  <fonts count="32" x14ac:knownFonts="1">
    <font>
      <sz val="11"/>
      <color theme="1"/>
      <name val="Calibri"/>
      <family val="2"/>
      <charset val="204"/>
      <scheme val="minor"/>
    </font>
    <font>
      <sz val="10"/>
      <name val="Arial Cyr"/>
      <charset val="204"/>
    </font>
    <font>
      <sz val="10"/>
      <name val="Arial"/>
      <family val="2"/>
      <charset val="204"/>
    </font>
    <font>
      <sz val="11"/>
      <name val="Times New Roman"/>
      <family val="1"/>
      <charset val="204"/>
    </font>
    <font>
      <b/>
      <sz val="11"/>
      <name val="Times New Roman"/>
      <family val="1"/>
      <charset val="204"/>
    </font>
    <font>
      <sz val="10"/>
      <name val="Times New Roman"/>
      <family val="1"/>
      <charset val="204"/>
    </font>
    <font>
      <sz val="10"/>
      <color indexed="8"/>
      <name val="Times New Roman"/>
      <family val="1"/>
      <charset val="204"/>
    </font>
    <font>
      <u/>
      <sz val="10"/>
      <color indexed="8"/>
      <name val="Times New Roman"/>
      <family val="1"/>
      <charset val="204"/>
    </font>
    <font>
      <sz val="9"/>
      <color rgb="FF000000"/>
      <name val="Arial"/>
      <family val="2"/>
      <charset val="204"/>
    </font>
    <font>
      <sz val="10"/>
      <color theme="1"/>
      <name val="Times New Roman"/>
      <family val="1"/>
      <charset val="204"/>
    </font>
    <font>
      <sz val="11"/>
      <color theme="1"/>
      <name val="Times New Roman"/>
      <family val="1"/>
      <charset val="204"/>
    </font>
    <font>
      <b/>
      <sz val="10"/>
      <color theme="1"/>
      <name val="Times New Roman"/>
      <family val="1"/>
      <charset val="204"/>
    </font>
    <font>
      <b/>
      <sz val="12"/>
      <color theme="1"/>
      <name val="Times New Roman"/>
      <family val="1"/>
      <charset val="204"/>
    </font>
    <font>
      <b/>
      <sz val="11"/>
      <color theme="1"/>
      <name val="Calibri"/>
      <family val="2"/>
      <charset val="204"/>
      <scheme val="minor"/>
    </font>
    <font>
      <u/>
      <sz val="8.25"/>
      <color theme="10"/>
      <name val="Calibri"/>
      <family val="2"/>
      <charset val="204"/>
    </font>
    <font>
      <sz val="11"/>
      <color rgb="FFFF0000"/>
      <name val="Times New Roman"/>
      <family val="1"/>
      <charset val="204"/>
    </font>
    <font>
      <sz val="11"/>
      <color rgb="FFFF0000"/>
      <name val="Calibri"/>
      <family val="2"/>
      <charset val="204"/>
      <scheme val="minor"/>
    </font>
    <font>
      <sz val="10"/>
      <color rgb="FFFF0000"/>
      <name val="Times New Roman"/>
      <family val="1"/>
      <charset val="204"/>
    </font>
    <font>
      <sz val="11"/>
      <color theme="1"/>
      <name val="Calibri"/>
      <family val="2"/>
      <charset val="204"/>
      <scheme val="minor"/>
    </font>
    <font>
      <sz val="10"/>
      <name val="MS Sans Serif"/>
      <family val="2"/>
      <charset val="204"/>
    </font>
    <font>
      <b/>
      <sz val="10"/>
      <color indexed="8"/>
      <name val="Arial"/>
      <family val="2"/>
    </font>
    <font>
      <sz val="10"/>
      <color indexed="8"/>
      <name val="Arial"/>
      <family val="2"/>
    </font>
    <font>
      <b/>
      <sz val="10"/>
      <name val="Arial"/>
      <family val="2"/>
      <charset val="204"/>
    </font>
    <font>
      <b/>
      <sz val="10"/>
      <name val="Arial Cyr"/>
    </font>
    <font>
      <sz val="9"/>
      <name val="Arial"/>
      <family val="2"/>
      <charset val="204"/>
    </font>
    <font>
      <b/>
      <sz val="10"/>
      <color rgb="FF000000"/>
      <name val="Arial"/>
      <family val="2"/>
      <charset val="204"/>
    </font>
    <font>
      <b/>
      <sz val="10"/>
      <color rgb="FF000000"/>
      <name val="Arial Cyr"/>
    </font>
    <font>
      <sz val="11"/>
      <color rgb="FF000000"/>
      <name val="Calibri"/>
      <family val="2"/>
      <charset val="204"/>
      <scheme val="minor"/>
    </font>
    <font>
      <sz val="11"/>
      <name val="Calibri"/>
      <family val="2"/>
      <scheme val="minor"/>
    </font>
    <font>
      <sz val="9"/>
      <color rgb="FF000000"/>
      <name val="Arial"/>
      <family val="2"/>
      <charset val="204"/>
    </font>
    <font>
      <sz val="10"/>
      <color rgb="FF000000"/>
      <name val="Arial"/>
      <family val="2"/>
      <charset val="204"/>
    </font>
    <font>
      <sz val="11"/>
      <color indexed="8"/>
      <name val="Calibri"/>
      <family val="2"/>
    </font>
  </fonts>
  <fills count="12">
    <fill>
      <patternFill patternType="none"/>
    </fill>
    <fill>
      <patternFill patternType="gray125"/>
    </fill>
    <fill>
      <patternFill patternType="solid">
        <fgColor rgb="FFE0E0E0"/>
        <bgColor indexed="64"/>
      </patternFill>
    </fill>
    <fill>
      <patternFill patternType="solid">
        <fgColor rgb="FFFFFF99"/>
        <bgColor indexed="64"/>
      </patternFill>
    </fill>
    <fill>
      <patternFill patternType="solid">
        <fgColor rgb="FFCCFF99"/>
        <bgColor indexed="64"/>
      </patternFill>
    </fill>
    <fill>
      <patternFill patternType="solid">
        <fgColor rgb="FFFFFF00"/>
        <bgColor indexed="64"/>
      </patternFill>
    </fill>
    <fill>
      <patternFill patternType="solid">
        <fgColor rgb="FF00B050"/>
        <bgColor indexed="64"/>
      </patternFill>
    </fill>
    <fill>
      <patternFill patternType="solid">
        <fgColor rgb="FFE0E0E0"/>
      </patternFill>
    </fill>
    <fill>
      <patternFill patternType="solid">
        <fgColor rgb="FFC6D9F0"/>
      </patternFill>
    </fill>
    <fill>
      <patternFill patternType="solid">
        <fgColor rgb="FFC0C0C0"/>
      </patternFill>
    </fill>
    <fill>
      <patternFill patternType="solid">
        <fgColor rgb="FFB3FFB3"/>
        <bgColor indexed="64"/>
      </patternFill>
    </fill>
    <fill>
      <patternFill patternType="solid">
        <fgColor rgb="FFFFC000"/>
        <bgColor indexed="64"/>
      </patternFill>
    </fill>
  </fills>
  <borders count="14">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top style="thin">
        <color indexed="64"/>
      </top>
      <bottom/>
      <diagonal/>
    </border>
    <border>
      <left style="thin">
        <color indexed="64"/>
      </left>
      <right/>
      <top/>
      <bottom style="thin">
        <color indexed="64"/>
      </bottom>
      <diagonal/>
    </border>
    <border>
      <left/>
      <right/>
      <top/>
      <bottom style="thin">
        <color indexed="64"/>
      </bottom>
      <diagonal/>
    </border>
    <border>
      <left/>
      <right/>
      <top style="thin">
        <color indexed="64"/>
      </top>
      <bottom/>
      <diagonal/>
    </border>
    <border>
      <left style="thin">
        <color indexed="64"/>
      </left>
      <right style="thin">
        <color indexed="64"/>
      </right>
      <top style="thin">
        <color indexed="64"/>
      </top>
      <bottom/>
      <diagonal/>
    </border>
    <border>
      <left style="thin">
        <color rgb="FF000000"/>
      </left>
      <right style="thin">
        <color rgb="FF000000"/>
      </right>
      <top style="thin">
        <color rgb="FF000000"/>
      </top>
      <bottom style="thin">
        <color rgb="FF000000"/>
      </bottom>
      <diagonal/>
    </border>
    <border>
      <left/>
      <right/>
      <top style="thin">
        <color indexed="64"/>
      </top>
      <bottom style="thin">
        <color indexed="64"/>
      </bottom>
      <diagonal/>
    </border>
    <border>
      <left style="thin">
        <color indexed="64"/>
      </left>
      <right/>
      <top/>
      <bottom/>
      <diagonal/>
    </border>
  </borders>
  <cellStyleXfs count="31">
    <xf numFmtId="0" fontId="0" fillId="0" borderId="0"/>
    <xf numFmtId="0" fontId="8" fillId="0" borderId="11">
      <alignment horizontal="center" vertical="center" wrapText="1"/>
    </xf>
    <xf numFmtId="164" fontId="1" fillId="0" borderId="0" applyFont="0" applyFill="0" applyBorder="0" applyAlignment="0" applyProtection="0"/>
    <xf numFmtId="0" fontId="1" fillId="0" borderId="0"/>
    <xf numFmtId="0" fontId="2" fillId="0" borderId="0"/>
    <xf numFmtId="0" fontId="14" fillId="0" borderId="0" applyNumberFormat="0" applyFill="0" applyBorder="0" applyAlignment="0" applyProtection="0">
      <alignment vertical="top"/>
      <protection locked="0"/>
    </xf>
    <xf numFmtId="0" fontId="18" fillId="0" borderId="0"/>
    <xf numFmtId="165" fontId="19" fillId="0" borderId="0" applyFont="0" applyFill="0" applyBorder="0" applyAlignment="0" applyProtection="0"/>
    <xf numFmtId="0" fontId="22" fillId="2" borderId="11">
      <alignment horizontal="center" vertical="center" wrapText="1"/>
    </xf>
    <xf numFmtId="49" fontId="23" fillId="2" borderId="11">
      <alignment horizontal="center" vertical="center" wrapText="1"/>
    </xf>
    <xf numFmtId="0" fontId="24" fillId="0" borderId="11">
      <alignment horizontal="center" vertical="center" wrapText="1"/>
    </xf>
    <xf numFmtId="49" fontId="8" fillId="0" borderId="11">
      <alignment horizontal="center" vertical="center" wrapText="1"/>
    </xf>
    <xf numFmtId="4" fontId="8" fillId="0" borderId="11">
      <alignment horizontal="center" vertical="center" wrapText="1"/>
    </xf>
    <xf numFmtId="164" fontId="1" fillId="0" borderId="0" applyFont="0" applyFill="0" applyBorder="0" applyAlignment="0" applyProtection="0"/>
    <xf numFmtId="0" fontId="25" fillId="7" borderId="11">
      <alignment horizontal="center" vertical="center" wrapText="1"/>
    </xf>
    <xf numFmtId="49" fontId="26" fillId="7" borderId="11">
      <alignment horizontal="center" vertical="center" wrapText="1"/>
    </xf>
    <xf numFmtId="49" fontId="26" fillId="8" borderId="11">
      <alignment horizontal="center" vertical="center" wrapText="1"/>
    </xf>
    <xf numFmtId="0" fontId="27" fillId="0" borderId="0"/>
    <xf numFmtId="0" fontId="28" fillId="0" borderId="0"/>
    <xf numFmtId="0" fontId="29" fillId="0" borderId="11">
      <alignment horizontal="center" vertical="center" wrapText="1"/>
    </xf>
    <xf numFmtId="49" fontId="29" fillId="0" borderId="11">
      <alignment horizontal="center" vertical="center" wrapText="1"/>
    </xf>
    <xf numFmtId="4" fontId="29" fillId="0" borderId="11">
      <alignment horizontal="center" vertical="center" wrapText="1"/>
    </xf>
    <xf numFmtId="0" fontId="28" fillId="0" borderId="0"/>
    <xf numFmtId="0" fontId="28" fillId="0" borderId="0"/>
    <xf numFmtId="0" fontId="27" fillId="0" borderId="0"/>
    <xf numFmtId="0" fontId="27" fillId="0" borderId="0"/>
    <xf numFmtId="0" fontId="28" fillId="0" borderId="0"/>
    <xf numFmtId="0" fontId="30" fillId="9" borderId="0"/>
    <xf numFmtId="0" fontId="31" fillId="0" borderId="0"/>
    <xf numFmtId="0" fontId="31" fillId="0" borderId="0"/>
    <xf numFmtId="164" fontId="1" fillId="0" borderId="0" applyFont="0" applyFill="0" applyBorder="0" applyAlignment="0" applyProtection="0"/>
  </cellStyleXfs>
  <cellXfs count="226">
    <xf numFmtId="0" fontId="0" fillId="0" borderId="0" xfId="0"/>
    <xf numFmtId="0" fontId="3" fillId="0" borderId="0" xfId="0" applyFont="1" applyFill="1"/>
    <xf numFmtId="0" fontId="3" fillId="0" borderId="1" xfId="0" applyFont="1" applyFill="1" applyBorder="1" applyAlignment="1">
      <alignment horizontal="center" vertical="center" wrapText="1"/>
    </xf>
    <xf numFmtId="0" fontId="3" fillId="0" borderId="0" xfId="0" applyFont="1" applyFill="1" applyAlignment="1"/>
    <xf numFmtId="0" fontId="3" fillId="0" borderId="0" xfId="0" applyFont="1" applyFill="1" applyAlignment="1">
      <alignment horizontal="center" vertical="center"/>
    </xf>
    <xf numFmtId="0" fontId="3" fillId="0" borderId="1" xfId="0" applyFont="1" applyFill="1" applyBorder="1" applyAlignment="1">
      <alignment horizontal="center" vertical="center"/>
    </xf>
    <xf numFmtId="0" fontId="3" fillId="0" borderId="0" xfId="0" applyFont="1" applyFill="1" applyBorder="1" applyAlignment="1"/>
    <xf numFmtId="0" fontId="3" fillId="0" borderId="0" xfId="0" applyFont="1" applyFill="1" applyAlignment="1">
      <alignment horizontal="center" wrapText="1"/>
    </xf>
    <xf numFmtId="0" fontId="3" fillId="0" borderId="0" xfId="0" applyFont="1" applyFill="1" applyAlignment="1">
      <alignment vertical="center"/>
    </xf>
    <xf numFmtId="0" fontId="0" fillId="0" borderId="0" xfId="0" applyFill="1"/>
    <xf numFmtId="0" fontId="9" fillId="0" borderId="1" xfId="0" applyFont="1" applyFill="1" applyBorder="1" applyAlignment="1">
      <alignment vertical="center"/>
    </xf>
    <xf numFmtId="0" fontId="10" fillId="0" borderId="0" xfId="0" applyFont="1" applyFill="1"/>
    <xf numFmtId="0" fontId="9" fillId="0" borderId="1" xfId="0" applyFont="1" applyFill="1" applyBorder="1"/>
    <xf numFmtId="0" fontId="0" fillId="0" borderId="0" xfId="0" applyFill="1" applyAlignment="1">
      <alignment horizontal="center" vertical="center"/>
    </xf>
    <xf numFmtId="0" fontId="9" fillId="0" borderId="0" xfId="0" applyFont="1" applyFill="1"/>
    <xf numFmtId="0" fontId="9" fillId="0" borderId="0" xfId="0" applyFont="1" applyFill="1" applyAlignment="1">
      <alignment vertical="center"/>
    </xf>
    <xf numFmtId="2" fontId="9" fillId="0" borderId="0" xfId="0" applyNumberFormat="1" applyFont="1" applyFill="1"/>
    <xf numFmtId="0" fontId="10" fillId="0" borderId="0" xfId="0" applyFont="1" applyFill="1" applyAlignment="1">
      <alignment horizontal="center" vertical="center"/>
    </xf>
    <xf numFmtId="2" fontId="3" fillId="0" borderId="1" xfId="0" applyNumberFormat="1" applyFont="1" applyFill="1" applyBorder="1" applyAlignment="1">
      <alignment horizontal="center" vertical="center" wrapText="1"/>
    </xf>
    <xf numFmtId="0" fontId="17" fillId="0" borderId="0" xfId="0" applyFont="1" applyFill="1"/>
    <xf numFmtId="0" fontId="15" fillId="0" borderId="0" xfId="0" applyFont="1" applyFill="1"/>
    <xf numFmtId="0" fontId="16" fillId="0" borderId="0" xfId="0" applyFont="1" applyFill="1"/>
    <xf numFmtId="0" fontId="15" fillId="0" borderId="0" xfId="0" applyFont="1" applyFill="1" applyAlignment="1"/>
    <xf numFmtId="0" fontId="21" fillId="0" borderId="0" xfId="0" applyFont="1" applyBorder="1" applyAlignment="1"/>
    <xf numFmtId="0" fontId="21" fillId="0" borderId="0" xfId="0" applyFont="1"/>
    <xf numFmtId="0" fontId="21" fillId="0" borderId="1" xfId="0" applyFont="1" applyBorder="1" applyAlignment="1">
      <alignment horizontal="center" vertical="center" wrapText="1"/>
    </xf>
    <xf numFmtId="0" fontId="21" fillId="0" borderId="0" xfId="0" applyFont="1" applyBorder="1" applyAlignment="1">
      <alignment wrapText="1"/>
    </xf>
    <xf numFmtId="49" fontId="21" fillId="0" borderId="1" xfId="0" applyNumberFormat="1" applyFont="1" applyBorder="1" applyAlignment="1">
      <alignment horizontal="left" vertical="top" wrapText="1"/>
    </xf>
    <xf numFmtId="2" fontId="21" fillId="0" borderId="1" xfId="0" applyNumberFormat="1" applyFont="1" applyBorder="1" applyAlignment="1">
      <alignment horizontal="right" vertical="center"/>
    </xf>
    <xf numFmtId="0" fontId="0" fillId="0" borderId="0" xfId="0" applyBorder="1" applyAlignment="1">
      <alignment wrapText="1"/>
    </xf>
    <xf numFmtId="0" fontId="11" fillId="3" borderId="0" xfId="0" applyFont="1" applyFill="1"/>
    <xf numFmtId="0" fontId="13" fillId="3" borderId="0" xfId="0" applyFont="1" applyFill="1"/>
    <xf numFmtId="0" fontId="0" fillId="0" borderId="0" xfId="0" applyFont="1" applyFill="1"/>
    <xf numFmtId="0" fontId="3" fillId="0" borderId="1" xfId="3" applyFont="1" applyFill="1" applyBorder="1" applyAlignment="1">
      <alignment horizontal="center" vertical="center" wrapText="1"/>
    </xf>
    <xf numFmtId="0" fontId="3" fillId="0" borderId="1" xfId="4" applyFont="1" applyFill="1" applyBorder="1" applyAlignment="1">
      <alignment horizontal="center" vertical="center" wrapText="1"/>
    </xf>
    <xf numFmtId="0" fontId="5" fillId="0" borderId="1" xfId="3" applyNumberFormat="1" applyFont="1" applyFill="1" applyBorder="1" applyAlignment="1">
      <alignment horizontal="left" vertical="center" wrapText="1"/>
    </xf>
    <xf numFmtId="0" fontId="9" fillId="0" borderId="1" xfId="0" applyFont="1" applyFill="1" applyBorder="1" applyAlignment="1">
      <alignment horizontal="left" vertical="center" wrapText="1"/>
    </xf>
    <xf numFmtId="49" fontId="21" fillId="5" borderId="1" xfId="0" applyNumberFormat="1" applyFont="1" applyFill="1" applyBorder="1" applyAlignment="1">
      <alignment horizontal="left" vertical="top" wrapText="1"/>
    </xf>
    <xf numFmtId="0" fontId="3" fillId="6" borderId="0" xfId="0" applyFont="1" applyFill="1"/>
    <xf numFmtId="0" fontId="3" fillId="0" borderId="1" xfId="0" applyFont="1" applyFill="1" applyBorder="1" applyAlignment="1">
      <alignment horizontal="center" vertical="center" wrapText="1"/>
    </xf>
    <xf numFmtId="0" fontId="3" fillId="0" borderId="2" xfId="0" applyFont="1" applyFill="1" applyBorder="1" applyAlignment="1">
      <alignment horizontal="left" vertical="center" wrapText="1"/>
    </xf>
    <xf numFmtId="0" fontId="3" fillId="0" borderId="1" xfId="0" applyFont="1" applyFill="1" applyBorder="1" applyAlignment="1">
      <alignment horizontal="center" wrapText="1"/>
    </xf>
    <xf numFmtId="0" fontId="9" fillId="0" borderId="0" xfId="0" applyFont="1" applyFill="1" applyBorder="1"/>
    <xf numFmtId="0" fontId="4" fillId="3" borderId="4" xfId="0" applyFont="1" applyFill="1" applyBorder="1" applyAlignment="1">
      <alignment horizontal="center" vertical="center" wrapText="1"/>
    </xf>
    <xf numFmtId="0" fontId="0" fillId="0" borderId="0" xfId="0" applyFill="1" applyAlignment="1">
      <alignment wrapText="1"/>
    </xf>
    <xf numFmtId="0" fontId="14" fillId="0" borderId="3" xfId="5" applyFill="1" applyBorder="1" applyAlignment="1" applyProtection="1">
      <alignment horizontal="center" vertical="center" wrapText="1"/>
    </xf>
    <xf numFmtId="0" fontId="14" fillId="0" borderId="3" xfId="5" applyFill="1" applyBorder="1" applyAlignment="1" applyProtection="1">
      <alignment vertical="center" wrapText="1"/>
    </xf>
    <xf numFmtId="0" fontId="10" fillId="0" borderId="0" xfId="0" applyFont="1" applyFill="1" applyAlignment="1">
      <alignment wrapText="1"/>
    </xf>
    <xf numFmtId="14" fontId="3" fillId="0" borderId="1" xfId="0" applyNumberFormat="1" applyFont="1" applyFill="1" applyBorder="1" applyAlignment="1">
      <alignment horizontal="center" vertical="center"/>
    </xf>
    <xf numFmtId="0" fontId="21" fillId="0" borderId="0" xfId="0" applyFont="1" applyBorder="1" applyAlignment="1">
      <alignment vertical="center" wrapText="1"/>
    </xf>
    <xf numFmtId="49" fontId="20" fillId="0" borderId="1" xfId="0" applyNumberFormat="1" applyFont="1" applyBorder="1" applyAlignment="1">
      <alignment horizontal="left" vertical="top" wrapText="1"/>
    </xf>
    <xf numFmtId="2" fontId="20" fillId="0" borderId="1" xfId="0" applyNumberFormat="1" applyFont="1" applyBorder="1" applyAlignment="1">
      <alignment horizontal="right" vertical="center"/>
    </xf>
    <xf numFmtId="0" fontId="21" fillId="0" borderId="0" xfId="0" applyFont="1" applyBorder="1" applyAlignment="1">
      <alignment horizontal="center" vertical="center"/>
    </xf>
    <xf numFmtId="0" fontId="0" fillId="0" borderId="13" xfId="0" applyBorder="1" applyAlignment="1">
      <alignment wrapText="1"/>
    </xf>
    <xf numFmtId="49" fontId="21" fillId="10" borderId="1" xfId="0" applyNumberFormat="1" applyFont="1" applyFill="1" applyBorder="1" applyAlignment="1">
      <alignment horizontal="left" vertical="top" wrapText="1"/>
    </xf>
    <xf numFmtId="49" fontId="20" fillId="10" borderId="1" xfId="0" applyNumberFormat="1" applyFont="1" applyFill="1" applyBorder="1" applyAlignment="1">
      <alignment horizontal="left" vertical="top" wrapText="1"/>
    </xf>
    <xf numFmtId="0" fontId="21" fillId="0" borderId="0" xfId="29" applyFont="1"/>
    <xf numFmtId="0" fontId="21" fillId="0" borderId="1" xfId="29" applyFont="1" applyBorder="1" applyAlignment="1">
      <alignment horizontal="center" vertical="center" wrapText="1"/>
    </xf>
    <xf numFmtId="49" fontId="20" fillId="0" borderId="1" xfId="29" applyNumberFormat="1" applyFont="1" applyBorder="1" applyAlignment="1">
      <alignment horizontal="left" vertical="top" wrapText="1"/>
    </xf>
    <xf numFmtId="2" fontId="20" fillId="0" borderId="1" xfId="29" applyNumberFormat="1" applyFont="1" applyBorder="1" applyAlignment="1">
      <alignment horizontal="right" vertical="center"/>
    </xf>
    <xf numFmtId="0" fontId="31" fillId="0" borderId="0" xfId="29"/>
    <xf numFmtId="49" fontId="21" fillId="0" borderId="1" xfId="29" applyNumberFormat="1" applyFont="1" applyBorder="1" applyAlignment="1">
      <alignment horizontal="left" vertical="top" wrapText="1"/>
    </xf>
    <xf numFmtId="2" fontId="21" fillId="0" borderId="1" xfId="29" applyNumberFormat="1" applyFont="1" applyBorder="1" applyAlignment="1">
      <alignment horizontal="right" vertical="center"/>
    </xf>
    <xf numFmtId="49" fontId="21" fillId="5" borderId="1" xfId="29" applyNumberFormat="1" applyFont="1" applyFill="1" applyBorder="1" applyAlignment="1">
      <alignment horizontal="left" vertical="top" wrapText="1"/>
    </xf>
    <xf numFmtId="49" fontId="21" fillId="10" borderId="1" xfId="29" applyNumberFormat="1" applyFont="1" applyFill="1" applyBorder="1" applyAlignment="1">
      <alignment horizontal="left" vertical="top" wrapText="1"/>
    </xf>
    <xf numFmtId="49" fontId="20" fillId="10" borderId="1" xfId="29" applyNumberFormat="1" applyFont="1" applyFill="1" applyBorder="1" applyAlignment="1">
      <alignment horizontal="left" vertical="top" wrapText="1"/>
    </xf>
    <xf numFmtId="0" fontId="21" fillId="0" borderId="0" xfId="29" applyFont="1" applyBorder="1" applyAlignment="1"/>
    <xf numFmtId="0" fontId="21" fillId="0" borderId="0" xfId="29" applyFont="1" applyBorder="1" applyAlignment="1">
      <alignment wrapText="1"/>
    </xf>
    <xf numFmtId="0" fontId="21" fillId="0" borderId="0" xfId="29" applyFont="1" applyBorder="1" applyAlignment="1">
      <alignment vertical="center" wrapText="1"/>
    </xf>
    <xf numFmtId="0" fontId="21" fillId="0" borderId="0" xfId="29" applyFont="1" applyBorder="1" applyAlignment="1">
      <alignment horizontal="center" vertical="center"/>
    </xf>
    <xf numFmtId="0" fontId="31" fillId="0" borderId="13" xfId="29" applyBorder="1" applyAlignment="1">
      <alignment wrapText="1"/>
    </xf>
    <xf numFmtId="0" fontId="31" fillId="0" borderId="0" xfId="29" applyBorder="1" applyAlignment="1">
      <alignment wrapText="1"/>
    </xf>
    <xf numFmtId="49" fontId="21" fillId="4" borderId="1" xfId="29" applyNumberFormat="1" applyFont="1" applyFill="1" applyBorder="1" applyAlignment="1">
      <alignment horizontal="left" vertical="top" wrapText="1"/>
    </xf>
    <xf numFmtId="167" fontId="21" fillId="0" borderId="0" xfId="29" applyNumberFormat="1" applyFont="1" applyFill="1" applyBorder="1" applyAlignment="1">
      <alignment wrapText="1"/>
    </xf>
    <xf numFmtId="0" fontId="21" fillId="0" borderId="0" xfId="29" applyFont="1" applyFill="1" applyBorder="1" applyAlignment="1">
      <alignment wrapText="1"/>
    </xf>
    <xf numFmtId="0" fontId="21" fillId="0" borderId="0" xfId="29" applyFont="1" applyFill="1" applyAlignment="1">
      <alignment wrapText="1"/>
    </xf>
    <xf numFmtId="0" fontId="21" fillId="0" borderId="0" xfId="29" applyFont="1" applyFill="1"/>
    <xf numFmtId="167" fontId="21" fillId="0" borderId="0" xfId="29" applyNumberFormat="1" applyFont="1" applyFill="1" applyBorder="1"/>
    <xf numFmtId="0" fontId="21" fillId="0" borderId="1" xfId="29" applyFont="1" applyFill="1" applyBorder="1" applyAlignment="1">
      <alignment horizontal="center" vertical="center" wrapText="1"/>
    </xf>
    <xf numFmtId="167" fontId="21" fillId="0" borderId="1" xfId="29" applyNumberFormat="1" applyFont="1" applyFill="1" applyBorder="1" applyAlignment="1">
      <alignment horizontal="center" vertical="center" wrapText="1"/>
    </xf>
    <xf numFmtId="0" fontId="21" fillId="0" borderId="3" xfId="29" applyFont="1" applyFill="1" applyBorder="1" applyAlignment="1">
      <alignment horizontal="center" vertical="center" wrapText="1"/>
    </xf>
    <xf numFmtId="49" fontId="20" fillId="0" borderId="1" xfId="29" applyNumberFormat="1" applyFont="1" applyFill="1" applyBorder="1" applyAlignment="1">
      <alignment horizontal="left" vertical="top" wrapText="1"/>
    </xf>
    <xf numFmtId="2" fontId="20" fillId="0" borderId="1" xfId="29" applyNumberFormat="1" applyFont="1" applyFill="1" applyBorder="1" applyAlignment="1">
      <alignment horizontal="right" vertical="center"/>
    </xf>
    <xf numFmtId="0" fontId="21" fillId="0" borderId="1" xfId="29" applyFont="1" applyFill="1" applyBorder="1" applyAlignment="1">
      <alignment wrapText="1"/>
    </xf>
    <xf numFmtId="0" fontId="21" fillId="0" borderId="1" xfId="29" applyFont="1" applyFill="1" applyBorder="1"/>
    <xf numFmtId="167" fontId="21" fillId="0" borderId="1" xfId="29" applyNumberFormat="1" applyFont="1" applyFill="1" applyBorder="1"/>
    <xf numFmtId="167" fontId="31" fillId="0" borderId="1" xfId="29" applyNumberFormat="1" applyFill="1" applyBorder="1" applyAlignment="1">
      <alignment wrapText="1"/>
    </xf>
    <xf numFmtId="0" fontId="31" fillId="0" borderId="1" xfId="29" applyFill="1" applyBorder="1" applyAlignment="1">
      <alignment wrapText="1"/>
    </xf>
    <xf numFmtId="0" fontId="31" fillId="0" borderId="1" xfId="29" applyFill="1" applyBorder="1"/>
    <xf numFmtId="167" fontId="31" fillId="0" borderId="1" xfId="29" applyNumberFormat="1" applyFill="1" applyBorder="1"/>
    <xf numFmtId="0" fontId="31" fillId="0" borderId="0" xfId="29" applyFill="1"/>
    <xf numFmtId="49" fontId="21" fillId="0" borderId="1" xfId="29" applyNumberFormat="1" applyFont="1" applyFill="1" applyBorder="1" applyAlignment="1">
      <alignment horizontal="left" vertical="top" wrapText="1"/>
    </xf>
    <xf numFmtId="2" fontId="21" fillId="0" borderId="1" xfId="29" applyNumberFormat="1" applyFont="1" applyFill="1" applyBorder="1" applyAlignment="1">
      <alignment horizontal="right" vertical="center"/>
    </xf>
    <xf numFmtId="49" fontId="20" fillId="4" borderId="1" xfId="29" applyNumberFormat="1" applyFont="1" applyFill="1" applyBorder="1" applyAlignment="1">
      <alignment horizontal="left" vertical="top" wrapText="1"/>
    </xf>
    <xf numFmtId="167" fontId="31" fillId="0" borderId="0" xfId="29" applyNumberFormat="1" applyFill="1" applyAlignment="1">
      <alignment wrapText="1"/>
    </xf>
    <xf numFmtId="0" fontId="31" fillId="0" borderId="0" xfId="29" applyFill="1" applyAlignment="1">
      <alignment wrapText="1"/>
    </xf>
    <xf numFmtId="167" fontId="31" fillId="0" borderId="0" xfId="29" applyNumberFormat="1" applyFill="1" applyBorder="1"/>
    <xf numFmtId="4" fontId="3" fillId="0" borderId="0" xfId="0" applyNumberFormat="1" applyFont="1" applyFill="1" applyBorder="1" applyAlignment="1">
      <alignment vertical="center" wrapText="1"/>
    </xf>
    <xf numFmtId="0" fontId="11" fillId="0" borderId="0" xfId="0" applyFont="1" applyFill="1"/>
    <xf numFmtId="2" fontId="4" fillId="0" borderId="0" xfId="0" applyNumberFormat="1" applyFont="1" applyFill="1" applyBorder="1" applyAlignment="1">
      <alignment vertical="center"/>
    </xf>
    <xf numFmtId="0" fontId="3" fillId="0" borderId="5" xfId="0" applyFont="1" applyFill="1" applyBorder="1" applyAlignment="1">
      <alignment horizontal="center" vertical="center" wrapText="1"/>
    </xf>
    <xf numFmtId="0" fontId="3" fillId="0" borderId="4"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14" fillId="0" borderId="3" xfId="5" applyFont="1" applyFill="1" applyBorder="1" applyAlignment="1" applyProtection="1">
      <alignment horizontal="center" vertical="center" wrapText="1"/>
    </xf>
    <xf numFmtId="0" fontId="9" fillId="0" borderId="10" xfId="0" applyFont="1" applyFill="1" applyBorder="1" applyAlignment="1">
      <alignment horizontal="left" vertical="center" wrapText="1"/>
    </xf>
    <xf numFmtId="0" fontId="5" fillId="0" borderId="10" xfId="3" applyNumberFormat="1" applyFont="1" applyFill="1" applyBorder="1" applyAlignment="1">
      <alignment horizontal="left" vertical="center" wrapText="1"/>
    </xf>
    <xf numFmtId="0" fontId="3" fillId="0" borderId="1" xfId="0" applyFont="1" applyFill="1" applyBorder="1" applyAlignment="1">
      <alignment horizontal="center" vertical="center" wrapText="1"/>
    </xf>
    <xf numFmtId="0" fontId="5" fillId="0" borderId="10" xfId="3" applyNumberFormat="1" applyFont="1" applyFill="1" applyBorder="1" applyAlignment="1">
      <alignment horizontal="left" vertical="center" wrapText="1"/>
    </xf>
    <xf numFmtId="0" fontId="9" fillId="0" borderId="10" xfId="0" applyFont="1" applyFill="1" applyBorder="1" applyAlignment="1">
      <alignment horizontal="left" vertical="center" wrapText="1"/>
    </xf>
    <xf numFmtId="0" fontId="3" fillId="0" borderId="5" xfId="0" applyFont="1" applyFill="1" applyBorder="1" applyAlignment="1">
      <alignment horizontal="center" vertical="center" wrapText="1"/>
    </xf>
    <xf numFmtId="4" fontId="0" fillId="0" borderId="0" xfId="0" applyNumberFormat="1" applyFill="1" applyAlignment="1">
      <alignment horizontal="center" vertical="center"/>
    </xf>
    <xf numFmtId="4" fontId="9" fillId="0" borderId="0" xfId="0" applyNumberFormat="1" applyFont="1" applyFill="1" applyAlignment="1">
      <alignment wrapText="1"/>
    </xf>
    <xf numFmtId="4" fontId="0" fillId="0" borderId="0" xfId="0" applyNumberFormat="1" applyFill="1"/>
    <xf numFmtId="0" fontId="9" fillId="0" borderId="10" xfId="0" applyFont="1" applyFill="1" applyBorder="1" applyAlignment="1">
      <alignment horizontal="left" vertical="center" wrapText="1"/>
    </xf>
    <xf numFmtId="0" fontId="3" fillId="0" borderId="1"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9" fillId="0" borderId="10" xfId="0" applyFont="1" applyFill="1" applyBorder="1" applyAlignment="1">
      <alignment horizontal="left" vertical="center" wrapText="1"/>
    </xf>
    <xf numFmtId="0" fontId="5" fillId="0" borderId="0" xfId="0" applyFont="1" applyFill="1"/>
    <xf numFmtId="0" fontId="20" fillId="0" borderId="0" xfId="0" applyFont="1" applyBorder="1" applyAlignment="1">
      <alignment horizontal="center" vertical="center" wrapText="1"/>
    </xf>
    <xf numFmtId="0" fontId="21" fillId="0" borderId="1" xfId="0" applyFont="1" applyBorder="1" applyAlignment="1">
      <alignment horizontal="center" vertical="center" wrapText="1"/>
    </xf>
    <xf numFmtId="0" fontId="20" fillId="0" borderId="8" xfId="0" applyFont="1" applyBorder="1" applyAlignment="1">
      <alignment horizontal="center" vertical="center" wrapText="1"/>
    </xf>
    <xf numFmtId="0" fontId="20" fillId="0" borderId="8" xfId="29" applyFont="1" applyBorder="1" applyAlignment="1">
      <alignment horizontal="center" vertical="center" wrapText="1"/>
    </xf>
    <xf numFmtId="0" fontId="21" fillId="0" borderId="1" xfId="29" applyFont="1" applyBorder="1" applyAlignment="1">
      <alignment horizontal="center" vertical="center" wrapText="1"/>
    </xf>
    <xf numFmtId="0" fontId="20" fillId="0" borderId="3" xfId="29" applyFont="1" applyBorder="1" applyAlignment="1">
      <alignment horizontal="center" vertical="center" wrapText="1"/>
    </xf>
    <xf numFmtId="0" fontId="20" fillId="0" borderId="12" xfId="29" applyFont="1" applyBorder="1" applyAlignment="1">
      <alignment horizontal="center" vertical="center" wrapText="1"/>
    </xf>
    <xf numFmtId="0" fontId="20" fillId="0" borderId="2" xfId="29" applyFont="1" applyBorder="1" applyAlignment="1">
      <alignment horizontal="center" vertical="center" wrapText="1"/>
    </xf>
    <xf numFmtId="0" fontId="20" fillId="0" borderId="3" xfId="29" applyFont="1" applyFill="1" applyBorder="1" applyAlignment="1">
      <alignment horizontal="center" vertical="center" wrapText="1"/>
    </xf>
    <xf numFmtId="0" fontId="20" fillId="0" borderId="12" xfId="29" applyFont="1" applyFill="1" applyBorder="1" applyAlignment="1">
      <alignment horizontal="center" vertical="center" wrapText="1"/>
    </xf>
    <xf numFmtId="0" fontId="20" fillId="0" borderId="2" xfId="29" applyFont="1" applyFill="1" applyBorder="1" applyAlignment="1">
      <alignment horizontal="center" vertical="center" wrapText="1"/>
    </xf>
    <xf numFmtId="0" fontId="21" fillId="0" borderId="1" xfId="29" applyFont="1" applyFill="1" applyBorder="1" applyAlignment="1">
      <alignment horizontal="center" vertical="center" wrapText="1"/>
    </xf>
    <xf numFmtId="4" fontId="3" fillId="0" borderId="10" xfId="0" applyNumberFormat="1" applyFont="1" applyFill="1" applyBorder="1" applyAlignment="1">
      <alignment horizontal="center" vertical="center"/>
    </xf>
    <xf numFmtId="4" fontId="3" fillId="0" borderId="5" xfId="0" applyNumberFormat="1" applyFont="1" applyFill="1" applyBorder="1" applyAlignment="1">
      <alignment horizontal="center" vertical="center"/>
    </xf>
    <xf numFmtId="4" fontId="3" fillId="0" borderId="4" xfId="0" applyNumberFormat="1" applyFont="1" applyFill="1" applyBorder="1" applyAlignment="1">
      <alignment horizontal="center" vertical="center"/>
    </xf>
    <xf numFmtId="166" fontId="3" fillId="0" borderId="10" xfId="0" applyNumberFormat="1" applyFont="1" applyFill="1" applyBorder="1" applyAlignment="1">
      <alignment horizontal="center" vertical="center"/>
    </xf>
    <xf numFmtId="166" fontId="3" fillId="0" borderId="5" xfId="0" applyNumberFormat="1" applyFont="1" applyFill="1" applyBorder="1" applyAlignment="1">
      <alignment horizontal="center" vertical="center"/>
    </xf>
    <xf numFmtId="166" fontId="3" fillId="0" borderId="4" xfId="0" applyNumberFormat="1" applyFont="1" applyFill="1" applyBorder="1" applyAlignment="1">
      <alignment horizontal="center" vertical="center"/>
    </xf>
    <xf numFmtId="2" fontId="3" fillId="0" borderId="10" xfId="0" applyNumberFormat="1" applyFont="1" applyFill="1" applyBorder="1" applyAlignment="1">
      <alignment horizontal="center" vertical="center" wrapText="1"/>
    </xf>
    <xf numFmtId="2" fontId="3" fillId="0" borderId="5" xfId="0" applyNumberFormat="1" applyFont="1" applyFill="1" applyBorder="1" applyAlignment="1">
      <alignment horizontal="center" vertical="center" wrapText="1"/>
    </xf>
    <xf numFmtId="2" fontId="3" fillId="0" borderId="4" xfId="0" applyNumberFormat="1" applyFont="1" applyFill="1" applyBorder="1" applyAlignment="1">
      <alignment horizontal="center" vertical="center" wrapText="1"/>
    </xf>
    <xf numFmtId="2" fontId="4" fillId="3" borderId="10" xfId="0" applyNumberFormat="1" applyFont="1" applyFill="1" applyBorder="1" applyAlignment="1">
      <alignment horizontal="center" vertical="center"/>
    </xf>
    <xf numFmtId="2" fontId="4" fillId="3" borderId="5" xfId="0" applyNumberFormat="1" applyFont="1" applyFill="1" applyBorder="1" applyAlignment="1">
      <alignment horizontal="center" vertical="center"/>
    </xf>
    <xf numFmtId="2" fontId="4" fillId="3" borderId="4" xfId="0" applyNumberFormat="1" applyFont="1" applyFill="1" applyBorder="1" applyAlignment="1">
      <alignment horizontal="center" vertical="center"/>
    </xf>
    <xf numFmtId="0" fontId="10" fillId="0" borderId="10" xfId="0" applyFont="1" applyFill="1" applyBorder="1" applyAlignment="1">
      <alignment horizontal="center" vertical="center"/>
    </xf>
    <xf numFmtId="0" fontId="10" fillId="0" borderId="5" xfId="0" applyFont="1" applyFill="1" applyBorder="1" applyAlignment="1">
      <alignment horizontal="center" vertical="center"/>
    </xf>
    <xf numFmtId="0" fontId="10" fillId="0" borderId="4" xfId="0" applyFont="1" applyFill="1" applyBorder="1" applyAlignment="1">
      <alignment horizontal="center" vertical="center"/>
    </xf>
    <xf numFmtId="0" fontId="0" fillId="0" borderId="10" xfId="0" applyBorder="1" applyAlignment="1">
      <alignment horizontal="center" vertical="center"/>
    </xf>
    <xf numFmtId="0" fontId="0" fillId="0" borderId="5" xfId="0" applyBorder="1" applyAlignment="1">
      <alignment horizontal="center" vertical="center"/>
    </xf>
    <xf numFmtId="0" fontId="0" fillId="0" borderId="4" xfId="0" applyBorder="1" applyAlignment="1">
      <alignment horizontal="center" vertical="center"/>
    </xf>
    <xf numFmtId="0" fontId="0" fillId="0" borderId="10" xfId="0" applyBorder="1" applyAlignment="1">
      <alignment horizontal="center" vertical="center" wrapText="1"/>
    </xf>
    <xf numFmtId="0" fontId="0" fillId="0" borderId="5" xfId="0" applyBorder="1" applyAlignment="1">
      <alignment horizontal="center" vertical="center" wrapText="1"/>
    </xf>
    <xf numFmtId="0" fontId="0" fillId="0" borderId="4" xfId="0" applyBorder="1" applyAlignment="1">
      <alignment horizontal="center" vertical="center" wrapText="1"/>
    </xf>
    <xf numFmtId="0" fontId="0" fillId="0" borderId="10" xfId="0" applyBorder="1" applyAlignment="1">
      <alignment horizontal="left" vertical="top" wrapText="1"/>
    </xf>
    <xf numFmtId="0" fontId="0" fillId="0" borderId="5" xfId="0" applyBorder="1" applyAlignment="1">
      <alignment horizontal="left" vertical="top" wrapText="1"/>
    </xf>
    <xf numFmtId="0" fontId="0" fillId="0" borderId="4" xfId="0" applyBorder="1" applyAlignment="1">
      <alignment horizontal="left" vertical="top" wrapText="1"/>
    </xf>
    <xf numFmtId="2" fontId="3" fillId="0" borderId="10" xfId="0" applyNumberFormat="1" applyFont="1" applyFill="1" applyBorder="1" applyAlignment="1">
      <alignment horizontal="center" vertical="center"/>
    </xf>
    <xf numFmtId="2" fontId="3" fillId="0" borderId="5" xfId="0" applyNumberFormat="1" applyFont="1" applyFill="1" applyBorder="1" applyAlignment="1">
      <alignment horizontal="center" vertical="center"/>
    </xf>
    <xf numFmtId="2" fontId="3" fillId="0" borderId="4" xfId="0" applyNumberFormat="1" applyFont="1" applyFill="1" applyBorder="1" applyAlignment="1">
      <alignment horizontal="center" vertical="center"/>
    </xf>
    <xf numFmtId="0" fontId="3" fillId="0" borderId="10" xfId="0" applyFont="1" applyFill="1" applyBorder="1" applyAlignment="1">
      <alignment horizontal="center" vertical="center" wrapText="1"/>
    </xf>
    <xf numFmtId="0" fontId="3" fillId="0" borderId="5" xfId="0" applyFont="1" applyFill="1" applyBorder="1" applyAlignment="1">
      <alignment horizontal="center" vertical="center" wrapText="1"/>
    </xf>
    <xf numFmtId="0" fontId="3" fillId="0" borderId="4" xfId="0" applyFont="1" applyFill="1" applyBorder="1" applyAlignment="1">
      <alignment horizontal="center" vertical="center" wrapText="1"/>
    </xf>
    <xf numFmtId="4" fontId="3" fillId="0" borderId="10" xfId="0" applyNumberFormat="1" applyFont="1" applyFill="1" applyBorder="1" applyAlignment="1">
      <alignment horizontal="center" vertical="center" wrapText="1"/>
    </xf>
    <xf numFmtId="4" fontId="3" fillId="0" borderId="5" xfId="0" applyNumberFormat="1" applyFont="1" applyFill="1" applyBorder="1" applyAlignment="1">
      <alignment horizontal="center" vertical="center" wrapText="1"/>
    </xf>
    <xf numFmtId="4" fontId="3" fillId="0" borderId="4" xfId="0" applyNumberFormat="1" applyFont="1" applyFill="1" applyBorder="1" applyAlignment="1">
      <alignment horizontal="center" vertical="center" wrapText="1"/>
    </xf>
    <xf numFmtId="0" fontId="12" fillId="0" borderId="8" xfId="0" applyFont="1" applyFill="1" applyBorder="1" applyAlignment="1">
      <alignment horizontal="center" vertical="center"/>
    </xf>
    <xf numFmtId="0" fontId="3" fillId="0" borderId="3" xfId="0" applyFont="1" applyFill="1" applyBorder="1" applyAlignment="1">
      <alignment horizontal="center" vertical="center" wrapText="1"/>
    </xf>
    <xf numFmtId="0" fontId="3" fillId="0" borderId="12" xfId="0" applyFont="1" applyFill="1" applyBorder="1" applyAlignment="1">
      <alignment horizontal="center" vertical="center" wrapText="1"/>
    </xf>
    <xf numFmtId="0" fontId="3" fillId="0" borderId="2" xfId="0" applyFont="1" applyFill="1" applyBorder="1" applyAlignment="1">
      <alignment horizontal="center" vertical="center" wrapText="1"/>
    </xf>
    <xf numFmtId="2" fontId="4" fillId="3" borderId="10" xfId="0" applyNumberFormat="1" applyFont="1" applyFill="1" applyBorder="1" applyAlignment="1">
      <alignment horizontal="center" vertical="center" wrapText="1"/>
    </xf>
    <xf numFmtId="2" fontId="4" fillId="3" borderId="4" xfId="0" applyNumberFormat="1" applyFont="1" applyFill="1" applyBorder="1" applyAlignment="1">
      <alignment horizontal="center" vertical="center" wrapText="1"/>
    </xf>
    <xf numFmtId="0" fontId="9" fillId="0" borderId="10" xfId="0" applyFont="1" applyFill="1" applyBorder="1" applyAlignment="1">
      <alignment horizontal="center" vertical="center" wrapText="1"/>
    </xf>
    <xf numFmtId="0" fontId="9" fillId="0" borderId="4" xfId="0" applyFont="1" applyFill="1" applyBorder="1" applyAlignment="1">
      <alignment horizontal="center" vertical="center" wrapText="1"/>
    </xf>
    <xf numFmtId="0" fontId="3" fillId="0" borderId="6" xfId="0" applyFont="1" applyFill="1" applyBorder="1" applyAlignment="1">
      <alignment horizontal="center" vertical="center" wrapText="1"/>
    </xf>
    <xf numFmtId="0" fontId="3" fillId="0" borderId="7"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3" fillId="0" borderId="10" xfId="0" applyFont="1" applyFill="1" applyBorder="1" applyAlignment="1">
      <alignment horizontal="center"/>
    </xf>
    <xf numFmtId="0" fontId="3" fillId="0" borderId="5" xfId="0" applyFont="1" applyFill="1" applyBorder="1" applyAlignment="1">
      <alignment horizontal="center"/>
    </xf>
    <xf numFmtId="0" fontId="3" fillId="0" borderId="4" xfId="0" applyFont="1" applyFill="1" applyBorder="1" applyAlignment="1">
      <alignment horizontal="center"/>
    </xf>
    <xf numFmtId="0" fontId="3" fillId="0" borderId="10" xfId="0" applyFont="1" applyFill="1" applyBorder="1" applyAlignment="1">
      <alignment horizontal="center" vertical="center"/>
    </xf>
    <xf numFmtId="0" fontId="3" fillId="0" borderId="5" xfId="0" applyFont="1" applyFill="1" applyBorder="1" applyAlignment="1">
      <alignment horizontal="center" vertical="center"/>
    </xf>
    <xf numFmtId="0" fontId="3" fillId="0" borderId="4" xfId="0" applyFont="1" applyFill="1" applyBorder="1" applyAlignment="1">
      <alignment horizontal="center" vertical="center"/>
    </xf>
    <xf numFmtId="0" fontId="5" fillId="0" borderId="10" xfId="3" applyNumberFormat="1" applyFont="1" applyFill="1" applyBorder="1" applyAlignment="1">
      <alignment horizontal="center" vertical="center" wrapText="1"/>
    </xf>
    <xf numFmtId="0" fontId="5" fillId="0" borderId="5" xfId="3" applyNumberFormat="1" applyFont="1" applyFill="1" applyBorder="1" applyAlignment="1">
      <alignment horizontal="center" vertical="center" wrapText="1"/>
    </xf>
    <xf numFmtId="0" fontId="5" fillId="0" borderId="10" xfId="3" applyNumberFormat="1" applyFont="1" applyFill="1" applyBorder="1" applyAlignment="1">
      <alignment horizontal="left" vertical="center" wrapText="1"/>
    </xf>
    <xf numFmtId="0" fontId="5" fillId="0" borderId="5" xfId="3" applyNumberFormat="1" applyFont="1" applyFill="1" applyBorder="1" applyAlignment="1">
      <alignment horizontal="left" vertical="center" wrapText="1"/>
    </xf>
    <xf numFmtId="0" fontId="5" fillId="0" borderId="10" xfId="3" applyFont="1" applyFill="1" applyBorder="1" applyAlignment="1">
      <alignment horizontal="center" vertical="center" wrapText="1"/>
    </xf>
    <xf numFmtId="0" fontId="5" fillId="0" borderId="5" xfId="3" applyFont="1" applyFill="1" applyBorder="1" applyAlignment="1">
      <alignment horizontal="center" vertical="center" wrapText="1"/>
    </xf>
    <xf numFmtId="0" fontId="3" fillId="0" borderId="10" xfId="0" applyFont="1" applyFill="1" applyBorder="1" applyAlignment="1">
      <alignment horizontal="center" vertical="center" textRotation="90" wrapText="1"/>
    </xf>
    <xf numFmtId="0" fontId="3" fillId="0" borderId="5" xfId="0" applyFont="1" applyFill="1" applyBorder="1" applyAlignment="1">
      <alignment horizontal="center" vertical="center" textRotation="90" wrapText="1"/>
    </xf>
    <xf numFmtId="166" fontId="10" fillId="0" borderId="10" xfId="0" applyNumberFormat="1" applyFont="1" applyFill="1" applyBorder="1" applyAlignment="1">
      <alignment horizontal="center" vertical="center"/>
    </xf>
    <xf numFmtId="166" fontId="10" fillId="0" borderId="5" xfId="0" applyNumberFormat="1" applyFont="1" applyFill="1" applyBorder="1" applyAlignment="1">
      <alignment horizontal="center" vertical="center"/>
    </xf>
    <xf numFmtId="166" fontId="10" fillId="0" borderId="4" xfId="0" applyNumberFormat="1" applyFont="1" applyFill="1" applyBorder="1" applyAlignment="1">
      <alignment horizontal="center" vertical="center"/>
    </xf>
    <xf numFmtId="0" fontId="3" fillId="0" borderId="10" xfId="0" applyFont="1" applyFill="1" applyBorder="1" applyAlignment="1"/>
    <xf numFmtId="0" fontId="3" fillId="0" borderId="5" xfId="0" applyFont="1" applyFill="1" applyBorder="1" applyAlignment="1"/>
    <xf numFmtId="0" fontId="3" fillId="0" borderId="4" xfId="0" applyFont="1" applyFill="1" applyBorder="1" applyAlignment="1"/>
    <xf numFmtId="0" fontId="5" fillId="0" borderId="4" xfId="3" applyNumberFormat="1" applyFont="1" applyFill="1" applyBorder="1" applyAlignment="1">
      <alignment horizontal="left" vertical="center" wrapText="1"/>
    </xf>
    <xf numFmtId="0" fontId="3" fillId="11" borderId="10" xfId="0" applyFont="1" applyFill="1" applyBorder="1" applyAlignment="1"/>
    <xf numFmtId="0" fontId="3" fillId="11" borderId="5" xfId="0" applyFont="1" applyFill="1" applyBorder="1" applyAlignment="1"/>
    <xf numFmtId="0" fontId="3" fillId="11" borderId="4" xfId="0" applyFont="1" applyFill="1" applyBorder="1" applyAlignment="1"/>
    <xf numFmtId="0" fontId="9" fillId="0" borderId="5" xfId="0" applyFont="1" applyFill="1" applyBorder="1" applyAlignment="1">
      <alignment horizontal="center" vertical="center" wrapText="1"/>
    </xf>
    <xf numFmtId="0" fontId="9" fillId="0" borderId="10" xfId="0" applyFont="1" applyFill="1" applyBorder="1" applyAlignment="1">
      <alignment horizontal="left" vertical="center" wrapText="1"/>
    </xf>
    <xf numFmtId="0" fontId="9" fillId="0" borderId="5" xfId="0" applyFont="1" applyFill="1" applyBorder="1" applyAlignment="1">
      <alignment horizontal="left" vertical="center" wrapText="1"/>
    </xf>
    <xf numFmtId="0" fontId="0" fillId="0" borderId="5" xfId="0" applyBorder="1" applyAlignment="1">
      <alignment horizontal="center" vertical="center" textRotation="90" wrapText="1"/>
    </xf>
    <xf numFmtId="0" fontId="0" fillId="0" borderId="4" xfId="0" applyBorder="1" applyAlignment="1">
      <alignment horizontal="center" vertical="center" textRotation="90" wrapText="1"/>
    </xf>
    <xf numFmtId="0" fontId="9" fillId="0" borderId="10" xfId="0" applyFont="1" applyFill="1" applyBorder="1" applyAlignment="1">
      <alignment horizontal="left" vertical="top" wrapText="1"/>
    </xf>
    <xf numFmtId="0" fontId="9" fillId="0" borderId="5" xfId="0" applyFont="1" applyFill="1" applyBorder="1" applyAlignment="1">
      <alignment horizontal="left" vertical="top" wrapText="1"/>
    </xf>
    <xf numFmtId="0" fontId="9" fillId="0" borderId="4" xfId="0" applyFont="1" applyFill="1" applyBorder="1" applyAlignment="1">
      <alignment horizontal="left" vertical="top" wrapText="1"/>
    </xf>
    <xf numFmtId="0" fontId="9" fillId="0" borderId="9" xfId="0" applyFont="1" applyFill="1" applyBorder="1" applyAlignment="1">
      <alignment horizontal="center" vertical="center" wrapText="1"/>
    </xf>
    <xf numFmtId="0" fontId="9" fillId="0" borderId="9" xfId="0" applyFont="1" applyFill="1" applyBorder="1" applyAlignment="1">
      <alignment horizontal="left" vertical="center" wrapText="1"/>
    </xf>
    <xf numFmtId="0" fontId="9" fillId="0" borderId="0" xfId="0" applyFont="1" applyFill="1" applyAlignment="1">
      <alignment horizontal="left" vertical="center" wrapText="1"/>
    </xf>
    <xf numFmtId="0" fontId="9" fillId="0" borderId="0" xfId="0" applyFont="1" applyFill="1" applyAlignment="1">
      <alignment horizontal="center" vertical="top"/>
    </xf>
    <xf numFmtId="0" fontId="9" fillId="0" borderId="0" xfId="0" applyFont="1" applyFill="1" applyAlignment="1">
      <alignment horizontal="center" vertical="center"/>
    </xf>
    <xf numFmtId="0" fontId="9" fillId="0" borderId="3" xfId="0" applyFont="1" applyFill="1" applyBorder="1" applyAlignment="1">
      <alignment horizontal="right" vertical="center"/>
    </xf>
    <xf numFmtId="0" fontId="9" fillId="0" borderId="12" xfId="0" applyFont="1" applyFill="1" applyBorder="1" applyAlignment="1">
      <alignment horizontal="right" vertical="center"/>
    </xf>
    <xf numFmtId="0" fontId="9" fillId="0" borderId="2" xfId="0" applyFont="1" applyFill="1" applyBorder="1" applyAlignment="1">
      <alignment horizontal="right" vertical="center"/>
    </xf>
    <xf numFmtId="4" fontId="9" fillId="0" borderId="3" xfId="0" applyNumberFormat="1" applyFont="1" applyFill="1" applyBorder="1" applyAlignment="1">
      <alignment horizontal="center" wrapText="1"/>
    </xf>
    <xf numFmtId="4" fontId="9" fillId="0" borderId="12" xfId="0" applyNumberFormat="1" applyFont="1" applyFill="1" applyBorder="1" applyAlignment="1">
      <alignment horizontal="center" wrapText="1"/>
    </xf>
    <xf numFmtId="4" fontId="9" fillId="0" borderId="2" xfId="0" applyNumberFormat="1" applyFont="1" applyFill="1" applyBorder="1" applyAlignment="1">
      <alignment horizontal="center" wrapText="1"/>
    </xf>
    <xf numFmtId="0" fontId="9" fillId="0" borderId="3" xfId="0" applyFont="1" applyFill="1" applyBorder="1" applyAlignment="1">
      <alignment horizontal="center" vertical="center" wrapText="1"/>
    </xf>
    <xf numFmtId="0" fontId="9" fillId="0" borderId="12" xfId="0" applyFont="1" applyFill="1" applyBorder="1" applyAlignment="1">
      <alignment horizontal="center" vertical="center" wrapText="1"/>
    </xf>
    <xf numFmtId="0" fontId="9" fillId="0" borderId="2" xfId="0" applyFont="1" applyFill="1" applyBorder="1" applyAlignment="1">
      <alignment horizontal="center" vertical="center" wrapText="1"/>
    </xf>
    <xf numFmtId="0" fontId="5" fillId="0" borderId="10" xfId="0" applyFont="1" applyFill="1" applyBorder="1" applyAlignment="1">
      <alignment horizontal="left" vertical="center" wrapText="1"/>
    </xf>
    <xf numFmtId="0" fontId="5" fillId="0" borderId="5" xfId="0" applyFont="1" applyFill="1" applyBorder="1" applyAlignment="1">
      <alignment horizontal="left" vertical="center" wrapText="1"/>
    </xf>
    <xf numFmtId="0" fontId="5" fillId="0" borderId="4" xfId="0" applyFont="1" applyFill="1" applyBorder="1" applyAlignment="1">
      <alignment horizontal="left" vertical="center" wrapText="1"/>
    </xf>
    <xf numFmtId="0" fontId="0" fillId="0" borderId="0" xfId="0" applyAlignment="1"/>
    <xf numFmtId="0" fontId="4" fillId="0" borderId="8" xfId="0" applyFont="1" applyFill="1" applyBorder="1" applyAlignment="1">
      <alignment horizontal="center" vertical="center" wrapText="1"/>
    </xf>
    <xf numFmtId="0" fontId="3" fillId="0" borderId="9" xfId="0" applyFont="1" applyFill="1" applyBorder="1" applyAlignment="1">
      <alignment horizontal="center" vertical="center" wrapText="1"/>
    </xf>
  </cellXfs>
  <cellStyles count="31">
    <cellStyle name="br" xfId="22"/>
    <cellStyle name="col" xfId="23"/>
    <cellStyle name="style0" xfId="24"/>
    <cellStyle name="td" xfId="25"/>
    <cellStyle name="tr" xfId="26"/>
    <cellStyle name="xl21" xfId="27"/>
    <cellStyle name="xl22" xfId="8"/>
    <cellStyle name="xl22 2" xfId="14"/>
    <cellStyle name="xl23" xfId="19"/>
    <cellStyle name="xl24" xfId="10"/>
    <cellStyle name="xl25" xfId="15"/>
    <cellStyle name="xl26" xfId="20"/>
    <cellStyle name="xl27" xfId="9"/>
    <cellStyle name="xl27 2" xfId="21"/>
    <cellStyle name="xl28" xfId="1"/>
    <cellStyle name="xl28 2" xfId="16"/>
    <cellStyle name="xl29" xfId="11"/>
    <cellStyle name="xl29 2" xfId="17"/>
    <cellStyle name="xl30" xfId="12"/>
    <cellStyle name="Гиперссылка" xfId="5" builtinId="8"/>
    <cellStyle name="Денежный 2" xfId="2"/>
    <cellStyle name="Денежный 2 2" xfId="13"/>
    <cellStyle name="Денежный 2 3" xfId="30"/>
    <cellStyle name="Обычный" xfId="0" builtinId="0"/>
    <cellStyle name="Обычный 2" xfId="3"/>
    <cellStyle name="Обычный 2 2" xfId="29"/>
    <cellStyle name="Обычный 3" xfId="6"/>
    <cellStyle name="Обычный 4" xfId="18"/>
    <cellStyle name="Обычный 5" xfId="28"/>
    <cellStyle name="Обычный 9" xfId="4"/>
    <cellStyle name="Финансовый 2" xfId="7"/>
  </cellStyles>
  <dxfs count="0"/>
  <tableStyles count="0" defaultTableStyle="TableStyleMedium9" defaultPivotStyle="PivotStyleLight16"/>
  <colors>
    <mruColors>
      <color rgb="FFCCFFFF"/>
      <color rgb="FF00FF00"/>
      <color rgb="FFCCFF99"/>
      <color rgb="FFFFFF99"/>
      <color rgb="FFFFCC66"/>
      <color rgb="FFFF5050"/>
      <color rgb="FFFF99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3" Type="http://schemas.openxmlformats.org/officeDocument/2006/relationships/hyperlink" Target="http://zakupki.gov.ru/epz/contract/contractCard/common-info.html?reestrNumber=3637202015018000017" TargetMode="External"/><Relationship Id="rId18" Type="http://schemas.openxmlformats.org/officeDocument/2006/relationships/hyperlink" Target="http://zakupki.gov.ru/epz/contract/contractCard/common-info.html?reestrNumber=2640600038718000104" TargetMode="External"/><Relationship Id="rId26" Type="http://schemas.openxmlformats.org/officeDocument/2006/relationships/hyperlink" Target="http://zakupki.gov.ru/epz/contract/contractCard/common-info.html?reestrNumber=2632300179618000003" TargetMode="External"/><Relationship Id="rId39" Type="http://schemas.openxmlformats.org/officeDocument/2006/relationships/hyperlink" Target="http://zakupki.gov.ru/epz/contract/contractCard/common-info.html?reestrNumber=2632500760218000005" TargetMode="External"/><Relationship Id="rId21" Type="http://schemas.openxmlformats.org/officeDocument/2006/relationships/hyperlink" Target="http://zakupki.gov.ru/epz/contract/contractCard/common-info.html?reestrNumber=2638101892918000002" TargetMode="External"/><Relationship Id="rId34" Type="http://schemas.openxmlformats.org/officeDocument/2006/relationships/hyperlink" Target="http://zakupki.gov.ru/epz/contract/contractCard/common-info.html?reestrNumber=2638206293817000009" TargetMode="External"/><Relationship Id="rId42" Type="http://schemas.openxmlformats.org/officeDocument/2006/relationships/hyperlink" Target="http://zakupki.gov.ru/epz/contract/contractCard/common-info.html?reestrNumber=2638101883018000033" TargetMode="External"/><Relationship Id="rId47" Type="http://schemas.openxmlformats.org/officeDocument/2006/relationships/hyperlink" Target="http://zakupki.gov.ru/epz/contract/contractCard/common-info.html?reestrNumber=3632109007818000009" TargetMode="External"/><Relationship Id="rId50" Type="http://schemas.openxmlformats.org/officeDocument/2006/relationships/hyperlink" Target="http://zakupki.gov.ru/epz/contract/contractCard/common-info.html?reestrNumber=2637602181318000011" TargetMode="External"/><Relationship Id="rId55" Type="http://schemas.openxmlformats.org/officeDocument/2006/relationships/hyperlink" Target="http://zakupki.gov.ru/epz/contract/contractCard/common-info.html?reestrNumber=2637701505818000008" TargetMode="External"/><Relationship Id="rId7" Type="http://schemas.openxmlformats.org/officeDocument/2006/relationships/hyperlink" Target="http://zakupki.gov.ru/epz/contract/contractCard/common-info.html?reestrNumber=2632300179618000010" TargetMode="External"/><Relationship Id="rId12" Type="http://schemas.openxmlformats.org/officeDocument/2006/relationships/hyperlink" Target="http://zakupki.gov.ru/epz/contract/contractCard/common-info.html?reestrNumber=3637202015018000017" TargetMode="External"/><Relationship Id="rId17" Type="http://schemas.openxmlformats.org/officeDocument/2006/relationships/hyperlink" Target="http://zakupki.gov.ru/epz/contract/contractCard/common-info.html?reestrNumber=2638101883018000032" TargetMode="External"/><Relationship Id="rId25" Type="http://schemas.openxmlformats.org/officeDocument/2006/relationships/hyperlink" Target="http://zakupki.gov.ru/epz/contract/contractCard/common-info.html?reestrNumber=2633005064218000006" TargetMode="External"/><Relationship Id="rId33" Type="http://schemas.openxmlformats.org/officeDocument/2006/relationships/hyperlink" Target="http://zakupki.gov.ru/epz/contract/contractCard/common-info.html?reestrNumber=1638700213917000018" TargetMode="External"/><Relationship Id="rId38" Type="http://schemas.openxmlformats.org/officeDocument/2006/relationships/hyperlink" Target="http://zakupki.gov.ru/epz/contract/contractCard/common-info.html?reestrNumber=1632300001618000042" TargetMode="External"/><Relationship Id="rId46" Type="http://schemas.openxmlformats.org/officeDocument/2006/relationships/hyperlink" Target="http://zakupki.gov.ru/epz/contract/contractCard/common-info.html?reestrNumber=3637202015018000017" TargetMode="External"/><Relationship Id="rId2" Type="http://schemas.openxmlformats.org/officeDocument/2006/relationships/hyperlink" Target="http://zakupki.gov.ru/epz/contract/contractCard/common-info.html?reestrNumber=1632300001618000042" TargetMode="External"/><Relationship Id="rId16" Type="http://schemas.openxmlformats.org/officeDocument/2006/relationships/hyperlink" Target="http://zakupki.gov.ru/epz/contract/contractCard/common-info.html?reestrNumber=3637202015018000017" TargetMode="External"/><Relationship Id="rId20" Type="http://schemas.openxmlformats.org/officeDocument/2006/relationships/hyperlink" Target="http://zakupki.gov.ru/epz/contract/contractCard/common-info.html?reestrNumber=2638101892918000002" TargetMode="External"/><Relationship Id="rId29" Type="http://schemas.openxmlformats.org/officeDocument/2006/relationships/hyperlink" Target="http://zakupki.gov.ru/epz/contract/contractCard/common-info.html?reestrNumber=2632300179618000003" TargetMode="External"/><Relationship Id="rId41" Type="http://schemas.openxmlformats.org/officeDocument/2006/relationships/hyperlink" Target="http://zakupki.gov.ru/epz/contract/contractCard/common-info.html?reestrNumber=2635701024518000002" TargetMode="External"/><Relationship Id="rId54" Type="http://schemas.openxmlformats.org/officeDocument/2006/relationships/hyperlink" Target="http://zakupki.gov.ru/epz/contract/contractCard/common-info.html?reestrNumber=3560400276118000001" TargetMode="External"/><Relationship Id="rId1" Type="http://schemas.openxmlformats.org/officeDocument/2006/relationships/hyperlink" Target="http://zakupki.gov.ru/epz/contract/contractCard/common-info.html?reestrNumber=1632300001618000042" TargetMode="External"/><Relationship Id="rId6" Type="http://schemas.openxmlformats.org/officeDocument/2006/relationships/hyperlink" Target="http://zakupki.gov.ru/epz/contract/contractCard/common-info.html?reestrNumber=2631902889018000115" TargetMode="External"/><Relationship Id="rId11" Type="http://schemas.openxmlformats.org/officeDocument/2006/relationships/hyperlink" Target="http://zakupki.gov.ru/epz/contract/contractCard/common-info.html?reestrNumber=3637202015018000017" TargetMode="External"/><Relationship Id="rId24" Type="http://schemas.openxmlformats.org/officeDocument/2006/relationships/hyperlink" Target="http://zakupki.gov.ru/epz/contract/contractCard/common-info.html?reestrNumber=2633005064218000006" TargetMode="External"/><Relationship Id="rId32" Type="http://schemas.openxmlformats.org/officeDocument/2006/relationships/hyperlink" Target="http://zakupki.gov.ru/epz/contract/contractCard/common-info.html?reestrNumber=2633005064218000005" TargetMode="External"/><Relationship Id="rId37" Type="http://schemas.openxmlformats.org/officeDocument/2006/relationships/hyperlink" Target="http://zakupki.gov.ru/epz/contract/contractCard/common-info.html?reestrNumber=2633007744318000011" TargetMode="External"/><Relationship Id="rId40" Type="http://schemas.openxmlformats.org/officeDocument/2006/relationships/hyperlink" Target="http://zakupki.gov.ru/epz/contract/contractCard/common-info.html?reestrNumber=2638101883018000033" TargetMode="External"/><Relationship Id="rId45" Type="http://schemas.openxmlformats.org/officeDocument/2006/relationships/hyperlink" Target="http://zakupki.gov.ru/epz/contract/contractCard/common-info.html?reestrNumber=2730201778018000024" TargetMode="External"/><Relationship Id="rId53" Type="http://schemas.openxmlformats.org/officeDocument/2006/relationships/hyperlink" Target="http://zakupki.gov.ru/epz/contract/contractCard/common-info.html?reestrNumber=3560400276118000001" TargetMode="External"/><Relationship Id="rId58" Type="http://schemas.openxmlformats.org/officeDocument/2006/relationships/printerSettings" Target="../printerSettings/printerSettings16.bin"/><Relationship Id="rId5" Type="http://schemas.openxmlformats.org/officeDocument/2006/relationships/hyperlink" Target="http://zakupki.gov.ru/epz/contract/contractCard/common-info.html?reestrNumber=1632300001618000042" TargetMode="External"/><Relationship Id="rId15" Type="http://schemas.openxmlformats.org/officeDocument/2006/relationships/hyperlink" Target="http://zakupki.gov.ru/epz/contract/contractCard/common-info.html?reestrNumber=3637202015018000017" TargetMode="External"/><Relationship Id="rId23" Type="http://schemas.openxmlformats.org/officeDocument/2006/relationships/hyperlink" Target="http://zakupki.gov.ru/epz/contract/contractCard/common-info.html?reestrNumber=2633005064218000006" TargetMode="External"/><Relationship Id="rId28" Type="http://schemas.openxmlformats.org/officeDocument/2006/relationships/hyperlink" Target="http://zakupki.gov.ru/epz/contract/contractCard/common-info.html?reestrNumber=2632300179618000003" TargetMode="External"/><Relationship Id="rId36" Type="http://schemas.openxmlformats.org/officeDocument/2006/relationships/hyperlink" Target="http://zakupki.gov.ru/epz/contract/contractCard/common-info.html?reestrNumber=3583800079117000004" TargetMode="External"/><Relationship Id="rId49" Type="http://schemas.openxmlformats.org/officeDocument/2006/relationships/hyperlink" Target="http://zakupki.gov.ru/epz/contract/contractCard/common-info.html?reestrNumber=2637602181318000011" TargetMode="External"/><Relationship Id="rId57" Type="http://schemas.openxmlformats.org/officeDocument/2006/relationships/hyperlink" Target="http://zakupki.gov.ru/epz/contract/contractCard/common-info.html?reestrNumber=1632300001618000042" TargetMode="External"/><Relationship Id="rId10" Type="http://schemas.openxmlformats.org/officeDocument/2006/relationships/hyperlink" Target="http://zakupki.gov.ru/epz/contract/contractCard/common-info.html?reestrNumber=3637202015018000017" TargetMode="External"/><Relationship Id="rId19" Type="http://schemas.openxmlformats.org/officeDocument/2006/relationships/hyperlink" Target="http://zakupki.gov.ru/epz/contract/contractCard/common-info.html?reestrNumber=2640600038718000104" TargetMode="External"/><Relationship Id="rId31" Type="http://schemas.openxmlformats.org/officeDocument/2006/relationships/hyperlink" Target="http://zakupki.gov.ru/epz/contract/contractCard/common-info.html?reestrNumber=2632300179618000003" TargetMode="External"/><Relationship Id="rId44" Type="http://schemas.openxmlformats.org/officeDocument/2006/relationships/hyperlink" Target="http://zakupki.gov.ru/epz/contract/contractCard/common-info.html?reestrNumber=2730201778018000024" TargetMode="External"/><Relationship Id="rId52" Type="http://schemas.openxmlformats.org/officeDocument/2006/relationships/hyperlink" Target="http://zakupki.gov.ru/epz/contract/contractCard/common-info.html?reestrNumber=1020900103818000048" TargetMode="External"/><Relationship Id="rId4" Type="http://schemas.openxmlformats.org/officeDocument/2006/relationships/hyperlink" Target="http://zakupki.gov.ru/epz/contract/contractCard/common-info.html?reestrNumber=1632300001618000042" TargetMode="External"/><Relationship Id="rId9" Type="http://schemas.openxmlformats.org/officeDocument/2006/relationships/hyperlink" Target="http://zakupki.gov.ru/epz/contract/contractCard/common-info.html?reestrNumber=3637202015018000017" TargetMode="External"/><Relationship Id="rId14" Type="http://schemas.openxmlformats.org/officeDocument/2006/relationships/hyperlink" Target="http://zakupki.gov.ru/epz/contract/contractCard/common-info.html?reestrNumber=3637202015018000017" TargetMode="External"/><Relationship Id="rId22" Type="http://schemas.openxmlformats.org/officeDocument/2006/relationships/hyperlink" Target="http://zakupki.gov.ru/epz/contract/contractCard/common-info.html?reestrNumber=2638101892918000002" TargetMode="External"/><Relationship Id="rId27" Type="http://schemas.openxmlformats.org/officeDocument/2006/relationships/hyperlink" Target="http://zakupki.gov.ru/epz/contract/contractCard/common-info.html?reestrNumber=2632300179618000003" TargetMode="External"/><Relationship Id="rId30" Type="http://schemas.openxmlformats.org/officeDocument/2006/relationships/hyperlink" Target="http://zakupki.gov.ru/epz/contract/contractCard/common-info.html?reestrNumber=2632300179618000003" TargetMode="External"/><Relationship Id="rId35" Type="http://schemas.openxmlformats.org/officeDocument/2006/relationships/hyperlink" Target="http://zakupki.gov.ru/epz/contract/contractCard/common-info.html?reestrNumber=2638206293817000009" TargetMode="External"/><Relationship Id="rId43" Type="http://schemas.openxmlformats.org/officeDocument/2006/relationships/hyperlink" Target="http://zakupki.gov.ru/epz/contract/contractCard/common-info.html?reestrNumber=1632300001618000040" TargetMode="External"/><Relationship Id="rId48" Type="http://schemas.openxmlformats.org/officeDocument/2006/relationships/hyperlink" Target="http://zakupki.gov.ru/epz/contract/contractCard/common-info.html?reestrNumber=2633007744318000010" TargetMode="External"/><Relationship Id="rId56" Type="http://schemas.openxmlformats.org/officeDocument/2006/relationships/hyperlink" Target="http://zakupki.gov.ru/epz/contract/contractCard/common-info.html?reestrNumber=2632300179618000010" TargetMode="External"/><Relationship Id="rId8" Type="http://schemas.openxmlformats.org/officeDocument/2006/relationships/hyperlink" Target="http://zakupki.gov.ru/epz/contract/contractCard/common-info.html?reestrNumber=2632300179618000010" TargetMode="External"/><Relationship Id="rId51" Type="http://schemas.openxmlformats.org/officeDocument/2006/relationships/hyperlink" Target="http://zakupki.gov.ru/epz/contract/contractCard/common-info.html?reestrNumber=2632300179618000003" TargetMode="External"/><Relationship Id="rId3" Type="http://schemas.openxmlformats.org/officeDocument/2006/relationships/hyperlink" Target="http://zakupki.gov.ru/epz/contract/contractCard/common-info.html?reestrNumber=1632300001618000042" TargetMode="External"/></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698"/>
  <sheetViews>
    <sheetView workbookViewId="0">
      <selection activeCell="F163" sqref="F163"/>
    </sheetView>
  </sheetViews>
  <sheetFormatPr defaultRowHeight="15" x14ac:dyDescent="0.25"/>
  <cols>
    <col min="1" max="1" width="37.140625" customWidth="1"/>
    <col min="2" max="3" width="10.5703125" customWidth="1"/>
    <col min="4" max="4" width="10.85546875" customWidth="1"/>
    <col min="5" max="5" width="10.5703125" customWidth="1"/>
    <col min="6" max="6" width="13.7109375" customWidth="1"/>
    <col min="7" max="7" width="18.85546875" customWidth="1"/>
  </cols>
  <sheetData>
    <row r="1" spans="1:7" s="24" customFormat="1" ht="51" customHeight="1" x14ac:dyDescent="0.2">
      <c r="A1" s="118" t="s">
        <v>812</v>
      </c>
      <c r="B1" s="118"/>
      <c r="C1" s="118"/>
      <c r="D1" s="118"/>
      <c r="E1" s="118"/>
      <c r="F1" s="23"/>
      <c r="G1" s="23"/>
    </row>
    <row r="2" spans="1:7" s="24" customFormat="1" ht="12.75" x14ac:dyDescent="0.2">
      <c r="A2" s="119" t="s">
        <v>53</v>
      </c>
      <c r="B2" s="119" t="s">
        <v>54</v>
      </c>
      <c r="C2" s="119"/>
      <c r="D2" s="119"/>
      <c r="E2" s="119"/>
      <c r="F2" s="26"/>
      <c r="G2" s="26"/>
    </row>
    <row r="3" spans="1:7" s="24" customFormat="1" ht="51" x14ac:dyDescent="0.2">
      <c r="A3" s="119"/>
      <c r="B3" s="25" t="s">
        <v>55</v>
      </c>
      <c r="C3" s="25" t="s">
        <v>56</v>
      </c>
      <c r="D3" s="25" t="s">
        <v>57</v>
      </c>
      <c r="E3" s="25" t="s">
        <v>58</v>
      </c>
      <c r="F3" s="26"/>
      <c r="G3" s="49"/>
    </row>
    <row r="4" spans="1:7" s="24" customFormat="1" ht="12.75" x14ac:dyDescent="0.2">
      <c r="A4" s="50" t="s">
        <v>59</v>
      </c>
      <c r="B4" s="51">
        <v>100.19</v>
      </c>
      <c r="C4" s="51">
        <v>100.19</v>
      </c>
      <c r="D4" s="51">
        <v>105</v>
      </c>
      <c r="E4" s="51">
        <v>105</v>
      </c>
      <c r="F4" s="52"/>
      <c r="G4" s="52"/>
    </row>
    <row r="5" spans="1:7" ht="25.5" x14ac:dyDescent="0.25">
      <c r="A5" s="50" t="s">
        <v>60</v>
      </c>
      <c r="B5" s="51">
        <v>99.98</v>
      </c>
      <c r="C5" s="51">
        <v>99.98</v>
      </c>
      <c r="D5" s="51">
        <v>105.29</v>
      </c>
      <c r="E5" s="51">
        <v>105.29</v>
      </c>
      <c r="F5" s="53"/>
      <c r="G5" s="29"/>
    </row>
    <row r="6" spans="1:7" x14ac:dyDescent="0.25">
      <c r="A6" s="50" t="s">
        <v>61</v>
      </c>
      <c r="B6" s="51">
        <v>100.21</v>
      </c>
      <c r="C6" s="51">
        <v>100.21</v>
      </c>
      <c r="D6" s="51">
        <v>105.31</v>
      </c>
      <c r="E6" s="51">
        <v>105.31</v>
      </c>
    </row>
    <row r="7" spans="1:7" x14ac:dyDescent="0.25">
      <c r="A7" s="50" t="s">
        <v>62</v>
      </c>
      <c r="B7" s="51">
        <v>100.59</v>
      </c>
      <c r="C7" s="51">
        <v>100.59</v>
      </c>
      <c r="D7" s="51">
        <v>105.16</v>
      </c>
      <c r="E7" s="51">
        <v>105.16</v>
      </c>
    </row>
    <row r="8" spans="1:7" x14ac:dyDescent="0.25">
      <c r="A8" s="50" t="s">
        <v>63</v>
      </c>
      <c r="B8" s="51">
        <v>99.8</v>
      </c>
      <c r="C8" s="51">
        <v>99.8</v>
      </c>
      <c r="D8" s="51">
        <v>105.44</v>
      </c>
      <c r="E8" s="51">
        <v>105.44</v>
      </c>
    </row>
    <row r="9" spans="1:7" x14ac:dyDescent="0.25">
      <c r="A9" s="50" t="s">
        <v>64</v>
      </c>
      <c r="B9" s="51">
        <v>100.11</v>
      </c>
      <c r="C9" s="51">
        <v>100.11</v>
      </c>
      <c r="D9" s="51">
        <v>104.13</v>
      </c>
      <c r="E9" s="51">
        <v>104.13</v>
      </c>
    </row>
    <row r="10" spans="1:7" ht="25.5" x14ac:dyDescent="0.25">
      <c r="A10" s="50" t="s">
        <v>65</v>
      </c>
      <c r="B10" s="51">
        <v>100.74</v>
      </c>
      <c r="C10" s="51">
        <v>100.74</v>
      </c>
      <c r="D10" s="51">
        <v>104.41</v>
      </c>
      <c r="E10" s="51">
        <v>104.41</v>
      </c>
    </row>
    <row r="11" spans="1:7" ht="25.5" x14ac:dyDescent="0.25">
      <c r="A11" s="50" t="s">
        <v>66</v>
      </c>
      <c r="B11" s="51">
        <v>100.04</v>
      </c>
      <c r="C11" s="51">
        <v>100.04</v>
      </c>
      <c r="D11" s="51">
        <v>105.5</v>
      </c>
      <c r="E11" s="51">
        <v>105.5</v>
      </c>
    </row>
    <row r="12" spans="1:7" ht="25.5" x14ac:dyDescent="0.25">
      <c r="A12" s="50" t="s">
        <v>67</v>
      </c>
      <c r="B12" s="51">
        <v>100.22</v>
      </c>
      <c r="C12" s="51">
        <v>100.22</v>
      </c>
      <c r="D12" s="51">
        <v>105.36</v>
      </c>
      <c r="E12" s="51">
        <v>105.36</v>
      </c>
    </row>
    <row r="13" spans="1:7" ht="25.5" x14ac:dyDescent="0.25">
      <c r="A13" s="50" t="s">
        <v>68</v>
      </c>
      <c r="B13" s="51">
        <v>100.01</v>
      </c>
      <c r="C13" s="51">
        <v>100.01</v>
      </c>
      <c r="D13" s="51">
        <v>105.93</v>
      </c>
      <c r="E13" s="51">
        <v>105.93</v>
      </c>
    </row>
    <row r="14" spans="1:7" ht="25.5" x14ac:dyDescent="0.25">
      <c r="A14" s="50" t="s">
        <v>69</v>
      </c>
      <c r="B14" s="51">
        <v>100.65</v>
      </c>
      <c r="C14" s="51">
        <v>100.65</v>
      </c>
      <c r="D14" s="51">
        <v>105.22</v>
      </c>
      <c r="E14" s="51">
        <v>105.22</v>
      </c>
    </row>
    <row r="15" spans="1:7" ht="25.5" x14ac:dyDescent="0.25">
      <c r="A15" s="50" t="s">
        <v>70</v>
      </c>
      <c r="B15" s="51">
        <v>100.23</v>
      </c>
      <c r="C15" s="51">
        <v>100.23</v>
      </c>
      <c r="D15" s="51">
        <v>106.47</v>
      </c>
      <c r="E15" s="51">
        <v>106.47</v>
      </c>
    </row>
    <row r="16" spans="1:7" x14ac:dyDescent="0.25">
      <c r="A16" s="50" t="s">
        <v>71</v>
      </c>
      <c r="B16" s="51">
        <v>99.8</v>
      </c>
      <c r="C16" s="51">
        <v>99.8</v>
      </c>
      <c r="D16" s="51">
        <v>103.56</v>
      </c>
      <c r="E16" s="51">
        <v>103.56</v>
      </c>
    </row>
    <row r="17" spans="1:5" x14ac:dyDescent="0.25">
      <c r="A17" s="50" t="s">
        <v>72</v>
      </c>
      <c r="B17" s="51">
        <v>99.08</v>
      </c>
      <c r="C17" s="51">
        <v>99.08</v>
      </c>
      <c r="D17" s="51">
        <v>101.43</v>
      </c>
      <c r="E17" s="51">
        <v>101.43</v>
      </c>
    </row>
    <row r="18" spans="1:5" x14ac:dyDescent="0.25">
      <c r="A18" s="50" t="s">
        <v>73</v>
      </c>
      <c r="B18" s="51">
        <v>99.32</v>
      </c>
      <c r="C18" s="51">
        <v>99.32</v>
      </c>
      <c r="D18" s="51">
        <v>100.31</v>
      </c>
      <c r="E18" s="51">
        <v>100.31</v>
      </c>
    </row>
    <row r="19" spans="1:5" x14ac:dyDescent="0.25">
      <c r="A19" s="50" t="s">
        <v>74</v>
      </c>
      <c r="B19" s="51">
        <v>100.33</v>
      </c>
      <c r="C19" s="51">
        <v>100.33</v>
      </c>
      <c r="D19" s="51">
        <v>104.48</v>
      </c>
      <c r="E19" s="51">
        <v>104.48</v>
      </c>
    </row>
    <row r="20" spans="1:5" x14ac:dyDescent="0.25">
      <c r="A20" s="27" t="s">
        <v>75</v>
      </c>
      <c r="B20" s="28">
        <v>100.23</v>
      </c>
      <c r="C20" s="28">
        <v>100.23</v>
      </c>
      <c r="D20" s="28">
        <v>105.15</v>
      </c>
      <c r="E20" s="28">
        <v>105.15</v>
      </c>
    </row>
    <row r="21" spans="1:5" x14ac:dyDescent="0.25">
      <c r="A21" s="27" t="s">
        <v>76</v>
      </c>
      <c r="B21" s="28">
        <v>100.62</v>
      </c>
      <c r="C21" s="28">
        <v>100.62</v>
      </c>
      <c r="D21" s="28">
        <v>102.53</v>
      </c>
      <c r="E21" s="28">
        <v>102.53</v>
      </c>
    </row>
    <row r="22" spans="1:5" x14ac:dyDescent="0.25">
      <c r="A22" s="50" t="s">
        <v>77</v>
      </c>
      <c r="B22" s="51">
        <v>98.67</v>
      </c>
      <c r="C22" s="51">
        <v>98.67</v>
      </c>
      <c r="D22" s="51">
        <v>97.62</v>
      </c>
      <c r="E22" s="51">
        <v>97.62</v>
      </c>
    </row>
    <row r="23" spans="1:5" x14ac:dyDescent="0.25">
      <c r="A23" s="27" t="s">
        <v>78</v>
      </c>
      <c r="B23" s="28">
        <v>97.73</v>
      </c>
      <c r="C23" s="28">
        <v>97.73</v>
      </c>
      <c r="D23" s="28">
        <v>96.09</v>
      </c>
      <c r="E23" s="28">
        <v>96.09</v>
      </c>
    </row>
    <row r="24" spans="1:5" x14ac:dyDescent="0.25">
      <c r="A24" s="27" t="s">
        <v>79</v>
      </c>
      <c r="B24" s="28">
        <v>100.88</v>
      </c>
      <c r="C24" s="28">
        <v>100.88</v>
      </c>
      <c r="D24" s="28">
        <v>101.1</v>
      </c>
      <c r="E24" s="28">
        <v>101.1</v>
      </c>
    </row>
    <row r="25" spans="1:5" x14ac:dyDescent="0.25">
      <c r="A25" s="27" t="s">
        <v>80</v>
      </c>
      <c r="B25" s="28">
        <v>98.14</v>
      </c>
      <c r="C25" s="28">
        <v>98.14</v>
      </c>
      <c r="D25" s="28">
        <v>98.14</v>
      </c>
      <c r="E25" s="28">
        <v>98.14</v>
      </c>
    </row>
    <row r="26" spans="1:5" x14ac:dyDescent="0.25">
      <c r="A26" s="50" t="s">
        <v>81</v>
      </c>
      <c r="B26" s="51">
        <v>98.61</v>
      </c>
      <c r="C26" s="51">
        <v>98.61</v>
      </c>
      <c r="D26" s="51">
        <v>103.72</v>
      </c>
      <c r="E26" s="51">
        <v>103.72</v>
      </c>
    </row>
    <row r="27" spans="1:5" x14ac:dyDescent="0.25">
      <c r="A27" s="27" t="s">
        <v>82</v>
      </c>
      <c r="B27" s="28">
        <v>98.22</v>
      </c>
      <c r="C27" s="28">
        <v>98.22</v>
      </c>
      <c r="D27" s="28">
        <v>106.3</v>
      </c>
      <c r="E27" s="28">
        <v>106.3</v>
      </c>
    </row>
    <row r="28" spans="1:5" x14ac:dyDescent="0.25">
      <c r="A28" s="27" t="s">
        <v>83</v>
      </c>
      <c r="B28" s="28">
        <v>99.46</v>
      </c>
      <c r="C28" s="28">
        <v>99.46</v>
      </c>
      <c r="D28" s="28">
        <v>98.97</v>
      </c>
      <c r="E28" s="28">
        <v>98.97</v>
      </c>
    </row>
    <row r="29" spans="1:5" x14ac:dyDescent="0.25">
      <c r="A29" s="50" t="s">
        <v>84</v>
      </c>
      <c r="B29" s="51">
        <v>99.19</v>
      </c>
      <c r="C29" s="51">
        <v>99.19</v>
      </c>
      <c r="D29" s="51">
        <v>102.34</v>
      </c>
      <c r="E29" s="51">
        <v>102.34</v>
      </c>
    </row>
    <row r="30" spans="1:5" x14ac:dyDescent="0.25">
      <c r="A30" s="27" t="s">
        <v>85</v>
      </c>
      <c r="B30" s="28">
        <v>99.19</v>
      </c>
      <c r="C30" s="28">
        <v>99.19</v>
      </c>
      <c r="D30" s="28">
        <v>102.34</v>
      </c>
      <c r="E30" s="28">
        <v>102.34</v>
      </c>
    </row>
    <row r="31" spans="1:5" x14ac:dyDescent="0.25">
      <c r="A31" s="50" t="s">
        <v>86</v>
      </c>
      <c r="B31" s="51">
        <v>100.41</v>
      </c>
      <c r="C31" s="51">
        <v>100.41</v>
      </c>
      <c r="D31" s="51">
        <v>103.62</v>
      </c>
      <c r="E31" s="51">
        <v>103.62</v>
      </c>
    </row>
    <row r="32" spans="1:5" x14ac:dyDescent="0.25">
      <c r="A32" s="27" t="s">
        <v>87</v>
      </c>
      <c r="B32" s="28">
        <v>100.22</v>
      </c>
      <c r="C32" s="28">
        <v>100.22</v>
      </c>
      <c r="D32" s="28">
        <v>97.12</v>
      </c>
      <c r="E32" s="28">
        <v>97.12</v>
      </c>
    </row>
    <row r="33" spans="1:5" x14ac:dyDescent="0.25">
      <c r="A33" s="27" t="s">
        <v>88</v>
      </c>
      <c r="B33" s="28">
        <v>100.55</v>
      </c>
      <c r="C33" s="28">
        <v>100.55</v>
      </c>
      <c r="D33" s="28">
        <v>108.87</v>
      </c>
      <c r="E33" s="28">
        <v>108.87</v>
      </c>
    </row>
    <row r="34" spans="1:5" ht="25.5" x14ac:dyDescent="0.25">
      <c r="A34" s="50" t="s">
        <v>89</v>
      </c>
      <c r="B34" s="51">
        <v>100.76</v>
      </c>
      <c r="C34" s="51">
        <v>100.76</v>
      </c>
      <c r="D34" s="51">
        <v>107.15</v>
      </c>
      <c r="E34" s="51">
        <v>107.15</v>
      </c>
    </row>
    <row r="35" spans="1:5" x14ac:dyDescent="0.25">
      <c r="A35" s="50" t="s">
        <v>90</v>
      </c>
      <c r="B35" s="51">
        <v>101.01</v>
      </c>
      <c r="C35" s="51">
        <v>101.01</v>
      </c>
      <c r="D35" s="51">
        <v>107.71</v>
      </c>
      <c r="E35" s="51">
        <v>107.71</v>
      </c>
    </row>
    <row r="36" spans="1:5" x14ac:dyDescent="0.25">
      <c r="A36" s="27" t="s">
        <v>91</v>
      </c>
      <c r="B36" s="28">
        <v>100.39</v>
      </c>
      <c r="C36" s="28">
        <v>100.39</v>
      </c>
      <c r="D36" s="28">
        <v>107.51</v>
      </c>
      <c r="E36" s="28">
        <v>107.51</v>
      </c>
    </row>
    <row r="37" spans="1:5" ht="25.5" x14ac:dyDescent="0.25">
      <c r="A37" s="27" t="s">
        <v>92</v>
      </c>
      <c r="B37" s="28">
        <v>100.76</v>
      </c>
      <c r="C37" s="28">
        <v>100.76</v>
      </c>
      <c r="D37" s="28">
        <v>108.9</v>
      </c>
      <c r="E37" s="28">
        <v>108.9</v>
      </c>
    </row>
    <row r="38" spans="1:5" x14ac:dyDescent="0.25">
      <c r="A38" s="27" t="s">
        <v>93</v>
      </c>
      <c r="B38" s="28">
        <v>99.73</v>
      </c>
      <c r="C38" s="28">
        <v>99.73</v>
      </c>
      <c r="D38" s="28">
        <v>106.87</v>
      </c>
      <c r="E38" s="28">
        <v>106.87</v>
      </c>
    </row>
    <row r="39" spans="1:5" x14ac:dyDescent="0.25">
      <c r="A39" s="50" t="s">
        <v>51</v>
      </c>
      <c r="B39" s="51">
        <v>102.38</v>
      </c>
      <c r="C39" s="51">
        <v>102.38</v>
      </c>
      <c r="D39" s="51">
        <v>106.82</v>
      </c>
      <c r="E39" s="51">
        <v>106.82</v>
      </c>
    </row>
    <row r="40" spans="1:5" x14ac:dyDescent="0.25">
      <c r="A40" s="27" t="s">
        <v>94</v>
      </c>
      <c r="B40" s="28">
        <v>102.38</v>
      </c>
      <c r="C40" s="28">
        <v>102.38</v>
      </c>
      <c r="D40" s="28">
        <v>106.82</v>
      </c>
      <c r="E40" s="28">
        <v>106.82</v>
      </c>
    </row>
    <row r="41" spans="1:5" x14ac:dyDescent="0.25">
      <c r="A41" s="50" t="s">
        <v>95</v>
      </c>
      <c r="B41" s="51">
        <v>100.06</v>
      </c>
      <c r="C41" s="51">
        <v>100.06</v>
      </c>
      <c r="D41" s="51">
        <v>105.52</v>
      </c>
      <c r="E41" s="51">
        <v>105.52</v>
      </c>
    </row>
    <row r="42" spans="1:5" x14ac:dyDescent="0.25">
      <c r="A42" s="27" t="s">
        <v>96</v>
      </c>
      <c r="B42" s="28">
        <v>99.67</v>
      </c>
      <c r="C42" s="28">
        <v>99.67</v>
      </c>
      <c r="D42" s="28">
        <v>106.93</v>
      </c>
      <c r="E42" s="28">
        <v>106.93</v>
      </c>
    </row>
    <row r="43" spans="1:5" x14ac:dyDescent="0.25">
      <c r="A43" s="27" t="s">
        <v>97</v>
      </c>
      <c r="B43" s="28">
        <v>100.67</v>
      </c>
      <c r="C43" s="28">
        <v>100.67</v>
      </c>
      <c r="D43" s="28">
        <v>102.71</v>
      </c>
      <c r="E43" s="28">
        <v>102.71</v>
      </c>
    </row>
    <row r="44" spans="1:5" x14ac:dyDescent="0.25">
      <c r="A44" s="50" t="s">
        <v>98</v>
      </c>
      <c r="B44" s="51">
        <v>100.99</v>
      </c>
      <c r="C44" s="51">
        <v>100.99</v>
      </c>
      <c r="D44" s="51">
        <v>102.6</v>
      </c>
      <c r="E44" s="51">
        <v>102.6</v>
      </c>
    </row>
    <row r="45" spans="1:5" x14ac:dyDescent="0.25">
      <c r="A45" s="27" t="s">
        <v>99</v>
      </c>
      <c r="B45" s="28">
        <v>100.99</v>
      </c>
      <c r="C45" s="28">
        <v>100.99</v>
      </c>
      <c r="D45" s="28">
        <v>102.6</v>
      </c>
      <c r="E45" s="28">
        <v>102.6</v>
      </c>
    </row>
    <row r="46" spans="1:5" x14ac:dyDescent="0.25">
      <c r="A46" s="50" t="s">
        <v>100</v>
      </c>
      <c r="B46" s="51">
        <v>99.6</v>
      </c>
      <c r="C46" s="51">
        <v>99.6</v>
      </c>
      <c r="D46" s="51">
        <v>108</v>
      </c>
      <c r="E46" s="51">
        <v>108</v>
      </c>
    </row>
    <row r="47" spans="1:5" x14ac:dyDescent="0.25">
      <c r="A47" s="50" t="s">
        <v>101</v>
      </c>
      <c r="B47" s="51">
        <v>99.52</v>
      </c>
      <c r="C47" s="51">
        <v>99.52</v>
      </c>
      <c r="D47" s="51">
        <v>108.58</v>
      </c>
      <c r="E47" s="51">
        <v>108.58</v>
      </c>
    </row>
    <row r="48" spans="1:5" x14ac:dyDescent="0.25">
      <c r="A48" s="27" t="s">
        <v>102</v>
      </c>
      <c r="B48" s="28">
        <v>98.91</v>
      </c>
      <c r="C48" s="28">
        <v>98.91</v>
      </c>
      <c r="D48" s="28">
        <v>100.87</v>
      </c>
      <c r="E48" s="28">
        <v>100.87</v>
      </c>
    </row>
    <row r="49" spans="1:5" ht="25.5" x14ac:dyDescent="0.25">
      <c r="A49" s="27" t="s">
        <v>103</v>
      </c>
      <c r="B49" s="28">
        <v>100.43</v>
      </c>
      <c r="C49" s="28">
        <v>100.43</v>
      </c>
      <c r="D49" s="28">
        <v>105.51</v>
      </c>
      <c r="E49" s="28">
        <v>105.51</v>
      </c>
    </row>
    <row r="50" spans="1:5" ht="25.5" x14ac:dyDescent="0.25">
      <c r="A50" s="27" t="s">
        <v>104</v>
      </c>
      <c r="B50" s="28">
        <v>101.07</v>
      </c>
      <c r="C50" s="28">
        <v>101.07</v>
      </c>
      <c r="D50" s="28">
        <v>128.11000000000001</v>
      </c>
      <c r="E50" s="28">
        <v>128.11000000000001</v>
      </c>
    </row>
    <row r="51" spans="1:5" x14ac:dyDescent="0.25">
      <c r="A51" s="27" t="s">
        <v>105</v>
      </c>
      <c r="B51" s="28">
        <v>99.47</v>
      </c>
      <c r="C51" s="28">
        <v>99.47</v>
      </c>
      <c r="D51" s="28">
        <v>107.22</v>
      </c>
      <c r="E51" s="28">
        <v>107.22</v>
      </c>
    </row>
    <row r="52" spans="1:5" x14ac:dyDescent="0.25">
      <c r="A52" s="50" t="s">
        <v>106</v>
      </c>
      <c r="B52" s="51">
        <v>99.01</v>
      </c>
      <c r="C52" s="51">
        <v>99.01</v>
      </c>
      <c r="D52" s="51">
        <v>107.82</v>
      </c>
      <c r="E52" s="51">
        <v>107.82</v>
      </c>
    </row>
    <row r="53" spans="1:5" ht="25.5" x14ac:dyDescent="0.25">
      <c r="A53" s="27" t="s">
        <v>107</v>
      </c>
      <c r="B53" s="28">
        <v>100.04</v>
      </c>
      <c r="C53" s="28">
        <v>100.04</v>
      </c>
      <c r="D53" s="28">
        <v>104.55</v>
      </c>
      <c r="E53" s="28">
        <v>104.55</v>
      </c>
    </row>
    <row r="54" spans="1:5" ht="25.5" x14ac:dyDescent="0.25">
      <c r="A54" s="27" t="s">
        <v>108</v>
      </c>
      <c r="B54" s="28">
        <v>97.68</v>
      </c>
      <c r="C54" s="28">
        <v>97.68</v>
      </c>
      <c r="D54" s="28">
        <v>118.55</v>
      </c>
      <c r="E54" s="28">
        <v>118.55</v>
      </c>
    </row>
    <row r="55" spans="1:5" x14ac:dyDescent="0.25">
      <c r="A55" s="27" t="s">
        <v>109</v>
      </c>
      <c r="B55" s="28">
        <v>98.48</v>
      </c>
      <c r="C55" s="28">
        <v>98.48</v>
      </c>
      <c r="D55" s="28">
        <v>101.65</v>
      </c>
      <c r="E55" s="28">
        <v>101.65</v>
      </c>
    </row>
    <row r="56" spans="1:5" x14ac:dyDescent="0.25">
      <c r="A56" s="50" t="s">
        <v>110</v>
      </c>
      <c r="B56" s="51">
        <v>100.28</v>
      </c>
      <c r="C56" s="51">
        <v>100.28</v>
      </c>
      <c r="D56" s="51">
        <v>100.65</v>
      </c>
      <c r="E56" s="51">
        <v>100.65</v>
      </c>
    </row>
    <row r="57" spans="1:5" x14ac:dyDescent="0.25">
      <c r="A57" s="27" t="s">
        <v>111</v>
      </c>
      <c r="B57" s="28">
        <v>100.28</v>
      </c>
      <c r="C57" s="28">
        <v>100.28</v>
      </c>
      <c r="D57" s="28">
        <v>100.65</v>
      </c>
      <c r="E57" s="28">
        <v>100.65</v>
      </c>
    </row>
    <row r="58" spans="1:5" x14ac:dyDescent="0.25">
      <c r="A58" s="50" t="s">
        <v>112</v>
      </c>
      <c r="B58" s="51">
        <v>99.17</v>
      </c>
      <c r="C58" s="51">
        <v>99.17</v>
      </c>
      <c r="D58" s="51">
        <v>100.48</v>
      </c>
      <c r="E58" s="51">
        <v>100.48</v>
      </c>
    </row>
    <row r="59" spans="1:5" x14ac:dyDescent="0.25">
      <c r="A59" s="27" t="s">
        <v>113</v>
      </c>
      <c r="B59" s="28">
        <v>98.55</v>
      </c>
      <c r="C59" s="28">
        <v>98.55</v>
      </c>
      <c r="D59" s="28">
        <v>96.85</v>
      </c>
      <c r="E59" s="28">
        <v>96.85</v>
      </c>
    </row>
    <row r="60" spans="1:5" x14ac:dyDescent="0.25">
      <c r="A60" s="27" t="s">
        <v>114</v>
      </c>
      <c r="B60" s="28">
        <v>100.52</v>
      </c>
      <c r="C60" s="28">
        <v>100.52</v>
      </c>
      <c r="D60" s="28">
        <v>109.29</v>
      </c>
      <c r="E60" s="28">
        <v>109.29</v>
      </c>
    </row>
    <row r="61" spans="1:5" x14ac:dyDescent="0.25">
      <c r="A61" s="50" t="s">
        <v>115</v>
      </c>
      <c r="B61" s="51">
        <v>100.82</v>
      </c>
      <c r="C61" s="51">
        <v>100.82</v>
      </c>
      <c r="D61" s="51">
        <v>109.84</v>
      </c>
      <c r="E61" s="51">
        <v>109.84</v>
      </c>
    </row>
    <row r="62" spans="1:5" ht="25.5" x14ac:dyDescent="0.25">
      <c r="A62" s="27" t="s">
        <v>116</v>
      </c>
      <c r="B62" s="28">
        <v>100.76</v>
      </c>
      <c r="C62" s="28">
        <v>100.76</v>
      </c>
      <c r="D62" s="28">
        <v>111.82</v>
      </c>
      <c r="E62" s="28">
        <v>111.82</v>
      </c>
    </row>
    <row r="63" spans="1:5" ht="25.5" x14ac:dyDescent="0.25">
      <c r="A63" s="27" t="s">
        <v>117</v>
      </c>
      <c r="B63" s="28">
        <v>99.96</v>
      </c>
      <c r="C63" s="28">
        <v>99.96</v>
      </c>
      <c r="D63" s="28">
        <v>105.84</v>
      </c>
      <c r="E63" s="28">
        <v>105.84</v>
      </c>
    </row>
    <row r="64" spans="1:5" x14ac:dyDescent="0.25">
      <c r="A64" s="27" t="s">
        <v>118</v>
      </c>
      <c r="B64" s="28">
        <v>101.34</v>
      </c>
      <c r="C64" s="28">
        <v>101.34</v>
      </c>
      <c r="D64" s="28">
        <v>106.2</v>
      </c>
      <c r="E64" s="28">
        <v>106.2</v>
      </c>
    </row>
    <row r="65" spans="1:5" x14ac:dyDescent="0.25">
      <c r="A65" s="50" t="s">
        <v>119</v>
      </c>
      <c r="B65" s="51">
        <v>100.95</v>
      </c>
      <c r="C65" s="51">
        <v>100.95</v>
      </c>
      <c r="D65" s="51">
        <v>115.16</v>
      </c>
      <c r="E65" s="51">
        <v>115.16</v>
      </c>
    </row>
    <row r="66" spans="1:5" x14ac:dyDescent="0.25">
      <c r="A66" s="27" t="s">
        <v>120</v>
      </c>
      <c r="B66" s="28">
        <v>101.3</v>
      </c>
      <c r="C66" s="28">
        <v>101.3</v>
      </c>
      <c r="D66" s="28">
        <v>122.69</v>
      </c>
      <c r="E66" s="28">
        <v>122.69</v>
      </c>
    </row>
    <row r="67" spans="1:5" x14ac:dyDescent="0.25">
      <c r="A67" s="27" t="s">
        <v>121</v>
      </c>
      <c r="B67" s="28">
        <v>100.23</v>
      </c>
      <c r="C67" s="28">
        <v>100.23</v>
      </c>
      <c r="D67" s="28">
        <v>105.44</v>
      </c>
      <c r="E67" s="28">
        <v>105.44</v>
      </c>
    </row>
    <row r="68" spans="1:5" x14ac:dyDescent="0.25">
      <c r="A68" s="27" t="s">
        <v>122</v>
      </c>
      <c r="B68" s="28">
        <v>101.13</v>
      </c>
      <c r="C68" s="28">
        <v>101.13</v>
      </c>
      <c r="D68" s="28">
        <v>110.25</v>
      </c>
      <c r="E68" s="28">
        <v>110.25</v>
      </c>
    </row>
    <row r="69" spans="1:5" ht="25.5" x14ac:dyDescent="0.25">
      <c r="A69" s="50" t="s">
        <v>123</v>
      </c>
      <c r="B69" s="51">
        <v>102.55</v>
      </c>
      <c r="C69" s="51">
        <v>102.55</v>
      </c>
      <c r="D69" s="51">
        <v>108.24</v>
      </c>
      <c r="E69" s="51">
        <v>108.24</v>
      </c>
    </row>
    <row r="70" spans="1:5" x14ac:dyDescent="0.25">
      <c r="A70" s="27" t="s">
        <v>124</v>
      </c>
      <c r="B70" s="28">
        <v>102.55</v>
      </c>
      <c r="C70" s="28">
        <v>102.55</v>
      </c>
      <c r="D70" s="28">
        <v>108.24</v>
      </c>
      <c r="E70" s="28">
        <v>108.24</v>
      </c>
    </row>
    <row r="71" spans="1:5" x14ac:dyDescent="0.25">
      <c r="A71" s="50" t="s">
        <v>125</v>
      </c>
      <c r="B71" s="51">
        <v>101.62</v>
      </c>
      <c r="C71" s="51">
        <v>101.62</v>
      </c>
      <c r="D71" s="51">
        <v>114.57</v>
      </c>
      <c r="E71" s="51">
        <v>114.57</v>
      </c>
    </row>
    <row r="72" spans="1:5" ht="25.5" x14ac:dyDescent="0.25">
      <c r="A72" s="50" t="s">
        <v>126</v>
      </c>
      <c r="B72" s="51">
        <v>101.67</v>
      </c>
      <c r="C72" s="51">
        <v>101.67</v>
      </c>
      <c r="D72" s="51">
        <v>117.91</v>
      </c>
      <c r="E72" s="51">
        <v>117.91</v>
      </c>
    </row>
    <row r="73" spans="1:5" x14ac:dyDescent="0.25">
      <c r="A73" s="50" t="s">
        <v>127</v>
      </c>
      <c r="B73" s="51">
        <v>101.67</v>
      </c>
      <c r="C73" s="51">
        <v>101.67</v>
      </c>
      <c r="D73" s="51">
        <v>117.91</v>
      </c>
      <c r="E73" s="51">
        <v>117.91</v>
      </c>
    </row>
    <row r="74" spans="1:5" ht="25.5" x14ac:dyDescent="0.25">
      <c r="A74" s="27" t="s">
        <v>128</v>
      </c>
      <c r="B74" s="28">
        <v>102.08</v>
      </c>
      <c r="C74" s="28">
        <v>102.08</v>
      </c>
      <c r="D74" s="28">
        <v>118.57</v>
      </c>
      <c r="E74" s="28">
        <v>118.57</v>
      </c>
    </row>
    <row r="75" spans="1:5" ht="25.5" x14ac:dyDescent="0.25">
      <c r="A75" s="27" t="s">
        <v>129</v>
      </c>
      <c r="B75" s="28">
        <v>100.87</v>
      </c>
      <c r="C75" s="28">
        <v>100.87</v>
      </c>
      <c r="D75" s="28">
        <v>116.52</v>
      </c>
      <c r="E75" s="28">
        <v>116.52</v>
      </c>
    </row>
    <row r="76" spans="1:5" x14ac:dyDescent="0.25">
      <c r="A76" s="27" t="s">
        <v>130</v>
      </c>
      <c r="B76" s="28">
        <v>102.6</v>
      </c>
      <c r="C76" s="28">
        <v>102.6</v>
      </c>
      <c r="D76" s="28">
        <v>113.47</v>
      </c>
      <c r="E76" s="28">
        <v>113.47</v>
      </c>
    </row>
    <row r="77" spans="1:5" x14ac:dyDescent="0.25">
      <c r="A77" s="27" t="s">
        <v>131</v>
      </c>
      <c r="B77" s="28">
        <v>101.25</v>
      </c>
      <c r="C77" s="28">
        <v>101.25</v>
      </c>
      <c r="D77" s="28">
        <v>111.72</v>
      </c>
      <c r="E77" s="28">
        <v>111.72</v>
      </c>
    </row>
    <row r="78" spans="1:5" x14ac:dyDescent="0.25">
      <c r="A78" s="27" t="s">
        <v>132</v>
      </c>
      <c r="B78" s="28">
        <v>99.66</v>
      </c>
      <c r="C78" s="28">
        <v>99.66</v>
      </c>
      <c r="D78" s="28">
        <v>115.96</v>
      </c>
      <c r="E78" s="28">
        <v>115.96</v>
      </c>
    </row>
    <row r="79" spans="1:5" x14ac:dyDescent="0.25">
      <c r="A79" s="50" t="s">
        <v>34</v>
      </c>
      <c r="B79" s="51">
        <v>102.63</v>
      </c>
      <c r="C79" s="51">
        <v>102.63</v>
      </c>
      <c r="D79" s="51">
        <v>113.55</v>
      </c>
      <c r="E79" s="51">
        <v>113.55</v>
      </c>
    </row>
    <row r="80" spans="1:5" x14ac:dyDescent="0.25">
      <c r="A80" s="27" t="s">
        <v>133</v>
      </c>
      <c r="B80" s="28">
        <v>103.24</v>
      </c>
      <c r="C80" s="28">
        <v>103.24</v>
      </c>
      <c r="D80" s="28">
        <v>115.49</v>
      </c>
      <c r="E80" s="28">
        <v>115.49</v>
      </c>
    </row>
    <row r="81" spans="1:5" x14ac:dyDescent="0.25">
      <c r="A81" s="27" t="s">
        <v>134</v>
      </c>
      <c r="B81" s="28">
        <v>102.02</v>
      </c>
      <c r="C81" s="28">
        <v>102.02</v>
      </c>
      <c r="D81" s="28">
        <v>111.59</v>
      </c>
      <c r="E81" s="28">
        <v>111.59</v>
      </c>
    </row>
    <row r="82" spans="1:5" ht="25.5" x14ac:dyDescent="0.25">
      <c r="A82" s="27" t="s">
        <v>135</v>
      </c>
      <c r="B82" s="28">
        <v>101.23</v>
      </c>
      <c r="C82" s="28">
        <v>101.23</v>
      </c>
      <c r="D82" s="28">
        <v>112.5</v>
      </c>
      <c r="E82" s="28">
        <v>112.5</v>
      </c>
    </row>
    <row r="83" spans="1:5" x14ac:dyDescent="0.25">
      <c r="A83" s="27" t="s">
        <v>136</v>
      </c>
      <c r="B83" s="28">
        <v>100.41</v>
      </c>
      <c r="C83" s="28">
        <v>100.41</v>
      </c>
      <c r="D83" s="28">
        <v>107.91</v>
      </c>
      <c r="E83" s="28">
        <v>107.91</v>
      </c>
    </row>
    <row r="84" spans="1:5" ht="25.5" x14ac:dyDescent="0.25">
      <c r="A84" s="27" t="s">
        <v>137</v>
      </c>
      <c r="B84" s="28">
        <v>100.37</v>
      </c>
      <c r="C84" s="28">
        <v>100.37</v>
      </c>
      <c r="D84" s="28">
        <v>100.49</v>
      </c>
      <c r="E84" s="28">
        <v>100.49</v>
      </c>
    </row>
    <row r="85" spans="1:5" x14ac:dyDescent="0.25">
      <c r="A85" s="50" t="s">
        <v>35</v>
      </c>
      <c r="B85" s="51">
        <v>100.92</v>
      </c>
      <c r="C85" s="51">
        <v>100.92</v>
      </c>
      <c r="D85" s="51">
        <v>112.27</v>
      </c>
      <c r="E85" s="51">
        <v>112.27</v>
      </c>
    </row>
    <row r="86" spans="1:5" x14ac:dyDescent="0.25">
      <c r="A86" s="27" t="s">
        <v>138</v>
      </c>
      <c r="B86" s="28">
        <v>100.9</v>
      </c>
      <c r="C86" s="28">
        <v>100.9</v>
      </c>
      <c r="D86" s="28">
        <v>112.43</v>
      </c>
      <c r="E86" s="28">
        <v>112.43</v>
      </c>
    </row>
    <row r="87" spans="1:5" x14ac:dyDescent="0.25">
      <c r="A87" s="27" t="s">
        <v>139</v>
      </c>
      <c r="B87" s="28">
        <v>100.97</v>
      </c>
      <c r="C87" s="28">
        <v>100.97</v>
      </c>
      <c r="D87" s="28">
        <v>113.13</v>
      </c>
      <c r="E87" s="28">
        <v>113.13</v>
      </c>
    </row>
    <row r="88" spans="1:5" x14ac:dyDescent="0.25">
      <c r="A88" s="27" t="s">
        <v>140</v>
      </c>
      <c r="B88" s="28">
        <v>101.07</v>
      </c>
      <c r="C88" s="28">
        <v>101.07</v>
      </c>
      <c r="D88" s="28">
        <v>107.91</v>
      </c>
      <c r="E88" s="28">
        <v>107.91</v>
      </c>
    </row>
    <row r="89" spans="1:5" x14ac:dyDescent="0.25">
      <c r="A89" s="50" t="s">
        <v>141</v>
      </c>
      <c r="B89" s="51">
        <v>99.47</v>
      </c>
      <c r="C89" s="51">
        <v>99.47</v>
      </c>
      <c r="D89" s="51">
        <v>98.24</v>
      </c>
      <c r="E89" s="51">
        <v>98.24</v>
      </c>
    </row>
    <row r="90" spans="1:5" ht="25.5" x14ac:dyDescent="0.25">
      <c r="A90" s="27" t="s">
        <v>142</v>
      </c>
      <c r="B90" s="28">
        <v>99.6</v>
      </c>
      <c r="C90" s="28">
        <v>99.6</v>
      </c>
      <c r="D90" s="28">
        <v>96.99</v>
      </c>
      <c r="E90" s="28">
        <v>96.99</v>
      </c>
    </row>
    <row r="91" spans="1:5" ht="25.5" x14ac:dyDescent="0.25">
      <c r="A91" s="27" t="s">
        <v>143</v>
      </c>
      <c r="B91" s="28">
        <v>98.67</v>
      </c>
      <c r="C91" s="28">
        <v>98.67</v>
      </c>
      <c r="D91" s="28">
        <v>105.02</v>
      </c>
      <c r="E91" s="28">
        <v>105.02</v>
      </c>
    </row>
    <row r="92" spans="1:5" x14ac:dyDescent="0.25">
      <c r="A92" s="27" t="s">
        <v>144</v>
      </c>
      <c r="B92" s="28">
        <v>99.41</v>
      </c>
      <c r="C92" s="28">
        <v>99.41</v>
      </c>
      <c r="D92" s="28">
        <v>103.7</v>
      </c>
      <c r="E92" s="28">
        <v>103.7</v>
      </c>
    </row>
    <row r="93" spans="1:5" x14ac:dyDescent="0.25">
      <c r="A93" s="50" t="s">
        <v>145</v>
      </c>
      <c r="B93" s="51">
        <v>100.27</v>
      </c>
      <c r="C93" s="51">
        <v>100.27</v>
      </c>
      <c r="D93" s="51">
        <v>129.1</v>
      </c>
      <c r="E93" s="51">
        <v>129.1</v>
      </c>
    </row>
    <row r="94" spans="1:5" x14ac:dyDescent="0.25">
      <c r="A94" s="27" t="s">
        <v>146</v>
      </c>
      <c r="B94" s="28">
        <v>100.3</v>
      </c>
      <c r="C94" s="28">
        <v>100.3</v>
      </c>
      <c r="D94" s="28">
        <v>131.62</v>
      </c>
      <c r="E94" s="28">
        <v>131.62</v>
      </c>
    </row>
    <row r="95" spans="1:5" ht="25.5" x14ac:dyDescent="0.25">
      <c r="A95" s="27" t="s">
        <v>147</v>
      </c>
      <c r="B95" s="28">
        <v>100.06</v>
      </c>
      <c r="C95" s="28">
        <v>100.06</v>
      </c>
      <c r="D95" s="28">
        <v>108.43</v>
      </c>
      <c r="E95" s="28">
        <v>108.43</v>
      </c>
    </row>
    <row r="96" spans="1:5" x14ac:dyDescent="0.25">
      <c r="A96" s="50" t="s">
        <v>148</v>
      </c>
      <c r="B96" s="51">
        <v>100.05</v>
      </c>
      <c r="C96" s="51">
        <v>100.05</v>
      </c>
      <c r="D96" s="51">
        <v>96.42</v>
      </c>
      <c r="E96" s="51">
        <v>96.42</v>
      </c>
    </row>
    <row r="97" spans="1:5" x14ac:dyDescent="0.25">
      <c r="A97" s="27" t="s">
        <v>149</v>
      </c>
      <c r="B97" s="28">
        <v>100.05</v>
      </c>
      <c r="C97" s="28">
        <v>100.05</v>
      </c>
      <c r="D97" s="28">
        <v>96.42</v>
      </c>
      <c r="E97" s="28">
        <v>96.42</v>
      </c>
    </row>
    <row r="98" spans="1:5" x14ac:dyDescent="0.25">
      <c r="A98" s="50" t="s">
        <v>150</v>
      </c>
      <c r="B98" s="51">
        <v>99.43</v>
      </c>
      <c r="C98" s="51">
        <v>99.43</v>
      </c>
      <c r="D98" s="51">
        <v>92.43</v>
      </c>
      <c r="E98" s="51">
        <v>92.43</v>
      </c>
    </row>
    <row r="99" spans="1:5" x14ac:dyDescent="0.25">
      <c r="A99" s="27" t="s">
        <v>151</v>
      </c>
      <c r="B99" s="28">
        <v>99.43</v>
      </c>
      <c r="C99" s="28">
        <v>99.43</v>
      </c>
      <c r="D99" s="28">
        <v>92.43</v>
      </c>
      <c r="E99" s="28">
        <v>92.43</v>
      </c>
    </row>
    <row r="100" spans="1:5" x14ac:dyDescent="0.25">
      <c r="A100" s="50" t="s">
        <v>152</v>
      </c>
      <c r="B100" s="51">
        <v>100.65</v>
      </c>
      <c r="C100" s="51">
        <v>100.65</v>
      </c>
      <c r="D100" s="51">
        <v>106.33</v>
      </c>
      <c r="E100" s="51">
        <v>106.33</v>
      </c>
    </row>
    <row r="101" spans="1:5" ht="25.5" x14ac:dyDescent="0.25">
      <c r="A101" s="50" t="s">
        <v>153</v>
      </c>
      <c r="B101" s="51">
        <v>100.6</v>
      </c>
      <c r="C101" s="51">
        <v>100.6</v>
      </c>
      <c r="D101" s="51">
        <v>107.78</v>
      </c>
      <c r="E101" s="51">
        <v>107.78</v>
      </c>
    </row>
    <row r="102" spans="1:5" x14ac:dyDescent="0.25">
      <c r="A102" s="27" t="s">
        <v>154</v>
      </c>
      <c r="B102" s="28">
        <v>100.32</v>
      </c>
      <c r="C102" s="28">
        <v>100.32</v>
      </c>
      <c r="D102" s="28">
        <v>103.66</v>
      </c>
      <c r="E102" s="28">
        <v>103.66</v>
      </c>
    </row>
    <row r="103" spans="1:5" x14ac:dyDescent="0.25">
      <c r="A103" s="27" t="s">
        <v>155</v>
      </c>
      <c r="B103" s="28">
        <v>100.95</v>
      </c>
      <c r="C103" s="28">
        <v>100.95</v>
      </c>
      <c r="D103" s="28">
        <v>109.57</v>
      </c>
      <c r="E103" s="28">
        <v>109.57</v>
      </c>
    </row>
    <row r="104" spans="1:5" x14ac:dyDescent="0.25">
      <c r="A104" s="27" t="s">
        <v>156</v>
      </c>
      <c r="B104" s="28">
        <v>100.73</v>
      </c>
      <c r="C104" s="28">
        <v>100.73</v>
      </c>
      <c r="D104" s="28">
        <v>111.7</v>
      </c>
      <c r="E104" s="28">
        <v>111.7</v>
      </c>
    </row>
    <row r="105" spans="1:5" x14ac:dyDescent="0.25">
      <c r="A105" s="50" t="s">
        <v>157</v>
      </c>
      <c r="B105" s="51">
        <v>100.48</v>
      </c>
      <c r="C105" s="51">
        <v>100.48</v>
      </c>
      <c r="D105" s="51">
        <v>106.38</v>
      </c>
      <c r="E105" s="51">
        <v>106.38</v>
      </c>
    </row>
    <row r="106" spans="1:5" ht="25.5" x14ac:dyDescent="0.25">
      <c r="A106" s="27" t="s">
        <v>158</v>
      </c>
      <c r="B106" s="28">
        <v>100.97</v>
      </c>
      <c r="C106" s="28">
        <v>100.97</v>
      </c>
      <c r="D106" s="28">
        <v>109.52</v>
      </c>
      <c r="E106" s="28">
        <v>109.52</v>
      </c>
    </row>
    <row r="107" spans="1:5" ht="25.5" x14ac:dyDescent="0.25">
      <c r="A107" s="27" t="s">
        <v>159</v>
      </c>
      <c r="B107" s="28">
        <v>99.94</v>
      </c>
      <c r="C107" s="28">
        <v>99.94</v>
      </c>
      <c r="D107" s="28">
        <v>103.31</v>
      </c>
      <c r="E107" s="28">
        <v>103.31</v>
      </c>
    </row>
    <row r="108" spans="1:5" x14ac:dyDescent="0.25">
      <c r="A108" s="27" t="s">
        <v>160</v>
      </c>
      <c r="B108" s="28">
        <v>101.14</v>
      </c>
      <c r="C108" s="28">
        <v>101.14</v>
      </c>
      <c r="D108" s="28">
        <v>118.78</v>
      </c>
      <c r="E108" s="28">
        <v>118.78</v>
      </c>
    </row>
    <row r="109" spans="1:5" x14ac:dyDescent="0.25">
      <c r="A109" s="50" t="s">
        <v>161</v>
      </c>
      <c r="B109" s="51">
        <v>100.7</v>
      </c>
      <c r="C109" s="51">
        <v>100.7</v>
      </c>
      <c r="D109" s="51">
        <v>104.52</v>
      </c>
      <c r="E109" s="51">
        <v>104.52</v>
      </c>
    </row>
    <row r="110" spans="1:5" x14ac:dyDescent="0.25">
      <c r="A110" s="27" t="s">
        <v>162</v>
      </c>
      <c r="B110" s="28">
        <v>101.42</v>
      </c>
      <c r="C110" s="28">
        <v>101.42</v>
      </c>
      <c r="D110" s="28">
        <v>104.47</v>
      </c>
      <c r="E110" s="28">
        <v>104.47</v>
      </c>
    </row>
    <row r="111" spans="1:5" x14ac:dyDescent="0.25">
      <c r="A111" s="27" t="s">
        <v>163</v>
      </c>
      <c r="B111" s="28">
        <v>99.6</v>
      </c>
      <c r="C111" s="28">
        <v>99.6</v>
      </c>
      <c r="D111" s="28">
        <v>103.64</v>
      </c>
      <c r="E111" s="28">
        <v>103.64</v>
      </c>
    </row>
    <row r="112" spans="1:5" x14ac:dyDescent="0.25">
      <c r="A112" s="27" t="s">
        <v>164</v>
      </c>
      <c r="B112" s="28">
        <v>99.7</v>
      </c>
      <c r="C112" s="28">
        <v>99.7</v>
      </c>
      <c r="D112" s="28">
        <v>101.89</v>
      </c>
      <c r="E112" s="28">
        <v>101.89</v>
      </c>
    </row>
    <row r="113" spans="1:5" x14ac:dyDescent="0.25">
      <c r="A113" s="27" t="s">
        <v>165</v>
      </c>
      <c r="B113" s="28">
        <v>100.8</v>
      </c>
      <c r="C113" s="28">
        <v>100.8</v>
      </c>
      <c r="D113" s="28">
        <v>106.39</v>
      </c>
      <c r="E113" s="28">
        <v>106.39</v>
      </c>
    </row>
    <row r="114" spans="1:5" x14ac:dyDescent="0.25">
      <c r="A114" s="50" t="s">
        <v>166</v>
      </c>
      <c r="B114" s="51">
        <v>100.43</v>
      </c>
      <c r="C114" s="51">
        <v>100.43</v>
      </c>
      <c r="D114" s="51">
        <v>112.57</v>
      </c>
      <c r="E114" s="51">
        <v>112.57</v>
      </c>
    </row>
    <row r="115" spans="1:5" x14ac:dyDescent="0.25">
      <c r="A115" s="27" t="s">
        <v>167</v>
      </c>
      <c r="B115" s="28">
        <v>99.76</v>
      </c>
      <c r="C115" s="28">
        <v>99.76</v>
      </c>
      <c r="D115" s="28">
        <v>100.59</v>
      </c>
      <c r="E115" s="28">
        <v>100.59</v>
      </c>
    </row>
    <row r="116" spans="1:5" x14ac:dyDescent="0.25">
      <c r="A116" s="27" t="s">
        <v>168</v>
      </c>
      <c r="B116" s="28">
        <v>100.7</v>
      </c>
      <c r="C116" s="28">
        <v>100.7</v>
      </c>
      <c r="D116" s="28">
        <v>113.32</v>
      </c>
      <c r="E116" s="28">
        <v>113.32</v>
      </c>
    </row>
    <row r="117" spans="1:5" x14ac:dyDescent="0.25">
      <c r="A117" s="50" t="s">
        <v>169</v>
      </c>
      <c r="B117" s="51">
        <v>100.36</v>
      </c>
      <c r="C117" s="51">
        <v>100.36</v>
      </c>
      <c r="D117" s="51">
        <v>115.38</v>
      </c>
      <c r="E117" s="51">
        <v>115.38</v>
      </c>
    </row>
    <row r="118" spans="1:5" x14ac:dyDescent="0.25">
      <c r="A118" s="50" t="s">
        <v>170</v>
      </c>
      <c r="B118" s="51">
        <v>100.52</v>
      </c>
      <c r="C118" s="51">
        <v>100.52</v>
      </c>
      <c r="D118" s="51">
        <v>115.29</v>
      </c>
      <c r="E118" s="51">
        <v>115.29</v>
      </c>
    </row>
    <row r="119" spans="1:5" x14ac:dyDescent="0.25">
      <c r="A119" s="27" t="s">
        <v>171</v>
      </c>
      <c r="B119" s="28">
        <v>100.75</v>
      </c>
      <c r="C119" s="28">
        <v>100.75</v>
      </c>
      <c r="D119" s="28">
        <v>117.31</v>
      </c>
      <c r="E119" s="28">
        <v>117.31</v>
      </c>
    </row>
    <row r="120" spans="1:5" ht="25.5" x14ac:dyDescent="0.25">
      <c r="A120" s="27" t="s">
        <v>172</v>
      </c>
      <c r="B120" s="28">
        <v>100.15</v>
      </c>
      <c r="C120" s="28">
        <v>100.15</v>
      </c>
      <c r="D120" s="28">
        <v>112.59</v>
      </c>
      <c r="E120" s="28">
        <v>112.59</v>
      </c>
    </row>
    <row r="121" spans="1:5" x14ac:dyDescent="0.25">
      <c r="A121" s="50" t="s">
        <v>173</v>
      </c>
      <c r="B121" s="51">
        <v>100.18</v>
      </c>
      <c r="C121" s="51">
        <v>100.18</v>
      </c>
      <c r="D121" s="51">
        <v>115.49</v>
      </c>
      <c r="E121" s="51">
        <v>115.49</v>
      </c>
    </row>
    <row r="122" spans="1:5" x14ac:dyDescent="0.25">
      <c r="A122" s="27" t="s">
        <v>174</v>
      </c>
      <c r="B122" s="28">
        <v>100.83</v>
      </c>
      <c r="C122" s="28">
        <v>100.83</v>
      </c>
      <c r="D122" s="28">
        <v>118.38</v>
      </c>
      <c r="E122" s="28">
        <v>118.38</v>
      </c>
    </row>
    <row r="123" spans="1:5" ht="25.5" x14ac:dyDescent="0.25">
      <c r="A123" s="27" t="s">
        <v>175</v>
      </c>
      <c r="B123" s="28">
        <v>98.6</v>
      </c>
      <c r="C123" s="28">
        <v>98.6</v>
      </c>
      <c r="D123" s="28">
        <v>108.63</v>
      </c>
      <c r="E123" s="28">
        <v>108.63</v>
      </c>
    </row>
    <row r="124" spans="1:5" x14ac:dyDescent="0.25">
      <c r="A124" s="50" t="s">
        <v>176</v>
      </c>
      <c r="B124" s="51">
        <v>100.35</v>
      </c>
      <c r="C124" s="51">
        <v>100.35</v>
      </c>
      <c r="D124" s="51">
        <v>109.62</v>
      </c>
      <c r="E124" s="51">
        <v>109.62</v>
      </c>
    </row>
    <row r="125" spans="1:5" x14ac:dyDescent="0.25">
      <c r="A125" s="27" t="s">
        <v>177</v>
      </c>
      <c r="B125" s="28">
        <v>100.81</v>
      </c>
      <c r="C125" s="28">
        <v>100.81</v>
      </c>
      <c r="D125" s="28">
        <v>109.98</v>
      </c>
      <c r="E125" s="28">
        <v>109.98</v>
      </c>
    </row>
    <row r="126" spans="1:5" x14ac:dyDescent="0.25">
      <c r="A126" s="27" t="s">
        <v>178</v>
      </c>
      <c r="B126" s="28">
        <v>100.03</v>
      </c>
      <c r="C126" s="28">
        <v>100.03</v>
      </c>
      <c r="D126" s="28">
        <v>110.73</v>
      </c>
      <c r="E126" s="28">
        <v>110.73</v>
      </c>
    </row>
    <row r="127" spans="1:5" x14ac:dyDescent="0.25">
      <c r="A127" s="27" t="s">
        <v>179</v>
      </c>
      <c r="B127" s="28">
        <v>100.36</v>
      </c>
      <c r="C127" s="28">
        <v>100.36</v>
      </c>
      <c r="D127" s="28">
        <v>106.89</v>
      </c>
      <c r="E127" s="28">
        <v>106.89</v>
      </c>
    </row>
    <row r="128" spans="1:5" x14ac:dyDescent="0.25">
      <c r="A128" s="27" t="s">
        <v>180</v>
      </c>
      <c r="B128" s="28">
        <v>100.03</v>
      </c>
      <c r="C128" s="28">
        <v>100.03</v>
      </c>
      <c r="D128" s="28">
        <v>109.92</v>
      </c>
      <c r="E128" s="28">
        <v>109.92</v>
      </c>
    </row>
    <row r="129" spans="1:5" x14ac:dyDescent="0.25">
      <c r="A129" s="27" t="s">
        <v>181</v>
      </c>
      <c r="B129" s="28">
        <v>97.88</v>
      </c>
      <c r="C129" s="28">
        <v>97.88</v>
      </c>
      <c r="D129" s="28">
        <v>104.99</v>
      </c>
      <c r="E129" s="28">
        <v>104.99</v>
      </c>
    </row>
    <row r="130" spans="1:5" x14ac:dyDescent="0.25">
      <c r="A130" s="50" t="s">
        <v>182</v>
      </c>
      <c r="B130" s="51">
        <v>99.71</v>
      </c>
      <c r="C130" s="51">
        <v>99.71</v>
      </c>
      <c r="D130" s="51">
        <v>101.24</v>
      </c>
      <c r="E130" s="51">
        <v>101.24</v>
      </c>
    </row>
    <row r="131" spans="1:5" x14ac:dyDescent="0.25">
      <c r="A131" s="27" t="s">
        <v>183</v>
      </c>
      <c r="B131" s="28">
        <v>99.71</v>
      </c>
      <c r="C131" s="28">
        <v>99.71</v>
      </c>
      <c r="D131" s="28">
        <v>101.24</v>
      </c>
      <c r="E131" s="28">
        <v>101.24</v>
      </c>
    </row>
    <row r="132" spans="1:5" x14ac:dyDescent="0.25">
      <c r="A132" s="50" t="s">
        <v>184</v>
      </c>
      <c r="B132" s="51">
        <v>100.84</v>
      </c>
      <c r="C132" s="51">
        <v>100.84</v>
      </c>
      <c r="D132" s="51">
        <v>109.41</v>
      </c>
      <c r="E132" s="51">
        <v>109.41</v>
      </c>
    </row>
    <row r="133" spans="1:5" ht="25.5" x14ac:dyDescent="0.25">
      <c r="A133" s="27" t="s">
        <v>185</v>
      </c>
      <c r="B133" s="28">
        <v>101.82</v>
      </c>
      <c r="C133" s="28">
        <v>101.82</v>
      </c>
      <c r="D133" s="28">
        <v>113.88</v>
      </c>
      <c r="E133" s="28">
        <v>113.88</v>
      </c>
    </row>
    <row r="134" spans="1:5" ht="25.5" x14ac:dyDescent="0.25">
      <c r="A134" s="50" t="s">
        <v>186</v>
      </c>
      <c r="B134" s="51">
        <v>100.54</v>
      </c>
      <c r="C134" s="51">
        <v>100.54</v>
      </c>
      <c r="D134" s="51">
        <v>108.06</v>
      </c>
      <c r="E134" s="51">
        <v>108.06</v>
      </c>
    </row>
    <row r="135" spans="1:5" ht="25.5" x14ac:dyDescent="0.25">
      <c r="A135" s="27" t="s">
        <v>187</v>
      </c>
      <c r="B135" s="28">
        <v>100.77</v>
      </c>
      <c r="C135" s="28">
        <v>100.77</v>
      </c>
      <c r="D135" s="28">
        <v>108.54</v>
      </c>
      <c r="E135" s="28">
        <v>108.54</v>
      </c>
    </row>
    <row r="136" spans="1:5" ht="25.5" x14ac:dyDescent="0.25">
      <c r="A136" s="27" t="s">
        <v>188</v>
      </c>
      <c r="B136" s="28">
        <v>100.31</v>
      </c>
      <c r="C136" s="28">
        <v>100.31</v>
      </c>
      <c r="D136" s="28">
        <v>107.4</v>
      </c>
      <c r="E136" s="28">
        <v>107.4</v>
      </c>
    </row>
    <row r="137" spans="1:5" ht="25.5" x14ac:dyDescent="0.25">
      <c r="A137" s="27" t="s">
        <v>189</v>
      </c>
      <c r="B137" s="28">
        <v>100.48</v>
      </c>
      <c r="C137" s="28">
        <v>100.48</v>
      </c>
      <c r="D137" s="28">
        <v>108.51</v>
      </c>
      <c r="E137" s="28">
        <v>108.51</v>
      </c>
    </row>
    <row r="138" spans="1:5" x14ac:dyDescent="0.25">
      <c r="A138" s="27" t="s">
        <v>190</v>
      </c>
      <c r="B138" s="28">
        <v>100.67</v>
      </c>
      <c r="C138" s="28">
        <v>100.67</v>
      </c>
      <c r="D138" s="28">
        <v>102.44</v>
      </c>
      <c r="E138" s="28">
        <v>102.44</v>
      </c>
    </row>
    <row r="139" spans="1:5" x14ac:dyDescent="0.25">
      <c r="A139" s="27" t="s">
        <v>191</v>
      </c>
      <c r="B139" s="28">
        <v>100.37</v>
      </c>
      <c r="C139" s="28">
        <v>100.37</v>
      </c>
      <c r="D139" s="28">
        <v>111.13</v>
      </c>
      <c r="E139" s="28">
        <v>111.13</v>
      </c>
    </row>
    <row r="140" spans="1:5" x14ac:dyDescent="0.25">
      <c r="A140" s="50" t="s">
        <v>192</v>
      </c>
      <c r="B140" s="51">
        <v>101.11</v>
      </c>
      <c r="C140" s="51">
        <v>101.11</v>
      </c>
      <c r="D140" s="51">
        <v>104.4</v>
      </c>
      <c r="E140" s="51">
        <v>104.4</v>
      </c>
    </row>
    <row r="141" spans="1:5" x14ac:dyDescent="0.25">
      <c r="A141" s="50" t="s">
        <v>193</v>
      </c>
      <c r="B141" s="51">
        <v>101.58</v>
      </c>
      <c r="C141" s="51">
        <v>101.58</v>
      </c>
      <c r="D141" s="51">
        <v>105.31</v>
      </c>
      <c r="E141" s="51">
        <v>105.31</v>
      </c>
    </row>
    <row r="142" spans="1:5" x14ac:dyDescent="0.25">
      <c r="A142" s="27" t="s">
        <v>194</v>
      </c>
      <c r="B142" s="28">
        <v>102.34</v>
      </c>
      <c r="C142" s="28">
        <v>102.34</v>
      </c>
      <c r="D142" s="28">
        <v>89.15</v>
      </c>
      <c r="E142" s="28">
        <v>89.15</v>
      </c>
    </row>
    <row r="143" spans="1:5" x14ac:dyDescent="0.25">
      <c r="A143" s="27" t="s">
        <v>195</v>
      </c>
      <c r="B143" s="28">
        <v>100.5</v>
      </c>
      <c r="C143" s="28">
        <v>100.5</v>
      </c>
      <c r="D143" s="28">
        <v>105.59</v>
      </c>
      <c r="E143" s="28">
        <v>105.59</v>
      </c>
    </row>
    <row r="144" spans="1:5" x14ac:dyDescent="0.25">
      <c r="A144" s="27" t="s">
        <v>196</v>
      </c>
      <c r="B144" s="28">
        <v>101.3</v>
      </c>
      <c r="C144" s="28">
        <v>101.3</v>
      </c>
      <c r="D144" s="28">
        <v>89.81</v>
      </c>
      <c r="E144" s="28">
        <v>89.81</v>
      </c>
    </row>
    <row r="145" spans="1:5" x14ac:dyDescent="0.25">
      <c r="A145" s="27" t="s">
        <v>197</v>
      </c>
      <c r="B145" s="28">
        <v>102.26</v>
      </c>
      <c r="C145" s="28">
        <v>102.26</v>
      </c>
      <c r="D145" s="28">
        <v>113.6</v>
      </c>
      <c r="E145" s="28">
        <v>113.6</v>
      </c>
    </row>
    <row r="146" spans="1:5" x14ac:dyDescent="0.25">
      <c r="A146" s="27" t="s">
        <v>198</v>
      </c>
      <c r="B146" s="28">
        <v>101.36</v>
      </c>
      <c r="C146" s="28">
        <v>101.36</v>
      </c>
      <c r="D146" s="28">
        <v>123.35</v>
      </c>
      <c r="E146" s="28">
        <v>123.35</v>
      </c>
    </row>
    <row r="147" spans="1:5" x14ac:dyDescent="0.25">
      <c r="A147" s="27" t="s">
        <v>199</v>
      </c>
      <c r="B147" s="28">
        <v>102.26</v>
      </c>
      <c r="C147" s="28">
        <v>102.26</v>
      </c>
      <c r="D147" s="28">
        <v>101.08</v>
      </c>
      <c r="E147" s="28">
        <v>101.08</v>
      </c>
    </row>
    <row r="148" spans="1:5" x14ac:dyDescent="0.25">
      <c r="A148" s="27" t="s">
        <v>200</v>
      </c>
      <c r="B148" s="28">
        <v>99.48</v>
      </c>
      <c r="C148" s="28">
        <v>99.48</v>
      </c>
      <c r="D148" s="28">
        <v>112.92</v>
      </c>
      <c r="E148" s="28">
        <v>112.92</v>
      </c>
    </row>
    <row r="149" spans="1:5" x14ac:dyDescent="0.25">
      <c r="A149" s="50" t="s">
        <v>21</v>
      </c>
      <c r="B149" s="51">
        <v>100.2</v>
      </c>
      <c r="C149" s="51">
        <v>100.2</v>
      </c>
      <c r="D149" s="51">
        <v>102.74</v>
      </c>
      <c r="E149" s="51">
        <v>102.74</v>
      </c>
    </row>
    <row r="150" spans="1:5" x14ac:dyDescent="0.25">
      <c r="A150" s="27" t="s">
        <v>201</v>
      </c>
      <c r="B150" s="28">
        <v>99.7</v>
      </c>
      <c r="C150" s="28">
        <v>99.7</v>
      </c>
      <c r="D150" s="28">
        <v>102.27</v>
      </c>
      <c r="E150" s="28">
        <v>102.27</v>
      </c>
    </row>
    <row r="151" spans="1:5" ht="25.5" x14ac:dyDescent="0.25">
      <c r="A151" s="27" t="s">
        <v>202</v>
      </c>
      <c r="B151" s="28">
        <v>100.38</v>
      </c>
      <c r="C151" s="28">
        <v>100.38</v>
      </c>
      <c r="D151" s="28">
        <v>102.88</v>
      </c>
      <c r="E151" s="28">
        <v>102.88</v>
      </c>
    </row>
    <row r="152" spans="1:5" ht="25.5" x14ac:dyDescent="0.25">
      <c r="A152" s="50" t="s">
        <v>203</v>
      </c>
      <c r="B152" s="51">
        <v>103.82</v>
      </c>
      <c r="C152" s="51">
        <v>103.82</v>
      </c>
      <c r="D152" s="51">
        <v>94.27</v>
      </c>
      <c r="E152" s="51">
        <v>94.27</v>
      </c>
    </row>
    <row r="153" spans="1:5" x14ac:dyDescent="0.25">
      <c r="A153" s="27" t="s">
        <v>204</v>
      </c>
      <c r="B153" s="28">
        <v>104.13</v>
      </c>
      <c r="C153" s="28">
        <v>104.13</v>
      </c>
      <c r="D153" s="28">
        <v>106.61</v>
      </c>
      <c r="E153" s="28">
        <v>106.61</v>
      </c>
    </row>
    <row r="154" spans="1:5" x14ac:dyDescent="0.25">
      <c r="A154" s="50" t="s">
        <v>205</v>
      </c>
      <c r="B154" s="51">
        <v>111.36</v>
      </c>
      <c r="C154" s="51">
        <v>111.36</v>
      </c>
      <c r="D154" s="51">
        <v>94.41</v>
      </c>
      <c r="E154" s="51">
        <v>94.41</v>
      </c>
    </row>
    <row r="155" spans="1:5" x14ac:dyDescent="0.25">
      <c r="A155" s="27" t="s">
        <v>206</v>
      </c>
      <c r="B155" s="28">
        <v>100.16</v>
      </c>
      <c r="C155" s="28">
        <v>100.16</v>
      </c>
      <c r="D155" s="28">
        <v>79.52</v>
      </c>
      <c r="E155" s="28">
        <v>79.52</v>
      </c>
    </row>
    <row r="156" spans="1:5" x14ac:dyDescent="0.25">
      <c r="A156" s="27" t="s">
        <v>207</v>
      </c>
      <c r="B156" s="28">
        <v>102.34</v>
      </c>
      <c r="C156" s="28">
        <v>102.34</v>
      </c>
      <c r="D156" s="28">
        <v>95.39</v>
      </c>
      <c r="E156" s="28">
        <v>95.39</v>
      </c>
    </row>
    <row r="157" spans="1:5" x14ac:dyDescent="0.25">
      <c r="A157" s="27" t="s">
        <v>208</v>
      </c>
      <c r="B157" s="28">
        <v>108.34</v>
      </c>
      <c r="C157" s="28">
        <v>108.34</v>
      </c>
      <c r="D157" s="28">
        <v>112.42</v>
      </c>
      <c r="E157" s="28">
        <v>112.42</v>
      </c>
    </row>
    <row r="158" spans="1:5" x14ac:dyDescent="0.25">
      <c r="A158" s="27" t="s">
        <v>209</v>
      </c>
      <c r="B158" s="28">
        <v>109.01</v>
      </c>
      <c r="C158" s="28">
        <v>109.01</v>
      </c>
      <c r="D158" s="28">
        <v>90.02</v>
      </c>
      <c r="E158" s="28">
        <v>90.02</v>
      </c>
    </row>
    <row r="159" spans="1:5" x14ac:dyDescent="0.25">
      <c r="A159" s="27" t="s">
        <v>210</v>
      </c>
      <c r="B159" s="28">
        <v>100.28</v>
      </c>
      <c r="C159" s="28">
        <v>100.28</v>
      </c>
      <c r="D159" s="28">
        <v>127.16</v>
      </c>
      <c r="E159" s="28">
        <v>127.16</v>
      </c>
    </row>
    <row r="160" spans="1:5" x14ac:dyDescent="0.25">
      <c r="A160" s="27" t="s">
        <v>211</v>
      </c>
      <c r="B160" s="28">
        <v>120.63</v>
      </c>
      <c r="C160" s="28">
        <v>120.63</v>
      </c>
      <c r="D160" s="28">
        <v>88.15</v>
      </c>
      <c r="E160" s="28">
        <v>88.15</v>
      </c>
    </row>
    <row r="161" spans="1:5" x14ac:dyDescent="0.25">
      <c r="A161" s="27" t="s">
        <v>212</v>
      </c>
      <c r="B161" s="28">
        <v>128.47</v>
      </c>
      <c r="C161" s="28">
        <v>128.47</v>
      </c>
      <c r="D161" s="28">
        <v>90.18</v>
      </c>
      <c r="E161" s="28">
        <v>90.18</v>
      </c>
    </row>
    <row r="162" spans="1:5" x14ac:dyDescent="0.25">
      <c r="A162" s="27" t="s">
        <v>213</v>
      </c>
      <c r="B162" s="28">
        <v>99.05</v>
      </c>
      <c r="C162" s="28">
        <v>99.05</v>
      </c>
      <c r="D162" s="28">
        <v>104.25</v>
      </c>
      <c r="E162" s="28">
        <v>104.25</v>
      </c>
    </row>
    <row r="163" spans="1:5" x14ac:dyDescent="0.25">
      <c r="A163" s="50" t="s">
        <v>214</v>
      </c>
      <c r="B163" s="51">
        <v>99.24</v>
      </c>
      <c r="C163" s="51">
        <v>99.24</v>
      </c>
      <c r="D163" s="51">
        <v>91.98</v>
      </c>
      <c r="E163" s="51">
        <v>91.98</v>
      </c>
    </row>
    <row r="164" spans="1:5" x14ac:dyDescent="0.25">
      <c r="A164" s="27" t="s">
        <v>215</v>
      </c>
      <c r="B164" s="28">
        <v>101.06</v>
      </c>
      <c r="C164" s="28">
        <v>101.06</v>
      </c>
      <c r="D164" s="28">
        <v>94.65</v>
      </c>
      <c r="E164" s="28">
        <v>94.65</v>
      </c>
    </row>
    <row r="165" spans="1:5" x14ac:dyDescent="0.25">
      <c r="A165" s="27" t="s">
        <v>216</v>
      </c>
      <c r="B165" s="28">
        <v>103.48</v>
      </c>
      <c r="C165" s="28">
        <v>103.48</v>
      </c>
      <c r="D165" s="28">
        <v>94.2</v>
      </c>
      <c r="E165" s="28">
        <v>94.2</v>
      </c>
    </row>
    <row r="166" spans="1:5" x14ac:dyDescent="0.25">
      <c r="A166" s="27" t="s">
        <v>217</v>
      </c>
      <c r="B166" s="28">
        <v>89.08</v>
      </c>
      <c r="C166" s="28">
        <v>89.08</v>
      </c>
      <c r="D166" s="28">
        <v>96.33</v>
      </c>
      <c r="E166" s="28">
        <v>96.33</v>
      </c>
    </row>
    <row r="167" spans="1:5" x14ac:dyDescent="0.25">
      <c r="A167" s="27" t="s">
        <v>218</v>
      </c>
      <c r="B167" s="28">
        <v>114.62</v>
      </c>
      <c r="C167" s="28">
        <v>114.62</v>
      </c>
      <c r="D167" s="28">
        <v>93.79</v>
      </c>
      <c r="E167" s="28">
        <v>93.79</v>
      </c>
    </row>
    <row r="168" spans="1:5" x14ac:dyDescent="0.25">
      <c r="A168" s="27" t="s">
        <v>219</v>
      </c>
      <c r="B168" s="28">
        <v>103.38</v>
      </c>
      <c r="C168" s="28">
        <v>103.38</v>
      </c>
      <c r="D168" s="28">
        <v>81.33</v>
      </c>
      <c r="E168" s="28">
        <v>81.33</v>
      </c>
    </row>
    <row r="169" spans="1:5" x14ac:dyDescent="0.25">
      <c r="A169" s="27" t="s">
        <v>220</v>
      </c>
      <c r="B169" s="28">
        <v>99.38</v>
      </c>
      <c r="C169" s="28">
        <v>99.38</v>
      </c>
      <c r="D169" s="28">
        <v>86.15</v>
      </c>
      <c r="E169" s="28">
        <v>86.15</v>
      </c>
    </row>
    <row r="170" spans="1:5" x14ac:dyDescent="0.25">
      <c r="A170" s="27" t="s">
        <v>221</v>
      </c>
      <c r="B170" s="28">
        <v>96.78</v>
      </c>
      <c r="C170" s="28">
        <v>96.78</v>
      </c>
      <c r="D170" s="28">
        <v>87.17</v>
      </c>
      <c r="E170" s="28">
        <v>87.17</v>
      </c>
    </row>
    <row r="171" spans="1:5" x14ac:dyDescent="0.25">
      <c r="A171" s="27" t="s">
        <v>222</v>
      </c>
      <c r="B171" s="28">
        <v>97.32</v>
      </c>
      <c r="C171" s="28">
        <v>97.32</v>
      </c>
      <c r="D171" s="28">
        <v>95.84</v>
      </c>
      <c r="E171" s="28">
        <v>95.84</v>
      </c>
    </row>
    <row r="172" spans="1:5" x14ac:dyDescent="0.25">
      <c r="A172" s="50" t="s">
        <v>223</v>
      </c>
      <c r="B172" s="51">
        <v>100.17</v>
      </c>
      <c r="C172" s="51">
        <v>100.17</v>
      </c>
      <c r="D172" s="51">
        <v>104.83</v>
      </c>
      <c r="E172" s="51">
        <v>104.83</v>
      </c>
    </row>
    <row r="173" spans="1:5" x14ac:dyDescent="0.25">
      <c r="A173" s="50" t="s">
        <v>224</v>
      </c>
      <c r="B173" s="51">
        <v>100.5</v>
      </c>
      <c r="C173" s="51">
        <v>100.5</v>
      </c>
      <c r="D173" s="51">
        <v>104.74</v>
      </c>
      <c r="E173" s="51">
        <v>104.74</v>
      </c>
    </row>
    <row r="174" spans="1:5" ht="25.5" x14ac:dyDescent="0.25">
      <c r="A174" s="27" t="s">
        <v>225</v>
      </c>
      <c r="B174" s="28">
        <v>100.5</v>
      </c>
      <c r="C174" s="28">
        <v>100.5</v>
      </c>
      <c r="D174" s="28">
        <v>104.74</v>
      </c>
      <c r="E174" s="28">
        <v>104.74</v>
      </c>
    </row>
    <row r="175" spans="1:5" x14ac:dyDescent="0.25">
      <c r="A175" s="50" t="s">
        <v>226</v>
      </c>
      <c r="B175" s="51">
        <v>100.34</v>
      </c>
      <c r="C175" s="51">
        <v>100.34</v>
      </c>
      <c r="D175" s="51">
        <v>102.26</v>
      </c>
      <c r="E175" s="51">
        <v>102.26</v>
      </c>
    </row>
    <row r="176" spans="1:5" ht="25.5" x14ac:dyDescent="0.25">
      <c r="A176" s="27" t="s">
        <v>227</v>
      </c>
      <c r="B176" s="28">
        <v>102.02</v>
      </c>
      <c r="C176" s="28">
        <v>102.02</v>
      </c>
      <c r="D176" s="28">
        <v>105.01</v>
      </c>
      <c r="E176" s="28">
        <v>105.01</v>
      </c>
    </row>
    <row r="177" spans="1:5" ht="51" x14ac:dyDescent="0.25">
      <c r="A177" s="27" t="s">
        <v>228</v>
      </c>
      <c r="B177" s="28">
        <v>99.71</v>
      </c>
      <c r="C177" s="28">
        <v>99.71</v>
      </c>
      <c r="D177" s="28">
        <v>101.28</v>
      </c>
      <c r="E177" s="28">
        <v>101.28</v>
      </c>
    </row>
    <row r="178" spans="1:5" x14ac:dyDescent="0.25">
      <c r="A178" s="50" t="s">
        <v>229</v>
      </c>
      <c r="B178" s="51">
        <v>98.87</v>
      </c>
      <c r="C178" s="51">
        <v>98.87</v>
      </c>
      <c r="D178" s="51">
        <v>99.82</v>
      </c>
      <c r="E178" s="51">
        <v>99.82</v>
      </c>
    </row>
    <row r="179" spans="1:5" x14ac:dyDescent="0.25">
      <c r="A179" s="27" t="s">
        <v>230</v>
      </c>
      <c r="B179" s="28">
        <v>98.87</v>
      </c>
      <c r="C179" s="28">
        <v>98.87</v>
      </c>
      <c r="D179" s="28">
        <v>99.82</v>
      </c>
      <c r="E179" s="28">
        <v>99.82</v>
      </c>
    </row>
    <row r="180" spans="1:5" x14ac:dyDescent="0.25">
      <c r="A180" s="50" t="s">
        <v>231</v>
      </c>
      <c r="B180" s="51">
        <v>100.41</v>
      </c>
      <c r="C180" s="51">
        <v>100.41</v>
      </c>
      <c r="D180" s="51">
        <v>110.97</v>
      </c>
      <c r="E180" s="51">
        <v>110.97</v>
      </c>
    </row>
    <row r="181" spans="1:5" x14ac:dyDescent="0.25">
      <c r="A181" s="27" t="s">
        <v>232</v>
      </c>
      <c r="B181" s="28">
        <v>100.41</v>
      </c>
      <c r="C181" s="28">
        <v>100.41</v>
      </c>
      <c r="D181" s="28">
        <v>110.97</v>
      </c>
      <c r="E181" s="28">
        <v>110.97</v>
      </c>
    </row>
    <row r="182" spans="1:5" x14ac:dyDescent="0.25">
      <c r="A182" s="50" t="s">
        <v>233</v>
      </c>
      <c r="B182" s="51">
        <v>99.94</v>
      </c>
      <c r="C182" s="51">
        <v>99.94</v>
      </c>
      <c r="D182" s="51">
        <v>106.9</v>
      </c>
      <c r="E182" s="51">
        <v>106.9</v>
      </c>
    </row>
    <row r="183" spans="1:5" x14ac:dyDescent="0.25">
      <c r="A183" s="27" t="s">
        <v>234</v>
      </c>
      <c r="B183" s="28">
        <v>99.88</v>
      </c>
      <c r="C183" s="28">
        <v>99.88</v>
      </c>
      <c r="D183" s="28">
        <v>107.07</v>
      </c>
      <c r="E183" s="28">
        <v>107.07</v>
      </c>
    </row>
    <row r="184" spans="1:5" x14ac:dyDescent="0.25">
      <c r="A184" s="27" t="s">
        <v>235</v>
      </c>
      <c r="B184" s="28">
        <v>100.31</v>
      </c>
      <c r="C184" s="28">
        <v>100.31</v>
      </c>
      <c r="D184" s="28">
        <v>105.7</v>
      </c>
      <c r="E184" s="28">
        <v>105.7</v>
      </c>
    </row>
    <row r="185" spans="1:5" x14ac:dyDescent="0.25">
      <c r="A185" s="50" t="s">
        <v>236</v>
      </c>
      <c r="B185" s="51">
        <v>99.02</v>
      </c>
      <c r="C185" s="51">
        <v>99.02</v>
      </c>
      <c r="D185" s="51">
        <v>106.41</v>
      </c>
      <c r="E185" s="51">
        <v>106.41</v>
      </c>
    </row>
    <row r="186" spans="1:5" x14ac:dyDescent="0.25">
      <c r="A186" s="27" t="s">
        <v>237</v>
      </c>
      <c r="B186" s="28">
        <v>99.42</v>
      </c>
      <c r="C186" s="28">
        <v>99.42</v>
      </c>
      <c r="D186" s="28">
        <v>109.72</v>
      </c>
      <c r="E186" s="28">
        <v>109.72</v>
      </c>
    </row>
    <row r="187" spans="1:5" x14ac:dyDescent="0.25">
      <c r="A187" s="27" t="s">
        <v>238</v>
      </c>
      <c r="B187" s="28">
        <v>98.74</v>
      </c>
      <c r="C187" s="28">
        <v>98.74</v>
      </c>
      <c r="D187" s="28">
        <v>104.25</v>
      </c>
      <c r="E187" s="28">
        <v>104.25</v>
      </c>
    </row>
    <row r="188" spans="1:5" x14ac:dyDescent="0.25">
      <c r="A188" s="50" t="s">
        <v>239</v>
      </c>
      <c r="B188" s="51">
        <v>99.96</v>
      </c>
      <c r="C188" s="51">
        <v>99.96</v>
      </c>
      <c r="D188" s="51">
        <v>111.59</v>
      </c>
      <c r="E188" s="51">
        <v>111.59</v>
      </c>
    </row>
    <row r="189" spans="1:5" x14ac:dyDescent="0.25">
      <c r="A189" s="27" t="s">
        <v>240</v>
      </c>
      <c r="B189" s="28">
        <v>99.96</v>
      </c>
      <c r="C189" s="28">
        <v>99.96</v>
      </c>
      <c r="D189" s="28">
        <v>111.59</v>
      </c>
      <c r="E189" s="28">
        <v>111.59</v>
      </c>
    </row>
    <row r="190" spans="1:5" x14ac:dyDescent="0.25">
      <c r="A190" s="50" t="s">
        <v>241</v>
      </c>
      <c r="B190" s="51">
        <v>99.35</v>
      </c>
      <c r="C190" s="51">
        <v>99.35</v>
      </c>
      <c r="D190" s="51">
        <v>102.49</v>
      </c>
      <c r="E190" s="51">
        <v>102.49</v>
      </c>
    </row>
    <row r="191" spans="1:5" ht="25.5" x14ac:dyDescent="0.25">
      <c r="A191" s="27" t="s">
        <v>242</v>
      </c>
      <c r="B191" s="28">
        <v>100.36</v>
      </c>
      <c r="C191" s="28">
        <v>100.36</v>
      </c>
      <c r="D191" s="28">
        <v>107.28</v>
      </c>
      <c r="E191" s="28">
        <v>107.28</v>
      </c>
    </row>
    <row r="192" spans="1:5" ht="38.25" x14ac:dyDescent="0.25">
      <c r="A192" s="27" t="s">
        <v>243</v>
      </c>
      <c r="B192" s="28">
        <v>99.7</v>
      </c>
      <c r="C192" s="28">
        <v>99.7</v>
      </c>
      <c r="D192" s="28">
        <v>103.34</v>
      </c>
      <c r="E192" s="28">
        <v>103.34</v>
      </c>
    </row>
    <row r="193" spans="1:5" x14ac:dyDescent="0.25">
      <c r="A193" s="27" t="s">
        <v>244</v>
      </c>
      <c r="B193" s="28">
        <v>100.32</v>
      </c>
      <c r="C193" s="28">
        <v>100.32</v>
      </c>
      <c r="D193" s="28">
        <v>102.34</v>
      </c>
      <c r="E193" s="28">
        <v>102.34</v>
      </c>
    </row>
    <row r="194" spans="1:5" ht="38.25" x14ac:dyDescent="0.25">
      <c r="A194" s="27" t="s">
        <v>245</v>
      </c>
      <c r="B194" s="28">
        <v>98.52</v>
      </c>
      <c r="C194" s="28">
        <v>98.52</v>
      </c>
      <c r="D194" s="28">
        <v>101.47</v>
      </c>
      <c r="E194" s="28">
        <v>101.47</v>
      </c>
    </row>
    <row r="195" spans="1:5" x14ac:dyDescent="0.25">
      <c r="A195" s="27" t="s">
        <v>246</v>
      </c>
      <c r="B195" s="28">
        <v>101.31</v>
      </c>
      <c r="C195" s="28">
        <v>101.31</v>
      </c>
      <c r="D195" s="28">
        <v>102.85</v>
      </c>
      <c r="E195" s="28">
        <v>102.85</v>
      </c>
    </row>
    <row r="196" spans="1:5" x14ac:dyDescent="0.25">
      <c r="A196" s="50" t="s">
        <v>247</v>
      </c>
      <c r="B196" s="51">
        <v>99.65</v>
      </c>
      <c r="C196" s="51">
        <v>99.65</v>
      </c>
      <c r="D196" s="51">
        <v>108.78</v>
      </c>
      <c r="E196" s="51">
        <v>108.78</v>
      </c>
    </row>
    <row r="197" spans="1:5" x14ac:dyDescent="0.25">
      <c r="A197" s="50" t="s">
        <v>248</v>
      </c>
      <c r="B197" s="51">
        <v>100.07</v>
      </c>
      <c r="C197" s="51">
        <v>100.07</v>
      </c>
      <c r="D197" s="51">
        <v>110.82</v>
      </c>
      <c r="E197" s="51">
        <v>110.82</v>
      </c>
    </row>
    <row r="198" spans="1:5" x14ac:dyDescent="0.25">
      <c r="A198" s="27" t="s">
        <v>249</v>
      </c>
      <c r="B198" s="28">
        <v>100.07</v>
      </c>
      <c r="C198" s="28">
        <v>100.07</v>
      </c>
      <c r="D198" s="28">
        <v>110.82</v>
      </c>
      <c r="E198" s="28">
        <v>110.82</v>
      </c>
    </row>
    <row r="199" spans="1:5" x14ac:dyDescent="0.25">
      <c r="A199" s="50" t="s">
        <v>250</v>
      </c>
      <c r="B199" s="51">
        <v>98.92</v>
      </c>
      <c r="C199" s="51">
        <v>98.92</v>
      </c>
      <c r="D199" s="51">
        <v>103.76</v>
      </c>
      <c r="E199" s="51">
        <v>103.76</v>
      </c>
    </row>
    <row r="200" spans="1:5" ht="25.5" x14ac:dyDescent="0.25">
      <c r="A200" s="27" t="s">
        <v>251</v>
      </c>
      <c r="B200" s="28">
        <v>98.92</v>
      </c>
      <c r="C200" s="28">
        <v>98.92</v>
      </c>
      <c r="D200" s="28">
        <v>103.76</v>
      </c>
      <c r="E200" s="28">
        <v>103.76</v>
      </c>
    </row>
    <row r="201" spans="1:5" x14ac:dyDescent="0.25">
      <c r="A201" s="50" t="s">
        <v>252</v>
      </c>
      <c r="B201" s="51">
        <v>99.73</v>
      </c>
      <c r="C201" s="51">
        <v>99.73</v>
      </c>
      <c r="D201" s="51">
        <v>109.65</v>
      </c>
      <c r="E201" s="51">
        <v>109.65</v>
      </c>
    </row>
    <row r="202" spans="1:5" ht="25.5" x14ac:dyDescent="0.25">
      <c r="A202" s="27" t="s">
        <v>253</v>
      </c>
      <c r="B202" s="28">
        <v>98.28</v>
      </c>
      <c r="C202" s="28">
        <v>98.28</v>
      </c>
      <c r="D202" s="28">
        <v>109.98</v>
      </c>
      <c r="E202" s="28">
        <v>109.98</v>
      </c>
    </row>
    <row r="203" spans="1:5" ht="25.5" x14ac:dyDescent="0.25">
      <c r="A203" s="27" t="s">
        <v>254</v>
      </c>
      <c r="B203" s="28">
        <v>100</v>
      </c>
      <c r="C203" s="28">
        <v>100</v>
      </c>
      <c r="D203" s="28">
        <v>109.43</v>
      </c>
      <c r="E203" s="28">
        <v>109.43</v>
      </c>
    </row>
    <row r="204" spans="1:5" x14ac:dyDescent="0.25">
      <c r="A204" s="50" t="s">
        <v>255</v>
      </c>
      <c r="B204" s="51">
        <v>100.62</v>
      </c>
      <c r="C204" s="51">
        <v>100.62</v>
      </c>
      <c r="D204" s="51">
        <v>97.94</v>
      </c>
      <c r="E204" s="51">
        <v>97.94</v>
      </c>
    </row>
    <row r="205" spans="1:5" x14ac:dyDescent="0.25">
      <c r="A205" s="27" t="s">
        <v>256</v>
      </c>
      <c r="B205" s="28">
        <v>100.68</v>
      </c>
      <c r="C205" s="28">
        <v>100.68</v>
      </c>
      <c r="D205" s="28">
        <v>94.19</v>
      </c>
      <c r="E205" s="28">
        <v>94.19</v>
      </c>
    </row>
    <row r="206" spans="1:5" x14ac:dyDescent="0.25">
      <c r="A206" s="27" t="s">
        <v>257</v>
      </c>
      <c r="B206" s="28">
        <v>100.47</v>
      </c>
      <c r="C206" s="28">
        <v>100.47</v>
      </c>
      <c r="D206" s="28">
        <v>106.04</v>
      </c>
      <c r="E206" s="28">
        <v>106.04</v>
      </c>
    </row>
    <row r="207" spans="1:5" x14ac:dyDescent="0.25">
      <c r="A207" s="50" t="s">
        <v>258</v>
      </c>
      <c r="B207" s="51">
        <v>98.85</v>
      </c>
      <c r="C207" s="51">
        <v>98.85</v>
      </c>
      <c r="D207" s="51">
        <v>105.46</v>
      </c>
      <c r="E207" s="51">
        <v>105.46</v>
      </c>
    </row>
    <row r="208" spans="1:5" x14ac:dyDescent="0.25">
      <c r="A208" s="50" t="s">
        <v>259</v>
      </c>
      <c r="B208" s="51">
        <v>98.78</v>
      </c>
      <c r="C208" s="51">
        <v>98.78</v>
      </c>
      <c r="D208" s="51">
        <v>105.48</v>
      </c>
      <c r="E208" s="51">
        <v>105.48</v>
      </c>
    </row>
    <row r="209" spans="1:5" x14ac:dyDescent="0.25">
      <c r="A209" s="50" t="s">
        <v>260</v>
      </c>
      <c r="B209" s="51">
        <v>98.89</v>
      </c>
      <c r="C209" s="51">
        <v>98.89</v>
      </c>
      <c r="D209" s="51">
        <v>107.34</v>
      </c>
      <c r="E209" s="51">
        <v>107.34</v>
      </c>
    </row>
    <row r="210" spans="1:5" ht="25.5" x14ac:dyDescent="0.25">
      <c r="A210" s="27" t="s">
        <v>261</v>
      </c>
      <c r="B210" s="28">
        <v>91.76</v>
      </c>
      <c r="C210" s="28">
        <v>91.76</v>
      </c>
      <c r="D210" s="28">
        <v>100.89</v>
      </c>
      <c r="E210" s="28">
        <v>100.89</v>
      </c>
    </row>
    <row r="211" spans="1:5" ht="25.5" x14ac:dyDescent="0.25">
      <c r="A211" s="27" t="s">
        <v>262</v>
      </c>
      <c r="B211" s="28">
        <v>101.04</v>
      </c>
      <c r="C211" s="28">
        <v>101.04</v>
      </c>
      <c r="D211" s="28">
        <v>103.64</v>
      </c>
      <c r="E211" s="28">
        <v>103.64</v>
      </c>
    </row>
    <row r="212" spans="1:5" ht="25.5" x14ac:dyDescent="0.25">
      <c r="A212" s="27" t="s">
        <v>263</v>
      </c>
      <c r="B212" s="28">
        <v>99.53</v>
      </c>
      <c r="C212" s="28">
        <v>99.53</v>
      </c>
      <c r="D212" s="28">
        <v>124.32</v>
      </c>
      <c r="E212" s="28">
        <v>124.32</v>
      </c>
    </row>
    <row r="213" spans="1:5" ht="38.25" x14ac:dyDescent="0.25">
      <c r="A213" s="27" t="s">
        <v>264</v>
      </c>
      <c r="B213" s="28">
        <v>101.2</v>
      </c>
      <c r="C213" s="28">
        <v>101.2</v>
      </c>
      <c r="D213" s="28">
        <v>104.27</v>
      </c>
      <c r="E213" s="28">
        <v>104.27</v>
      </c>
    </row>
    <row r="214" spans="1:5" ht="25.5" x14ac:dyDescent="0.25">
      <c r="A214" s="27" t="s">
        <v>265</v>
      </c>
      <c r="B214" s="28">
        <v>100</v>
      </c>
      <c r="C214" s="28">
        <v>100</v>
      </c>
      <c r="D214" s="28">
        <v>106.53</v>
      </c>
      <c r="E214" s="28">
        <v>106.53</v>
      </c>
    </row>
    <row r="215" spans="1:5" ht="25.5" x14ac:dyDescent="0.25">
      <c r="A215" s="27" t="s">
        <v>266</v>
      </c>
      <c r="B215" s="28">
        <v>101.68</v>
      </c>
      <c r="C215" s="28">
        <v>101.68</v>
      </c>
      <c r="D215" s="28">
        <v>104.65</v>
      </c>
      <c r="E215" s="28">
        <v>104.65</v>
      </c>
    </row>
    <row r="216" spans="1:5" ht="38.25" x14ac:dyDescent="0.25">
      <c r="A216" s="27" t="s">
        <v>267</v>
      </c>
      <c r="B216" s="28">
        <v>100</v>
      </c>
      <c r="C216" s="28">
        <v>100</v>
      </c>
      <c r="D216" s="28">
        <v>110.51</v>
      </c>
      <c r="E216" s="28">
        <v>110.51</v>
      </c>
    </row>
    <row r="217" spans="1:5" x14ac:dyDescent="0.25">
      <c r="A217" s="50" t="s">
        <v>268</v>
      </c>
      <c r="B217" s="51">
        <v>98.55</v>
      </c>
      <c r="C217" s="51">
        <v>98.55</v>
      </c>
      <c r="D217" s="51">
        <v>104.37</v>
      </c>
      <c r="E217" s="51">
        <v>104.37</v>
      </c>
    </row>
    <row r="218" spans="1:5" ht="38.25" x14ac:dyDescent="0.25">
      <c r="A218" s="27" t="s">
        <v>269</v>
      </c>
      <c r="B218" s="28">
        <v>99.91</v>
      </c>
      <c r="C218" s="28">
        <v>99.91</v>
      </c>
      <c r="D218" s="28">
        <v>128.9</v>
      </c>
      <c r="E218" s="28">
        <v>128.9</v>
      </c>
    </row>
    <row r="219" spans="1:5" ht="38.25" x14ac:dyDescent="0.25">
      <c r="A219" s="27" t="s">
        <v>270</v>
      </c>
      <c r="B219" s="28">
        <v>97.18</v>
      </c>
      <c r="C219" s="28">
        <v>97.18</v>
      </c>
      <c r="D219" s="28">
        <v>118.82</v>
      </c>
      <c r="E219" s="28">
        <v>118.82</v>
      </c>
    </row>
    <row r="220" spans="1:5" ht="25.5" x14ac:dyDescent="0.25">
      <c r="A220" s="27" t="s">
        <v>271</v>
      </c>
      <c r="B220" s="28">
        <v>91.74</v>
      </c>
      <c r="C220" s="28">
        <v>91.74</v>
      </c>
      <c r="D220" s="28">
        <v>113.82</v>
      </c>
      <c r="E220" s="28">
        <v>113.82</v>
      </c>
    </row>
    <row r="221" spans="1:5" ht="25.5" x14ac:dyDescent="0.25">
      <c r="A221" s="27" t="s">
        <v>272</v>
      </c>
      <c r="B221" s="28">
        <v>102.62</v>
      </c>
      <c r="C221" s="28">
        <v>102.62</v>
      </c>
      <c r="D221" s="28">
        <v>112.22</v>
      </c>
      <c r="E221" s="28">
        <v>112.22</v>
      </c>
    </row>
    <row r="222" spans="1:5" ht="38.25" x14ac:dyDescent="0.25">
      <c r="A222" s="27" t="s">
        <v>273</v>
      </c>
      <c r="B222" s="28">
        <v>98.74</v>
      </c>
      <c r="C222" s="28">
        <v>98.74</v>
      </c>
      <c r="D222" s="28">
        <v>96.49</v>
      </c>
      <c r="E222" s="28">
        <v>96.49</v>
      </c>
    </row>
    <row r="223" spans="1:5" ht="38.25" x14ac:dyDescent="0.25">
      <c r="A223" s="27" t="s">
        <v>274</v>
      </c>
      <c r="B223" s="28">
        <v>98.47</v>
      </c>
      <c r="C223" s="28">
        <v>98.47</v>
      </c>
      <c r="D223" s="28">
        <v>88.81</v>
      </c>
      <c r="E223" s="28">
        <v>88.81</v>
      </c>
    </row>
    <row r="224" spans="1:5" ht="38.25" x14ac:dyDescent="0.25">
      <c r="A224" s="27" t="s">
        <v>275</v>
      </c>
      <c r="B224" s="28">
        <v>100</v>
      </c>
      <c r="C224" s="28">
        <v>100</v>
      </c>
      <c r="D224" s="28">
        <v>90.93</v>
      </c>
      <c r="E224" s="28">
        <v>90.93</v>
      </c>
    </row>
    <row r="225" spans="1:5" ht="25.5" x14ac:dyDescent="0.25">
      <c r="A225" s="27" t="s">
        <v>276</v>
      </c>
      <c r="B225" s="28">
        <v>100.07</v>
      </c>
      <c r="C225" s="28">
        <v>100.07</v>
      </c>
      <c r="D225" s="28">
        <v>101.67</v>
      </c>
      <c r="E225" s="28">
        <v>101.67</v>
      </c>
    </row>
    <row r="226" spans="1:5" ht="25.5" x14ac:dyDescent="0.25">
      <c r="A226" s="27" t="s">
        <v>277</v>
      </c>
      <c r="B226" s="28">
        <v>97.47</v>
      </c>
      <c r="C226" s="28">
        <v>97.47</v>
      </c>
      <c r="D226" s="28">
        <v>98.97</v>
      </c>
      <c r="E226" s="28">
        <v>98.97</v>
      </c>
    </row>
    <row r="227" spans="1:5" x14ac:dyDescent="0.25">
      <c r="A227" s="27" t="s">
        <v>278</v>
      </c>
      <c r="B227" s="28">
        <v>99.84</v>
      </c>
      <c r="C227" s="28">
        <v>99.84</v>
      </c>
      <c r="D227" s="28">
        <v>99.81</v>
      </c>
      <c r="E227" s="28">
        <v>99.81</v>
      </c>
    </row>
    <row r="228" spans="1:5" x14ac:dyDescent="0.25">
      <c r="A228" s="27" t="s">
        <v>279</v>
      </c>
      <c r="B228" s="28">
        <v>101.12</v>
      </c>
      <c r="C228" s="28">
        <v>101.12</v>
      </c>
      <c r="D228" s="28">
        <v>95.66</v>
      </c>
      <c r="E228" s="28">
        <v>95.66</v>
      </c>
    </row>
    <row r="229" spans="1:5" x14ac:dyDescent="0.25">
      <c r="A229" s="27" t="s">
        <v>280</v>
      </c>
      <c r="B229" s="28">
        <v>101.44</v>
      </c>
      <c r="C229" s="28">
        <v>101.44</v>
      </c>
      <c r="D229" s="28">
        <v>100.65</v>
      </c>
      <c r="E229" s="28">
        <v>100.65</v>
      </c>
    </row>
    <row r="230" spans="1:5" x14ac:dyDescent="0.25">
      <c r="A230" s="50" t="s">
        <v>281</v>
      </c>
      <c r="B230" s="51">
        <v>99.1</v>
      </c>
      <c r="C230" s="51">
        <v>99.1</v>
      </c>
      <c r="D230" s="51">
        <v>105.18</v>
      </c>
      <c r="E230" s="51">
        <v>105.18</v>
      </c>
    </row>
    <row r="231" spans="1:5" ht="25.5" x14ac:dyDescent="0.25">
      <c r="A231" s="50" t="s">
        <v>282</v>
      </c>
      <c r="B231" s="51">
        <v>99.27</v>
      </c>
      <c r="C231" s="51">
        <v>99.27</v>
      </c>
      <c r="D231" s="51">
        <v>106.18</v>
      </c>
      <c r="E231" s="51">
        <v>106.18</v>
      </c>
    </row>
    <row r="232" spans="1:5" ht="38.25" x14ac:dyDescent="0.25">
      <c r="A232" s="27" t="s">
        <v>283</v>
      </c>
      <c r="B232" s="28">
        <v>94.33</v>
      </c>
      <c r="C232" s="28">
        <v>94.33</v>
      </c>
      <c r="D232" s="28">
        <v>95.62</v>
      </c>
      <c r="E232" s="28">
        <v>95.62</v>
      </c>
    </row>
    <row r="233" spans="1:5" ht="25.5" x14ac:dyDescent="0.25">
      <c r="A233" s="27" t="s">
        <v>284</v>
      </c>
      <c r="B233" s="28">
        <v>99.29</v>
      </c>
      <c r="C233" s="28">
        <v>99.29</v>
      </c>
      <c r="D233" s="28">
        <v>100.12</v>
      </c>
      <c r="E233" s="28">
        <v>100.12</v>
      </c>
    </row>
    <row r="234" spans="1:5" ht="25.5" x14ac:dyDescent="0.25">
      <c r="A234" s="27" t="s">
        <v>285</v>
      </c>
      <c r="B234" s="28">
        <v>103.61</v>
      </c>
      <c r="C234" s="28">
        <v>103.61</v>
      </c>
      <c r="D234" s="28">
        <v>116.62</v>
      </c>
      <c r="E234" s="28">
        <v>116.62</v>
      </c>
    </row>
    <row r="235" spans="1:5" ht="25.5" x14ac:dyDescent="0.25">
      <c r="A235" s="27" t="s">
        <v>286</v>
      </c>
      <c r="B235" s="28">
        <v>100</v>
      </c>
      <c r="C235" s="28">
        <v>100</v>
      </c>
      <c r="D235" s="28">
        <v>110.48</v>
      </c>
      <c r="E235" s="28">
        <v>110.48</v>
      </c>
    </row>
    <row r="236" spans="1:5" ht="38.25" x14ac:dyDescent="0.25">
      <c r="A236" s="27" t="s">
        <v>287</v>
      </c>
      <c r="B236" s="28">
        <v>95.87</v>
      </c>
      <c r="C236" s="28">
        <v>95.87</v>
      </c>
      <c r="D236" s="28">
        <v>95.63</v>
      </c>
      <c r="E236" s="28">
        <v>95.63</v>
      </c>
    </row>
    <row r="237" spans="1:5" ht="25.5" x14ac:dyDescent="0.25">
      <c r="A237" s="27" t="s">
        <v>288</v>
      </c>
      <c r="B237" s="28">
        <v>103.26</v>
      </c>
      <c r="C237" s="28">
        <v>103.26</v>
      </c>
      <c r="D237" s="28">
        <v>116.34</v>
      </c>
      <c r="E237" s="28">
        <v>116.34</v>
      </c>
    </row>
    <row r="238" spans="1:5" ht="25.5" x14ac:dyDescent="0.25">
      <c r="A238" s="27" t="s">
        <v>289</v>
      </c>
      <c r="B238" s="28">
        <v>99.25</v>
      </c>
      <c r="C238" s="28">
        <v>99.25</v>
      </c>
      <c r="D238" s="28">
        <v>108.17</v>
      </c>
      <c r="E238" s="28">
        <v>108.17</v>
      </c>
    </row>
    <row r="239" spans="1:5" ht="25.5" x14ac:dyDescent="0.25">
      <c r="A239" s="50" t="s">
        <v>290</v>
      </c>
      <c r="B239" s="51">
        <v>98.56</v>
      </c>
      <c r="C239" s="51">
        <v>98.56</v>
      </c>
      <c r="D239" s="51">
        <v>98.36</v>
      </c>
      <c r="E239" s="51">
        <v>98.36</v>
      </c>
    </row>
    <row r="240" spans="1:5" ht="38.25" x14ac:dyDescent="0.25">
      <c r="A240" s="27" t="s">
        <v>291</v>
      </c>
      <c r="B240" s="28">
        <v>97.81</v>
      </c>
      <c r="C240" s="28">
        <v>97.81</v>
      </c>
      <c r="D240" s="28">
        <v>92.02</v>
      </c>
      <c r="E240" s="28">
        <v>92.02</v>
      </c>
    </row>
    <row r="241" spans="1:5" ht="25.5" x14ac:dyDescent="0.25">
      <c r="A241" s="27" t="s">
        <v>292</v>
      </c>
      <c r="B241" s="28">
        <v>97.44</v>
      </c>
      <c r="C241" s="28">
        <v>97.44</v>
      </c>
      <c r="D241" s="28">
        <v>117.5</v>
      </c>
      <c r="E241" s="28">
        <v>117.5</v>
      </c>
    </row>
    <row r="242" spans="1:5" ht="25.5" x14ac:dyDescent="0.25">
      <c r="A242" s="27" t="s">
        <v>293</v>
      </c>
      <c r="B242" s="28">
        <v>99.01</v>
      </c>
      <c r="C242" s="28">
        <v>99.01</v>
      </c>
      <c r="D242" s="28">
        <v>99.29</v>
      </c>
      <c r="E242" s="28">
        <v>99.29</v>
      </c>
    </row>
    <row r="243" spans="1:5" ht="25.5" x14ac:dyDescent="0.25">
      <c r="A243" s="27" t="s">
        <v>294</v>
      </c>
      <c r="B243" s="28">
        <v>100</v>
      </c>
      <c r="C243" s="28">
        <v>100</v>
      </c>
      <c r="D243" s="28">
        <v>93.24</v>
      </c>
      <c r="E243" s="28">
        <v>93.24</v>
      </c>
    </row>
    <row r="244" spans="1:5" x14ac:dyDescent="0.25">
      <c r="A244" s="50" t="s">
        <v>295</v>
      </c>
      <c r="B244" s="51">
        <v>99.33</v>
      </c>
      <c r="C244" s="51">
        <v>99.33</v>
      </c>
      <c r="D244" s="51">
        <v>111.9</v>
      </c>
      <c r="E244" s="51">
        <v>111.9</v>
      </c>
    </row>
    <row r="245" spans="1:5" ht="25.5" x14ac:dyDescent="0.25">
      <c r="A245" s="27" t="s">
        <v>296</v>
      </c>
      <c r="B245" s="28">
        <v>98.02</v>
      </c>
      <c r="C245" s="28">
        <v>98.02</v>
      </c>
      <c r="D245" s="28">
        <v>109.38</v>
      </c>
      <c r="E245" s="28">
        <v>109.38</v>
      </c>
    </row>
    <row r="246" spans="1:5" x14ac:dyDescent="0.25">
      <c r="A246" s="27" t="s">
        <v>297</v>
      </c>
      <c r="B246" s="28">
        <v>100.33</v>
      </c>
      <c r="C246" s="28">
        <v>100.33</v>
      </c>
      <c r="D246" s="28">
        <v>116.68</v>
      </c>
      <c r="E246" s="28">
        <v>116.68</v>
      </c>
    </row>
    <row r="247" spans="1:5" ht="25.5" x14ac:dyDescent="0.25">
      <c r="A247" s="27" t="s">
        <v>298</v>
      </c>
      <c r="B247" s="28">
        <v>100.2</v>
      </c>
      <c r="C247" s="28">
        <v>100.2</v>
      </c>
      <c r="D247" s="28">
        <v>111.43</v>
      </c>
      <c r="E247" s="28">
        <v>111.43</v>
      </c>
    </row>
    <row r="248" spans="1:5" ht="25.5" x14ac:dyDescent="0.25">
      <c r="A248" s="27" t="s">
        <v>299</v>
      </c>
      <c r="B248" s="28">
        <v>99.82</v>
      </c>
      <c r="C248" s="28">
        <v>99.82</v>
      </c>
      <c r="D248" s="28">
        <v>112.3</v>
      </c>
      <c r="E248" s="28">
        <v>112.3</v>
      </c>
    </row>
    <row r="249" spans="1:5" x14ac:dyDescent="0.25">
      <c r="A249" s="50" t="s">
        <v>300</v>
      </c>
      <c r="B249" s="51">
        <v>100.74</v>
      </c>
      <c r="C249" s="51">
        <v>100.74</v>
      </c>
      <c r="D249" s="51">
        <v>105.21</v>
      </c>
      <c r="E249" s="51">
        <v>105.21</v>
      </c>
    </row>
    <row r="250" spans="1:5" ht="38.25" x14ac:dyDescent="0.25">
      <c r="A250" s="27" t="s">
        <v>301</v>
      </c>
      <c r="B250" s="28">
        <v>101.32</v>
      </c>
      <c r="C250" s="28">
        <v>101.32</v>
      </c>
      <c r="D250" s="28">
        <v>106.89</v>
      </c>
      <c r="E250" s="28">
        <v>106.89</v>
      </c>
    </row>
    <row r="251" spans="1:5" x14ac:dyDescent="0.25">
      <c r="A251" s="27" t="s">
        <v>302</v>
      </c>
      <c r="B251" s="28">
        <v>100.01</v>
      </c>
      <c r="C251" s="28">
        <v>100.01</v>
      </c>
      <c r="D251" s="28">
        <v>101.82</v>
      </c>
      <c r="E251" s="28">
        <v>101.82</v>
      </c>
    </row>
    <row r="252" spans="1:5" x14ac:dyDescent="0.25">
      <c r="A252" s="27" t="s">
        <v>303</v>
      </c>
      <c r="B252" s="28">
        <v>100.14</v>
      </c>
      <c r="C252" s="28">
        <v>100.14</v>
      </c>
      <c r="D252" s="28">
        <v>105.18</v>
      </c>
      <c r="E252" s="28">
        <v>105.18</v>
      </c>
    </row>
    <row r="253" spans="1:5" x14ac:dyDescent="0.25">
      <c r="A253" s="50" t="s">
        <v>304</v>
      </c>
      <c r="B253" s="51">
        <v>100.16</v>
      </c>
      <c r="C253" s="51">
        <v>100.16</v>
      </c>
      <c r="D253" s="51">
        <v>90.8</v>
      </c>
      <c r="E253" s="51">
        <v>90.8</v>
      </c>
    </row>
    <row r="254" spans="1:5" ht="25.5" x14ac:dyDescent="0.25">
      <c r="A254" s="27" t="s">
        <v>305</v>
      </c>
      <c r="B254" s="28">
        <v>100.52</v>
      </c>
      <c r="C254" s="28">
        <v>100.52</v>
      </c>
      <c r="D254" s="28">
        <v>87.09</v>
      </c>
      <c r="E254" s="28">
        <v>87.09</v>
      </c>
    </row>
    <row r="255" spans="1:5" ht="25.5" x14ac:dyDescent="0.25">
      <c r="A255" s="27" t="s">
        <v>306</v>
      </c>
      <c r="B255" s="28">
        <v>100</v>
      </c>
      <c r="C255" s="28">
        <v>100</v>
      </c>
      <c r="D255" s="28">
        <v>98.55</v>
      </c>
      <c r="E255" s="28">
        <v>98.55</v>
      </c>
    </row>
    <row r="256" spans="1:5" ht="25.5" x14ac:dyDescent="0.25">
      <c r="A256" s="27" t="s">
        <v>307</v>
      </c>
      <c r="B256" s="28">
        <v>99.41</v>
      </c>
      <c r="C256" s="28">
        <v>99.41</v>
      </c>
      <c r="D256" s="28">
        <v>92.94</v>
      </c>
      <c r="E256" s="28">
        <v>92.94</v>
      </c>
    </row>
    <row r="257" spans="1:5" x14ac:dyDescent="0.25">
      <c r="A257" s="50" t="s">
        <v>308</v>
      </c>
      <c r="B257" s="51">
        <v>96.98</v>
      </c>
      <c r="C257" s="51">
        <v>96.98</v>
      </c>
      <c r="D257" s="51">
        <v>102.34</v>
      </c>
      <c r="E257" s="51">
        <v>102.34</v>
      </c>
    </row>
    <row r="258" spans="1:5" ht="25.5" x14ac:dyDescent="0.25">
      <c r="A258" s="50" t="s">
        <v>309</v>
      </c>
      <c r="B258" s="51">
        <v>95.15</v>
      </c>
      <c r="C258" s="51">
        <v>95.15</v>
      </c>
      <c r="D258" s="51">
        <v>99.68</v>
      </c>
      <c r="E258" s="51">
        <v>99.68</v>
      </c>
    </row>
    <row r="259" spans="1:5" x14ac:dyDescent="0.25">
      <c r="A259" s="27" t="s">
        <v>310</v>
      </c>
      <c r="B259" s="28">
        <v>94.72</v>
      </c>
      <c r="C259" s="28">
        <v>94.72</v>
      </c>
      <c r="D259" s="28">
        <v>94.25</v>
      </c>
      <c r="E259" s="28">
        <v>94.25</v>
      </c>
    </row>
    <row r="260" spans="1:5" x14ac:dyDescent="0.25">
      <c r="A260" s="27" t="s">
        <v>311</v>
      </c>
      <c r="B260" s="28">
        <v>91.26</v>
      </c>
      <c r="C260" s="28">
        <v>91.26</v>
      </c>
      <c r="D260" s="28">
        <v>92.36</v>
      </c>
      <c r="E260" s="28">
        <v>92.36</v>
      </c>
    </row>
    <row r="261" spans="1:5" ht="25.5" x14ac:dyDescent="0.25">
      <c r="A261" s="27" t="s">
        <v>312</v>
      </c>
      <c r="B261" s="28">
        <v>87.76</v>
      </c>
      <c r="C261" s="28">
        <v>87.76</v>
      </c>
      <c r="D261" s="28">
        <v>100.37</v>
      </c>
      <c r="E261" s="28">
        <v>100.37</v>
      </c>
    </row>
    <row r="262" spans="1:5" x14ac:dyDescent="0.25">
      <c r="A262" s="27" t="s">
        <v>313</v>
      </c>
      <c r="B262" s="28">
        <v>100</v>
      </c>
      <c r="C262" s="28">
        <v>100</v>
      </c>
      <c r="D262" s="28">
        <v>102.87</v>
      </c>
      <c r="E262" s="28">
        <v>102.87</v>
      </c>
    </row>
    <row r="263" spans="1:5" ht="25.5" x14ac:dyDescent="0.25">
      <c r="A263" s="27" t="s">
        <v>314</v>
      </c>
      <c r="B263" s="28">
        <v>100</v>
      </c>
      <c r="C263" s="28">
        <v>100</v>
      </c>
      <c r="D263" s="28">
        <v>110.26</v>
      </c>
      <c r="E263" s="28">
        <v>110.26</v>
      </c>
    </row>
    <row r="264" spans="1:5" ht="25.5" x14ac:dyDescent="0.25">
      <c r="A264" s="27" t="s">
        <v>315</v>
      </c>
      <c r="B264" s="28">
        <v>99.73</v>
      </c>
      <c r="C264" s="28">
        <v>99.73</v>
      </c>
      <c r="D264" s="28">
        <v>108.63</v>
      </c>
      <c r="E264" s="28">
        <v>108.63</v>
      </c>
    </row>
    <row r="265" spans="1:5" ht="25.5" x14ac:dyDescent="0.25">
      <c r="A265" s="27" t="s">
        <v>316</v>
      </c>
      <c r="B265" s="28">
        <v>100</v>
      </c>
      <c r="C265" s="28">
        <v>100</v>
      </c>
      <c r="D265" s="28">
        <v>108.5</v>
      </c>
      <c r="E265" s="28">
        <v>108.5</v>
      </c>
    </row>
    <row r="266" spans="1:5" ht="25.5" x14ac:dyDescent="0.25">
      <c r="A266" s="27" t="s">
        <v>317</v>
      </c>
      <c r="B266" s="28">
        <v>93.15</v>
      </c>
      <c r="C266" s="28">
        <v>93.15</v>
      </c>
      <c r="D266" s="28">
        <v>102.02</v>
      </c>
      <c r="E266" s="28">
        <v>102.02</v>
      </c>
    </row>
    <row r="267" spans="1:5" x14ac:dyDescent="0.25">
      <c r="A267" s="27" t="s">
        <v>318</v>
      </c>
      <c r="B267" s="28">
        <v>100</v>
      </c>
      <c r="C267" s="28">
        <v>100</v>
      </c>
      <c r="D267" s="28">
        <v>95.35</v>
      </c>
      <c r="E267" s="28">
        <v>95.35</v>
      </c>
    </row>
    <row r="268" spans="1:5" x14ac:dyDescent="0.25">
      <c r="A268" s="27" t="s">
        <v>319</v>
      </c>
      <c r="B268" s="28">
        <v>100</v>
      </c>
      <c r="C268" s="28">
        <v>100</v>
      </c>
      <c r="D268" s="28">
        <v>105.55</v>
      </c>
      <c r="E268" s="28">
        <v>105.55</v>
      </c>
    </row>
    <row r="269" spans="1:5" x14ac:dyDescent="0.25">
      <c r="A269" s="50" t="s">
        <v>320</v>
      </c>
      <c r="B269" s="51">
        <v>100.31</v>
      </c>
      <c r="C269" s="51">
        <v>100.31</v>
      </c>
      <c r="D269" s="51">
        <v>107.26</v>
      </c>
      <c r="E269" s="51">
        <v>107.26</v>
      </c>
    </row>
    <row r="270" spans="1:5" x14ac:dyDescent="0.25">
      <c r="A270" s="27" t="s">
        <v>321</v>
      </c>
      <c r="B270" s="28">
        <v>100.82</v>
      </c>
      <c r="C270" s="28">
        <v>100.82</v>
      </c>
      <c r="D270" s="28">
        <v>104.14</v>
      </c>
      <c r="E270" s="28">
        <v>104.14</v>
      </c>
    </row>
    <row r="271" spans="1:5" ht="25.5" x14ac:dyDescent="0.25">
      <c r="A271" s="27" t="s">
        <v>322</v>
      </c>
      <c r="B271" s="28">
        <v>101.1</v>
      </c>
      <c r="C271" s="28">
        <v>101.1</v>
      </c>
      <c r="D271" s="28">
        <v>110.25</v>
      </c>
      <c r="E271" s="28">
        <v>110.25</v>
      </c>
    </row>
    <row r="272" spans="1:5" x14ac:dyDescent="0.25">
      <c r="A272" s="27" t="s">
        <v>323</v>
      </c>
      <c r="B272" s="28">
        <v>100.15</v>
      </c>
      <c r="C272" s="28">
        <v>100.15</v>
      </c>
      <c r="D272" s="28">
        <v>112.87</v>
      </c>
      <c r="E272" s="28">
        <v>112.87</v>
      </c>
    </row>
    <row r="273" spans="1:5" x14ac:dyDescent="0.25">
      <c r="A273" s="27" t="s">
        <v>324</v>
      </c>
      <c r="B273" s="28">
        <v>100.06</v>
      </c>
      <c r="C273" s="28">
        <v>100.06</v>
      </c>
      <c r="D273" s="28">
        <v>108.72</v>
      </c>
      <c r="E273" s="28">
        <v>108.72</v>
      </c>
    </row>
    <row r="274" spans="1:5" x14ac:dyDescent="0.25">
      <c r="A274" s="27" t="s">
        <v>325</v>
      </c>
      <c r="B274" s="28">
        <v>99.32</v>
      </c>
      <c r="C274" s="28">
        <v>99.32</v>
      </c>
      <c r="D274" s="28">
        <v>104.23</v>
      </c>
      <c r="E274" s="28">
        <v>104.23</v>
      </c>
    </row>
    <row r="275" spans="1:5" x14ac:dyDescent="0.25">
      <c r="A275" s="27" t="s">
        <v>326</v>
      </c>
      <c r="B275" s="28">
        <v>100.08</v>
      </c>
      <c r="C275" s="28">
        <v>100.08</v>
      </c>
      <c r="D275" s="28">
        <v>99.76</v>
      </c>
      <c r="E275" s="28">
        <v>99.76</v>
      </c>
    </row>
    <row r="276" spans="1:5" x14ac:dyDescent="0.25">
      <c r="A276" s="50" t="s">
        <v>327</v>
      </c>
      <c r="B276" s="51">
        <v>100.31</v>
      </c>
      <c r="C276" s="51">
        <v>100.31</v>
      </c>
      <c r="D276" s="51">
        <v>108.17</v>
      </c>
      <c r="E276" s="51">
        <v>108.17</v>
      </c>
    </row>
    <row r="277" spans="1:5" x14ac:dyDescent="0.25">
      <c r="A277" s="27" t="s">
        <v>328</v>
      </c>
      <c r="B277" s="28">
        <v>100.73</v>
      </c>
      <c r="C277" s="28">
        <v>100.73</v>
      </c>
      <c r="D277" s="28">
        <v>111.45</v>
      </c>
      <c r="E277" s="28">
        <v>111.45</v>
      </c>
    </row>
    <row r="278" spans="1:5" ht="25.5" x14ac:dyDescent="0.25">
      <c r="A278" s="27" t="s">
        <v>329</v>
      </c>
      <c r="B278" s="28">
        <v>100</v>
      </c>
      <c r="C278" s="28">
        <v>100</v>
      </c>
      <c r="D278" s="28">
        <v>109.43</v>
      </c>
      <c r="E278" s="28">
        <v>109.43</v>
      </c>
    </row>
    <row r="279" spans="1:5" ht="25.5" x14ac:dyDescent="0.25">
      <c r="A279" s="27" t="s">
        <v>330</v>
      </c>
      <c r="B279" s="28">
        <v>100.06</v>
      </c>
      <c r="C279" s="28">
        <v>100.06</v>
      </c>
      <c r="D279" s="28">
        <v>103.27</v>
      </c>
      <c r="E279" s="28">
        <v>103.27</v>
      </c>
    </row>
    <row r="280" spans="1:5" x14ac:dyDescent="0.25">
      <c r="A280" s="27" t="s">
        <v>331</v>
      </c>
      <c r="B280" s="28">
        <v>100.92</v>
      </c>
      <c r="C280" s="28">
        <v>100.92</v>
      </c>
      <c r="D280" s="28">
        <v>114.91</v>
      </c>
      <c r="E280" s="28">
        <v>114.91</v>
      </c>
    </row>
    <row r="281" spans="1:5" x14ac:dyDescent="0.25">
      <c r="A281" s="27" t="s">
        <v>332</v>
      </c>
      <c r="B281" s="28">
        <v>99.36</v>
      </c>
      <c r="C281" s="28">
        <v>99.36</v>
      </c>
      <c r="D281" s="28">
        <v>102.69</v>
      </c>
      <c r="E281" s="28">
        <v>102.69</v>
      </c>
    </row>
    <row r="282" spans="1:5" ht="25.5" x14ac:dyDescent="0.25">
      <c r="A282" s="50" t="s">
        <v>333</v>
      </c>
      <c r="B282" s="51">
        <v>96.26</v>
      </c>
      <c r="C282" s="51">
        <v>96.26</v>
      </c>
      <c r="D282" s="51">
        <v>103.68</v>
      </c>
      <c r="E282" s="51">
        <v>103.68</v>
      </c>
    </row>
    <row r="283" spans="1:5" x14ac:dyDescent="0.25">
      <c r="A283" s="50" t="s">
        <v>334</v>
      </c>
      <c r="B283" s="51">
        <v>95.94</v>
      </c>
      <c r="C283" s="51">
        <v>95.94</v>
      </c>
      <c r="D283" s="51">
        <v>106.36</v>
      </c>
      <c r="E283" s="51">
        <v>106.36</v>
      </c>
    </row>
    <row r="284" spans="1:5" ht="25.5" x14ac:dyDescent="0.25">
      <c r="A284" s="27" t="s">
        <v>335</v>
      </c>
      <c r="B284" s="28">
        <v>94.18</v>
      </c>
      <c r="C284" s="28">
        <v>94.18</v>
      </c>
      <c r="D284" s="28">
        <v>101.06</v>
      </c>
      <c r="E284" s="28">
        <v>101.06</v>
      </c>
    </row>
    <row r="285" spans="1:5" ht="25.5" x14ac:dyDescent="0.25">
      <c r="A285" s="27" t="s">
        <v>336</v>
      </c>
      <c r="B285" s="28">
        <v>94.64</v>
      </c>
      <c r="C285" s="28">
        <v>94.64</v>
      </c>
      <c r="D285" s="28">
        <v>98.76</v>
      </c>
      <c r="E285" s="28">
        <v>98.76</v>
      </c>
    </row>
    <row r="286" spans="1:5" ht="25.5" x14ac:dyDescent="0.25">
      <c r="A286" s="27" t="s">
        <v>337</v>
      </c>
      <c r="B286" s="28">
        <v>100.43</v>
      </c>
      <c r="C286" s="28">
        <v>100.43</v>
      </c>
      <c r="D286" s="28">
        <v>138.69</v>
      </c>
      <c r="E286" s="28">
        <v>138.69</v>
      </c>
    </row>
    <row r="287" spans="1:5" x14ac:dyDescent="0.25">
      <c r="A287" s="50" t="s">
        <v>338</v>
      </c>
      <c r="B287" s="51">
        <v>95.6</v>
      </c>
      <c r="C287" s="51">
        <v>95.6</v>
      </c>
      <c r="D287" s="51">
        <v>99.93</v>
      </c>
      <c r="E287" s="51">
        <v>99.93</v>
      </c>
    </row>
    <row r="288" spans="1:5" ht="25.5" x14ac:dyDescent="0.25">
      <c r="A288" s="27" t="s">
        <v>339</v>
      </c>
      <c r="B288" s="28">
        <v>90.71</v>
      </c>
      <c r="C288" s="28">
        <v>90.71</v>
      </c>
      <c r="D288" s="28">
        <v>91.55</v>
      </c>
      <c r="E288" s="28">
        <v>91.55</v>
      </c>
    </row>
    <row r="289" spans="1:5" ht="25.5" x14ac:dyDescent="0.25">
      <c r="A289" s="27" t="s">
        <v>340</v>
      </c>
      <c r="B289" s="28">
        <v>95.23</v>
      </c>
      <c r="C289" s="28">
        <v>95.23</v>
      </c>
      <c r="D289" s="28">
        <v>94.82</v>
      </c>
      <c r="E289" s="28">
        <v>94.82</v>
      </c>
    </row>
    <row r="290" spans="1:5" ht="25.5" x14ac:dyDescent="0.25">
      <c r="A290" s="27" t="s">
        <v>341</v>
      </c>
      <c r="B290" s="28">
        <v>100.12</v>
      </c>
      <c r="C290" s="28">
        <v>100.12</v>
      </c>
      <c r="D290" s="28">
        <v>122.25</v>
      </c>
      <c r="E290" s="28">
        <v>122.25</v>
      </c>
    </row>
    <row r="291" spans="1:5" ht="25.5" x14ac:dyDescent="0.25">
      <c r="A291" s="27" t="s">
        <v>342</v>
      </c>
      <c r="B291" s="28">
        <v>96.68</v>
      </c>
      <c r="C291" s="28">
        <v>96.68</v>
      </c>
      <c r="D291" s="28">
        <v>102.3</v>
      </c>
      <c r="E291" s="28">
        <v>102.3</v>
      </c>
    </row>
    <row r="292" spans="1:5" ht="25.5" x14ac:dyDescent="0.25">
      <c r="A292" s="27" t="s">
        <v>343</v>
      </c>
      <c r="B292" s="28">
        <v>100.63</v>
      </c>
      <c r="C292" s="28">
        <v>100.63</v>
      </c>
      <c r="D292" s="28">
        <v>96.25</v>
      </c>
      <c r="E292" s="28">
        <v>96.25</v>
      </c>
    </row>
    <row r="293" spans="1:5" ht="25.5" x14ac:dyDescent="0.25">
      <c r="A293" s="27" t="s">
        <v>344</v>
      </c>
      <c r="B293" s="28">
        <v>95.02</v>
      </c>
      <c r="C293" s="28">
        <v>95.02</v>
      </c>
      <c r="D293" s="28">
        <v>109.09</v>
      </c>
      <c r="E293" s="28">
        <v>109.09</v>
      </c>
    </row>
    <row r="294" spans="1:5" x14ac:dyDescent="0.25">
      <c r="A294" s="50" t="s">
        <v>345</v>
      </c>
      <c r="B294" s="51">
        <v>97.79</v>
      </c>
      <c r="C294" s="51">
        <v>97.79</v>
      </c>
      <c r="D294" s="51">
        <v>106.8</v>
      </c>
      <c r="E294" s="51">
        <v>106.8</v>
      </c>
    </row>
    <row r="295" spans="1:5" ht="38.25" x14ac:dyDescent="0.25">
      <c r="A295" s="27" t="s">
        <v>346</v>
      </c>
      <c r="B295" s="28">
        <v>97.03</v>
      </c>
      <c r="C295" s="28">
        <v>97.03</v>
      </c>
      <c r="D295" s="28">
        <v>104.36</v>
      </c>
      <c r="E295" s="28">
        <v>104.36</v>
      </c>
    </row>
    <row r="296" spans="1:5" ht="25.5" x14ac:dyDescent="0.25">
      <c r="A296" s="27" t="s">
        <v>347</v>
      </c>
      <c r="B296" s="28">
        <v>97.57</v>
      </c>
      <c r="C296" s="28">
        <v>97.57</v>
      </c>
      <c r="D296" s="28">
        <v>102.51</v>
      </c>
      <c r="E296" s="28">
        <v>102.51</v>
      </c>
    </row>
    <row r="297" spans="1:5" ht="25.5" x14ac:dyDescent="0.25">
      <c r="A297" s="27" t="s">
        <v>348</v>
      </c>
      <c r="B297" s="28">
        <v>100.9</v>
      </c>
      <c r="C297" s="28">
        <v>100.9</v>
      </c>
      <c r="D297" s="28">
        <v>109.7</v>
      </c>
      <c r="E297" s="28">
        <v>109.7</v>
      </c>
    </row>
    <row r="298" spans="1:5" x14ac:dyDescent="0.25">
      <c r="A298" s="27" t="s">
        <v>349</v>
      </c>
      <c r="B298" s="28">
        <v>100</v>
      </c>
      <c r="C298" s="28">
        <v>100</v>
      </c>
      <c r="D298" s="28">
        <v>116.81</v>
      </c>
      <c r="E298" s="28">
        <v>116.81</v>
      </c>
    </row>
    <row r="299" spans="1:5" ht="25.5" x14ac:dyDescent="0.25">
      <c r="A299" s="27" t="s">
        <v>350</v>
      </c>
      <c r="B299" s="28">
        <v>91.82</v>
      </c>
      <c r="C299" s="28">
        <v>91.82</v>
      </c>
      <c r="D299" s="28">
        <v>102.83</v>
      </c>
      <c r="E299" s="28">
        <v>102.83</v>
      </c>
    </row>
    <row r="300" spans="1:5" x14ac:dyDescent="0.25">
      <c r="A300" s="50" t="s">
        <v>351</v>
      </c>
      <c r="B300" s="51">
        <v>103.44</v>
      </c>
      <c r="C300" s="51">
        <v>103.44</v>
      </c>
      <c r="D300" s="51">
        <v>117.18</v>
      </c>
      <c r="E300" s="51">
        <v>117.18</v>
      </c>
    </row>
    <row r="301" spans="1:5" ht="25.5" x14ac:dyDescent="0.25">
      <c r="A301" s="27" t="s">
        <v>352</v>
      </c>
      <c r="B301" s="28">
        <v>103.7</v>
      </c>
      <c r="C301" s="28">
        <v>103.7</v>
      </c>
      <c r="D301" s="28">
        <v>109.37</v>
      </c>
      <c r="E301" s="28">
        <v>109.37</v>
      </c>
    </row>
    <row r="302" spans="1:5" ht="25.5" x14ac:dyDescent="0.25">
      <c r="A302" s="27" t="s">
        <v>353</v>
      </c>
      <c r="B302" s="28">
        <v>102.32</v>
      </c>
      <c r="C302" s="28">
        <v>102.32</v>
      </c>
      <c r="D302" s="28">
        <v>125.05</v>
      </c>
      <c r="E302" s="28">
        <v>125.05</v>
      </c>
    </row>
    <row r="303" spans="1:5" ht="25.5" x14ac:dyDescent="0.25">
      <c r="A303" s="50" t="s">
        <v>354</v>
      </c>
      <c r="B303" s="51">
        <v>96.45</v>
      </c>
      <c r="C303" s="51">
        <v>96.45</v>
      </c>
      <c r="D303" s="51">
        <v>110.69</v>
      </c>
      <c r="E303" s="51">
        <v>110.69</v>
      </c>
    </row>
    <row r="304" spans="1:5" ht="25.5" x14ac:dyDescent="0.25">
      <c r="A304" s="27" t="s">
        <v>355</v>
      </c>
      <c r="B304" s="28">
        <v>91.79</v>
      </c>
      <c r="C304" s="28">
        <v>91.79</v>
      </c>
      <c r="D304" s="28">
        <v>119.65</v>
      </c>
      <c r="E304" s="28">
        <v>119.65</v>
      </c>
    </row>
    <row r="305" spans="1:5" ht="25.5" x14ac:dyDescent="0.25">
      <c r="A305" s="27" t="s">
        <v>356</v>
      </c>
      <c r="B305" s="28">
        <v>100</v>
      </c>
      <c r="C305" s="28">
        <v>100</v>
      </c>
      <c r="D305" s="28">
        <v>99.89</v>
      </c>
      <c r="E305" s="28">
        <v>99.89</v>
      </c>
    </row>
    <row r="306" spans="1:5" x14ac:dyDescent="0.25">
      <c r="A306" s="50" t="s">
        <v>357</v>
      </c>
      <c r="B306" s="51">
        <v>100.24</v>
      </c>
      <c r="C306" s="51">
        <v>100.24</v>
      </c>
      <c r="D306" s="51">
        <v>87.01</v>
      </c>
      <c r="E306" s="51">
        <v>87.01</v>
      </c>
    </row>
    <row r="307" spans="1:5" ht="25.5" x14ac:dyDescent="0.25">
      <c r="A307" s="27" t="s">
        <v>358</v>
      </c>
      <c r="B307" s="28">
        <v>101.01</v>
      </c>
      <c r="C307" s="28">
        <v>101.01</v>
      </c>
      <c r="D307" s="28">
        <v>91.93</v>
      </c>
      <c r="E307" s="28">
        <v>91.93</v>
      </c>
    </row>
    <row r="308" spans="1:5" ht="25.5" x14ac:dyDescent="0.25">
      <c r="A308" s="27" t="s">
        <v>359</v>
      </c>
      <c r="B308" s="28">
        <v>99.7</v>
      </c>
      <c r="C308" s="28">
        <v>99.7</v>
      </c>
      <c r="D308" s="28">
        <v>83.52</v>
      </c>
      <c r="E308" s="28">
        <v>83.52</v>
      </c>
    </row>
    <row r="309" spans="1:5" x14ac:dyDescent="0.25">
      <c r="A309" s="50" t="s">
        <v>360</v>
      </c>
      <c r="B309" s="51">
        <v>100.06</v>
      </c>
      <c r="C309" s="51">
        <v>100.06</v>
      </c>
      <c r="D309" s="51">
        <v>105.25</v>
      </c>
      <c r="E309" s="51">
        <v>105.25</v>
      </c>
    </row>
    <row r="310" spans="1:5" x14ac:dyDescent="0.25">
      <c r="A310" s="27" t="s">
        <v>361</v>
      </c>
      <c r="B310" s="28">
        <v>98.75</v>
      </c>
      <c r="C310" s="28">
        <v>98.75</v>
      </c>
      <c r="D310" s="28">
        <v>97.69</v>
      </c>
      <c r="E310" s="28">
        <v>97.69</v>
      </c>
    </row>
    <row r="311" spans="1:5" x14ac:dyDescent="0.25">
      <c r="A311" s="27" t="s">
        <v>362</v>
      </c>
      <c r="B311" s="28">
        <v>99.84</v>
      </c>
      <c r="C311" s="28">
        <v>99.84</v>
      </c>
      <c r="D311" s="28">
        <v>102.68</v>
      </c>
      <c r="E311" s="28">
        <v>102.68</v>
      </c>
    </row>
    <row r="312" spans="1:5" ht="25.5" x14ac:dyDescent="0.25">
      <c r="A312" s="27" t="s">
        <v>363</v>
      </c>
      <c r="B312" s="28">
        <v>100.58</v>
      </c>
      <c r="C312" s="28">
        <v>100.58</v>
      </c>
      <c r="D312" s="28">
        <v>108.15</v>
      </c>
      <c r="E312" s="28">
        <v>108.15</v>
      </c>
    </row>
    <row r="313" spans="1:5" x14ac:dyDescent="0.25">
      <c r="A313" s="27" t="s">
        <v>364</v>
      </c>
      <c r="B313" s="28">
        <v>99.76</v>
      </c>
      <c r="C313" s="28">
        <v>99.76</v>
      </c>
      <c r="D313" s="28">
        <v>113.63</v>
      </c>
      <c r="E313" s="28">
        <v>113.63</v>
      </c>
    </row>
    <row r="314" spans="1:5" x14ac:dyDescent="0.25">
      <c r="A314" s="50" t="s">
        <v>365</v>
      </c>
      <c r="B314" s="51">
        <v>99.96</v>
      </c>
      <c r="C314" s="51">
        <v>99.96</v>
      </c>
      <c r="D314" s="51">
        <v>106.31</v>
      </c>
      <c r="E314" s="51">
        <v>106.31</v>
      </c>
    </row>
    <row r="315" spans="1:5" x14ac:dyDescent="0.25">
      <c r="A315" s="27" t="s">
        <v>366</v>
      </c>
      <c r="B315" s="28">
        <v>100.47</v>
      </c>
      <c r="C315" s="28">
        <v>100.47</v>
      </c>
      <c r="D315" s="28">
        <v>114.37</v>
      </c>
      <c r="E315" s="28">
        <v>114.37</v>
      </c>
    </row>
    <row r="316" spans="1:5" x14ac:dyDescent="0.25">
      <c r="A316" s="27" t="s">
        <v>367</v>
      </c>
      <c r="B316" s="28">
        <v>99.5</v>
      </c>
      <c r="C316" s="28">
        <v>99.5</v>
      </c>
      <c r="D316" s="28">
        <v>101.28</v>
      </c>
      <c r="E316" s="28">
        <v>101.28</v>
      </c>
    </row>
    <row r="317" spans="1:5" x14ac:dyDescent="0.25">
      <c r="A317" s="27" t="s">
        <v>368</v>
      </c>
      <c r="B317" s="28">
        <v>100.85</v>
      </c>
      <c r="C317" s="28">
        <v>100.85</v>
      </c>
      <c r="D317" s="28">
        <v>102.02</v>
      </c>
      <c r="E317" s="28">
        <v>102.02</v>
      </c>
    </row>
    <row r="318" spans="1:5" x14ac:dyDescent="0.25">
      <c r="A318" s="27" t="s">
        <v>369</v>
      </c>
      <c r="B318" s="28">
        <v>100.41</v>
      </c>
      <c r="C318" s="28">
        <v>100.41</v>
      </c>
      <c r="D318" s="28">
        <v>106.06</v>
      </c>
      <c r="E318" s="28">
        <v>106.06</v>
      </c>
    </row>
    <row r="319" spans="1:5" x14ac:dyDescent="0.25">
      <c r="A319" s="27" t="s">
        <v>370</v>
      </c>
      <c r="B319" s="28">
        <v>99.21</v>
      </c>
      <c r="C319" s="28">
        <v>99.21</v>
      </c>
      <c r="D319" s="28">
        <v>107.82</v>
      </c>
      <c r="E319" s="28">
        <v>107.82</v>
      </c>
    </row>
    <row r="320" spans="1:5" x14ac:dyDescent="0.25">
      <c r="A320" s="27" t="s">
        <v>371</v>
      </c>
      <c r="B320" s="28">
        <v>99.77</v>
      </c>
      <c r="C320" s="28">
        <v>99.77</v>
      </c>
      <c r="D320" s="28">
        <v>106.1</v>
      </c>
      <c r="E320" s="28">
        <v>106.1</v>
      </c>
    </row>
    <row r="321" spans="1:5" x14ac:dyDescent="0.25">
      <c r="A321" s="50" t="s">
        <v>372</v>
      </c>
      <c r="B321" s="51">
        <v>100.46</v>
      </c>
      <c r="C321" s="51">
        <v>100.46</v>
      </c>
      <c r="D321" s="51">
        <v>107.54</v>
      </c>
      <c r="E321" s="51">
        <v>107.54</v>
      </c>
    </row>
    <row r="322" spans="1:5" x14ac:dyDescent="0.25">
      <c r="A322" s="27" t="s">
        <v>373</v>
      </c>
      <c r="B322" s="28">
        <v>101.85</v>
      </c>
      <c r="C322" s="28">
        <v>101.85</v>
      </c>
      <c r="D322" s="28">
        <v>109.47</v>
      </c>
      <c r="E322" s="28">
        <v>109.47</v>
      </c>
    </row>
    <row r="323" spans="1:5" ht="25.5" x14ac:dyDescent="0.25">
      <c r="A323" s="27" t="s">
        <v>374</v>
      </c>
      <c r="B323" s="28">
        <v>100.48</v>
      </c>
      <c r="C323" s="28">
        <v>100.48</v>
      </c>
      <c r="D323" s="28">
        <v>102.67</v>
      </c>
      <c r="E323" s="28">
        <v>102.67</v>
      </c>
    </row>
    <row r="324" spans="1:5" ht="25.5" x14ac:dyDescent="0.25">
      <c r="A324" s="27" t="s">
        <v>375</v>
      </c>
      <c r="B324" s="28">
        <v>100.27</v>
      </c>
      <c r="C324" s="28">
        <v>100.27</v>
      </c>
      <c r="D324" s="28">
        <v>109.08</v>
      </c>
      <c r="E324" s="28">
        <v>109.08</v>
      </c>
    </row>
    <row r="325" spans="1:5" x14ac:dyDescent="0.25">
      <c r="A325" s="27" t="s">
        <v>376</v>
      </c>
      <c r="B325" s="28">
        <v>100.05</v>
      </c>
      <c r="C325" s="28">
        <v>100.05</v>
      </c>
      <c r="D325" s="28">
        <v>110.21</v>
      </c>
      <c r="E325" s="28">
        <v>110.21</v>
      </c>
    </row>
    <row r="326" spans="1:5" x14ac:dyDescent="0.25">
      <c r="A326" s="27" t="s">
        <v>377</v>
      </c>
      <c r="B326" s="28">
        <v>100.51</v>
      </c>
      <c r="C326" s="28">
        <v>100.51</v>
      </c>
      <c r="D326" s="28">
        <v>107.62</v>
      </c>
      <c r="E326" s="28">
        <v>107.62</v>
      </c>
    </row>
    <row r="327" spans="1:5" x14ac:dyDescent="0.25">
      <c r="A327" s="27" t="s">
        <v>378</v>
      </c>
      <c r="B327" s="28">
        <v>100</v>
      </c>
      <c r="C327" s="28">
        <v>100</v>
      </c>
      <c r="D327" s="28">
        <v>104.93</v>
      </c>
      <c r="E327" s="28">
        <v>104.93</v>
      </c>
    </row>
    <row r="328" spans="1:5" x14ac:dyDescent="0.25">
      <c r="A328" s="27" t="s">
        <v>379</v>
      </c>
      <c r="B328" s="28">
        <v>100.71</v>
      </c>
      <c r="C328" s="28">
        <v>100.71</v>
      </c>
      <c r="D328" s="28">
        <v>106</v>
      </c>
      <c r="E328" s="28">
        <v>106</v>
      </c>
    </row>
    <row r="329" spans="1:5" x14ac:dyDescent="0.25">
      <c r="A329" s="27" t="s">
        <v>380</v>
      </c>
      <c r="B329" s="28">
        <v>100.11</v>
      </c>
      <c r="C329" s="28">
        <v>100.11</v>
      </c>
      <c r="D329" s="28">
        <v>102.48</v>
      </c>
      <c r="E329" s="28">
        <v>102.48</v>
      </c>
    </row>
    <row r="330" spans="1:5" x14ac:dyDescent="0.25">
      <c r="A330" s="27" t="s">
        <v>381</v>
      </c>
      <c r="B330" s="28">
        <v>100</v>
      </c>
      <c r="C330" s="28">
        <v>100</v>
      </c>
      <c r="D330" s="28">
        <v>107.05</v>
      </c>
      <c r="E330" s="28">
        <v>107.05</v>
      </c>
    </row>
    <row r="331" spans="1:5" x14ac:dyDescent="0.25">
      <c r="A331" s="27" t="s">
        <v>382</v>
      </c>
      <c r="B331" s="28">
        <v>100.03</v>
      </c>
      <c r="C331" s="28">
        <v>100.03</v>
      </c>
      <c r="D331" s="28">
        <v>112.53</v>
      </c>
      <c r="E331" s="28">
        <v>112.53</v>
      </c>
    </row>
    <row r="332" spans="1:5" x14ac:dyDescent="0.25">
      <c r="A332" s="50" t="s">
        <v>383</v>
      </c>
      <c r="B332" s="51">
        <v>100</v>
      </c>
      <c r="C332" s="51">
        <v>100</v>
      </c>
      <c r="D332" s="51">
        <v>110.26</v>
      </c>
      <c r="E332" s="51">
        <v>110.26</v>
      </c>
    </row>
    <row r="333" spans="1:5" x14ac:dyDescent="0.25">
      <c r="A333" s="27" t="s">
        <v>384</v>
      </c>
      <c r="B333" s="28">
        <v>100</v>
      </c>
      <c r="C333" s="28">
        <v>100</v>
      </c>
      <c r="D333" s="28">
        <v>110.26</v>
      </c>
      <c r="E333" s="28">
        <v>110.26</v>
      </c>
    </row>
    <row r="334" spans="1:5" x14ac:dyDescent="0.25">
      <c r="A334" s="50" t="s">
        <v>385</v>
      </c>
      <c r="B334" s="51">
        <v>101.6</v>
      </c>
      <c r="C334" s="51">
        <v>101.6</v>
      </c>
      <c r="D334" s="51">
        <v>119.36</v>
      </c>
      <c r="E334" s="51">
        <v>119.36</v>
      </c>
    </row>
    <row r="335" spans="1:5" ht="25.5" x14ac:dyDescent="0.25">
      <c r="A335" s="27" t="s">
        <v>386</v>
      </c>
      <c r="B335" s="28">
        <v>102.91</v>
      </c>
      <c r="C335" s="28">
        <v>102.91</v>
      </c>
      <c r="D335" s="28">
        <v>122.06</v>
      </c>
      <c r="E335" s="28">
        <v>122.06</v>
      </c>
    </row>
    <row r="336" spans="1:5" ht="25.5" x14ac:dyDescent="0.25">
      <c r="A336" s="27" t="s">
        <v>387</v>
      </c>
      <c r="B336" s="28">
        <v>100.73</v>
      </c>
      <c r="C336" s="28">
        <v>100.73</v>
      </c>
      <c r="D336" s="28">
        <v>117.54</v>
      </c>
      <c r="E336" s="28">
        <v>117.54</v>
      </c>
    </row>
    <row r="337" spans="1:5" x14ac:dyDescent="0.25">
      <c r="A337" s="50" t="s">
        <v>388</v>
      </c>
      <c r="B337" s="51">
        <v>102.66</v>
      </c>
      <c r="C337" s="51">
        <v>102.66</v>
      </c>
      <c r="D337" s="51">
        <v>109.27</v>
      </c>
      <c r="E337" s="51">
        <v>109.27</v>
      </c>
    </row>
    <row r="338" spans="1:5" x14ac:dyDescent="0.25">
      <c r="A338" s="27" t="s">
        <v>389</v>
      </c>
      <c r="B338" s="28">
        <v>102.66</v>
      </c>
      <c r="C338" s="28">
        <v>102.66</v>
      </c>
      <c r="D338" s="28">
        <v>109.27</v>
      </c>
      <c r="E338" s="28">
        <v>109.27</v>
      </c>
    </row>
    <row r="339" spans="1:5" x14ac:dyDescent="0.25">
      <c r="A339" s="50" t="s">
        <v>390</v>
      </c>
      <c r="B339" s="51">
        <v>100.03</v>
      </c>
      <c r="C339" s="51">
        <v>100.03</v>
      </c>
      <c r="D339" s="51">
        <v>99.78</v>
      </c>
      <c r="E339" s="51">
        <v>99.78</v>
      </c>
    </row>
    <row r="340" spans="1:5" x14ac:dyDescent="0.25">
      <c r="A340" s="27" t="s">
        <v>391</v>
      </c>
      <c r="B340" s="28">
        <v>100.07</v>
      </c>
      <c r="C340" s="28">
        <v>100.07</v>
      </c>
      <c r="D340" s="28">
        <v>97.91</v>
      </c>
      <c r="E340" s="28">
        <v>97.91</v>
      </c>
    </row>
    <row r="341" spans="1:5" x14ac:dyDescent="0.25">
      <c r="A341" s="27" t="s">
        <v>392</v>
      </c>
      <c r="B341" s="28">
        <v>99.74</v>
      </c>
      <c r="C341" s="28">
        <v>99.74</v>
      </c>
      <c r="D341" s="28">
        <v>99.96</v>
      </c>
      <c r="E341" s="28">
        <v>99.96</v>
      </c>
    </row>
    <row r="342" spans="1:5" x14ac:dyDescent="0.25">
      <c r="A342" s="27" t="s">
        <v>393</v>
      </c>
      <c r="B342" s="28">
        <v>100.16</v>
      </c>
      <c r="C342" s="28">
        <v>100.16</v>
      </c>
      <c r="D342" s="28">
        <v>97.01</v>
      </c>
      <c r="E342" s="28">
        <v>97.01</v>
      </c>
    </row>
    <row r="343" spans="1:5" x14ac:dyDescent="0.25">
      <c r="A343" s="27" t="s">
        <v>394</v>
      </c>
      <c r="B343" s="28">
        <v>99.93</v>
      </c>
      <c r="C343" s="28">
        <v>99.93</v>
      </c>
      <c r="D343" s="28">
        <v>99.41</v>
      </c>
      <c r="E343" s="28">
        <v>99.41</v>
      </c>
    </row>
    <row r="344" spans="1:5" ht="25.5" x14ac:dyDescent="0.25">
      <c r="A344" s="27" t="s">
        <v>395</v>
      </c>
      <c r="B344" s="28">
        <v>100</v>
      </c>
      <c r="C344" s="28">
        <v>100</v>
      </c>
      <c r="D344" s="28">
        <v>98.61</v>
      </c>
      <c r="E344" s="28">
        <v>98.61</v>
      </c>
    </row>
    <row r="345" spans="1:5" x14ac:dyDescent="0.25">
      <c r="A345" s="27" t="s">
        <v>396</v>
      </c>
      <c r="B345" s="28">
        <v>100</v>
      </c>
      <c r="C345" s="28">
        <v>100</v>
      </c>
      <c r="D345" s="28">
        <v>103.48</v>
      </c>
      <c r="E345" s="28">
        <v>103.48</v>
      </c>
    </row>
    <row r="346" spans="1:5" x14ac:dyDescent="0.25">
      <c r="A346" s="27" t="s">
        <v>397</v>
      </c>
      <c r="B346" s="28">
        <v>100.08</v>
      </c>
      <c r="C346" s="28">
        <v>100.08</v>
      </c>
      <c r="D346" s="28">
        <v>103.62</v>
      </c>
      <c r="E346" s="28">
        <v>103.62</v>
      </c>
    </row>
    <row r="347" spans="1:5" x14ac:dyDescent="0.25">
      <c r="A347" s="27" t="s">
        <v>398</v>
      </c>
      <c r="B347" s="28">
        <v>100.07</v>
      </c>
      <c r="C347" s="28">
        <v>100.07</v>
      </c>
      <c r="D347" s="28">
        <v>102.37</v>
      </c>
      <c r="E347" s="28">
        <v>102.37</v>
      </c>
    </row>
    <row r="348" spans="1:5" ht="25.5" x14ac:dyDescent="0.25">
      <c r="A348" s="27" t="s">
        <v>399</v>
      </c>
      <c r="B348" s="28">
        <v>100</v>
      </c>
      <c r="C348" s="28">
        <v>100</v>
      </c>
      <c r="D348" s="28">
        <v>99.53</v>
      </c>
      <c r="E348" s="28">
        <v>99.53</v>
      </c>
    </row>
    <row r="349" spans="1:5" x14ac:dyDescent="0.25">
      <c r="A349" s="27" t="s">
        <v>400</v>
      </c>
      <c r="B349" s="28">
        <v>99.97</v>
      </c>
      <c r="C349" s="28">
        <v>99.97</v>
      </c>
      <c r="D349" s="28">
        <v>100.76</v>
      </c>
      <c r="E349" s="28">
        <v>100.76</v>
      </c>
    </row>
    <row r="350" spans="1:5" x14ac:dyDescent="0.25">
      <c r="A350" s="27" t="s">
        <v>401</v>
      </c>
      <c r="B350" s="28">
        <v>100.07</v>
      </c>
      <c r="C350" s="28">
        <v>100.07</v>
      </c>
      <c r="D350" s="28">
        <v>98.84</v>
      </c>
      <c r="E350" s="28">
        <v>98.84</v>
      </c>
    </row>
    <row r="351" spans="1:5" x14ac:dyDescent="0.25">
      <c r="A351" s="50" t="s">
        <v>402</v>
      </c>
      <c r="B351" s="51">
        <v>100.37</v>
      </c>
      <c r="C351" s="51">
        <v>100.37</v>
      </c>
      <c r="D351" s="51">
        <v>100.38</v>
      </c>
      <c r="E351" s="51">
        <v>100.38</v>
      </c>
    </row>
    <row r="352" spans="1:5" x14ac:dyDescent="0.25">
      <c r="A352" s="27" t="s">
        <v>403</v>
      </c>
      <c r="B352" s="28">
        <v>99.62</v>
      </c>
      <c r="C352" s="28">
        <v>99.62</v>
      </c>
      <c r="D352" s="28">
        <v>96.41</v>
      </c>
      <c r="E352" s="28">
        <v>96.41</v>
      </c>
    </row>
    <row r="353" spans="1:5" ht="25.5" x14ac:dyDescent="0.25">
      <c r="A353" s="27" t="s">
        <v>404</v>
      </c>
      <c r="B353" s="28">
        <v>100.83</v>
      </c>
      <c r="C353" s="28">
        <v>100.83</v>
      </c>
      <c r="D353" s="28">
        <v>104.88</v>
      </c>
      <c r="E353" s="28">
        <v>104.88</v>
      </c>
    </row>
    <row r="354" spans="1:5" ht="38.25" x14ac:dyDescent="0.25">
      <c r="A354" s="50" t="s">
        <v>405</v>
      </c>
      <c r="B354" s="51">
        <v>100.2</v>
      </c>
      <c r="C354" s="51">
        <v>100.2</v>
      </c>
      <c r="D354" s="51">
        <v>106.23</v>
      </c>
      <c r="E354" s="51">
        <v>106.23</v>
      </c>
    </row>
    <row r="355" spans="1:5" ht="25.5" x14ac:dyDescent="0.25">
      <c r="A355" s="27" t="s">
        <v>406</v>
      </c>
      <c r="B355" s="28">
        <v>100.73</v>
      </c>
      <c r="C355" s="28">
        <v>100.73</v>
      </c>
      <c r="D355" s="28">
        <v>110.08</v>
      </c>
      <c r="E355" s="28">
        <v>110.08</v>
      </c>
    </row>
    <row r="356" spans="1:5" x14ac:dyDescent="0.25">
      <c r="A356" s="27" t="s">
        <v>407</v>
      </c>
      <c r="B356" s="28">
        <v>100.59</v>
      </c>
      <c r="C356" s="28">
        <v>100.59</v>
      </c>
      <c r="D356" s="28">
        <v>100.16</v>
      </c>
      <c r="E356" s="28">
        <v>100.16</v>
      </c>
    </row>
    <row r="357" spans="1:5" ht="25.5" x14ac:dyDescent="0.25">
      <c r="A357" s="27" t="s">
        <v>408</v>
      </c>
      <c r="B357" s="28">
        <v>100</v>
      </c>
      <c r="C357" s="28">
        <v>100</v>
      </c>
      <c r="D357" s="28">
        <v>102.79</v>
      </c>
      <c r="E357" s="28">
        <v>102.79</v>
      </c>
    </row>
    <row r="358" spans="1:5" ht="38.25" x14ac:dyDescent="0.25">
      <c r="A358" s="27" t="s">
        <v>409</v>
      </c>
      <c r="B358" s="28">
        <v>99.67</v>
      </c>
      <c r="C358" s="28">
        <v>99.67</v>
      </c>
      <c r="D358" s="28">
        <v>107.74</v>
      </c>
      <c r="E358" s="28">
        <v>107.74</v>
      </c>
    </row>
    <row r="359" spans="1:5" x14ac:dyDescent="0.25">
      <c r="A359" s="50" t="s">
        <v>410</v>
      </c>
      <c r="B359" s="51">
        <v>100</v>
      </c>
      <c r="C359" s="51">
        <v>100</v>
      </c>
      <c r="D359" s="51">
        <v>106.98</v>
      </c>
      <c r="E359" s="51">
        <v>106.98</v>
      </c>
    </row>
    <row r="360" spans="1:5" x14ac:dyDescent="0.25">
      <c r="A360" s="27" t="s">
        <v>411</v>
      </c>
      <c r="B360" s="28">
        <v>100</v>
      </c>
      <c r="C360" s="28">
        <v>100</v>
      </c>
      <c r="D360" s="28">
        <v>106.98</v>
      </c>
      <c r="E360" s="28">
        <v>106.98</v>
      </c>
    </row>
    <row r="361" spans="1:5" x14ac:dyDescent="0.25">
      <c r="A361" s="50" t="s">
        <v>412</v>
      </c>
      <c r="B361" s="51">
        <v>100.09</v>
      </c>
      <c r="C361" s="51">
        <v>100.09</v>
      </c>
      <c r="D361" s="51">
        <v>119.36</v>
      </c>
      <c r="E361" s="51">
        <v>119.36</v>
      </c>
    </row>
    <row r="362" spans="1:5" ht="25.5" x14ac:dyDescent="0.25">
      <c r="A362" s="27" t="s">
        <v>413</v>
      </c>
      <c r="B362" s="28">
        <v>100</v>
      </c>
      <c r="C362" s="28">
        <v>100</v>
      </c>
      <c r="D362" s="28">
        <v>110.12</v>
      </c>
      <c r="E362" s="28">
        <v>110.12</v>
      </c>
    </row>
    <row r="363" spans="1:5" x14ac:dyDescent="0.25">
      <c r="A363" s="27" t="s">
        <v>414</v>
      </c>
      <c r="B363" s="28">
        <v>100.19</v>
      </c>
      <c r="C363" s="28">
        <v>100.19</v>
      </c>
      <c r="D363" s="28">
        <v>132.22</v>
      </c>
      <c r="E363" s="28">
        <v>132.22</v>
      </c>
    </row>
    <row r="364" spans="1:5" x14ac:dyDescent="0.25">
      <c r="A364" s="50" t="s">
        <v>415</v>
      </c>
      <c r="B364" s="51">
        <v>98.95</v>
      </c>
      <c r="C364" s="51">
        <v>98.95</v>
      </c>
      <c r="D364" s="51">
        <v>106.97</v>
      </c>
      <c r="E364" s="51">
        <v>106.97</v>
      </c>
    </row>
    <row r="365" spans="1:5" x14ac:dyDescent="0.25">
      <c r="A365" s="27" t="s">
        <v>416</v>
      </c>
      <c r="B365" s="28">
        <v>100</v>
      </c>
      <c r="C365" s="28">
        <v>100</v>
      </c>
      <c r="D365" s="28">
        <v>114.58</v>
      </c>
      <c r="E365" s="28">
        <v>114.58</v>
      </c>
    </row>
    <row r="366" spans="1:5" x14ac:dyDescent="0.25">
      <c r="A366" s="27" t="s">
        <v>417</v>
      </c>
      <c r="B366" s="28">
        <v>98.77</v>
      </c>
      <c r="C366" s="28">
        <v>98.77</v>
      </c>
      <c r="D366" s="28">
        <v>105.53</v>
      </c>
      <c r="E366" s="28">
        <v>105.53</v>
      </c>
    </row>
    <row r="367" spans="1:5" ht="25.5" x14ac:dyDescent="0.25">
      <c r="A367" s="50" t="s">
        <v>418</v>
      </c>
      <c r="B367" s="51">
        <v>99.97</v>
      </c>
      <c r="C367" s="51">
        <v>99.97</v>
      </c>
      <c r="D367" s="51">
        <v>100.66</v>
      </c>
      <c r="E367" s="51">
        <v>100.66</v>
      </c>
    </row>
    <row r="368" spans="1:5" x14ac:dyDescent="0.25">
      <c r="A368" s="50" t="s">
        <v>419</v>
      </c>
      <c r="B368" s="51">
        <v>99.97</v>
      </c>
      <c r="C368" s="51">
        <v>99.97</v>
      </c>
      <c r="D368" s="51">
        <v>99.65</v>
      </c>
      <c r="E368" s="51">
        <v>99.65</v>
      </c>
    </row>
    <row r="369" spans="1:5" ht="25.5" x14ac:dyDescent="0.25">
      <c r="A369" s="27" t="s">
        <v>420</v>
      </c>
      <c r="B369" s="28">
        <v>99.97</v>
      </c>
      <c r="C369" s="28">
        <v>99.97</v>
      </c>
      <c r="D369" s="28">
        <v>99.65</v>
      </c>
      <c r="E369" s="28">
        <v>99.65</v>
      </c>
    </row>
    <row r="370" spans="1:5" x14ac:dyDescent="0.25">
      <c r="A370" s="50" t="s">
        <v>421</v>
      </c>
      <c r="B370" s="51">
        <v>100.05</v>
      </c>
      <c r="C370" s="51">
        <v>100.05</v>
      </c>
      <c r="D370" s="51">
        <v>100.03</v>
      </c>
      <c r="E370" s="51">
        <v>100.03</v>
      </c>
    </row>
    <row r="371" spans="1:5" ht="25.5" x14ac:dyDescent="0.25">
      <c r="A371" s="27" t="s">
        <v>422</v>
      </c>
      <c r="B371" s="28">
        <v>100.05</v>
      </c>
      <c r="C371" s="28">
        <v>100.05</v>
      </c>
      <c r="D371" s="28">
        <v>100.03</v>
      </c>
      <c r="E371" s="28">
        <v>100.03</v>
      </c>
    </row>
    <row r="372" spans="1:5" x14ac:dyDescent="0.25">
      <c r="A372" s="27" t="s">
        <v>423</v>
      </c>
      <c r="B372" s="28">
        <v>101</v>
      </c>
      <c r="C372" s="28">
        <v>101</v>
      </c>
      <c r="D372" s="28">
        <v>104.72</v>
      </c>
      <c r="E372" s="28">
        <v>104.72</v>
      </c>
    </row>
    <row r="373" spans="1:5" x14ac:dyDescent="0.25">
      <c r="A373" s="27" t="s">
        <v>424</v>
      </c>
      <c r="B373" s="28">
        <v>99.1</v>
      </c>
      <c r="C373" s="28">
        <v>99.1</v>
      </c>
      <c r="D373" s="28">
        <v>100</v>
      </c>
      <c r="E373" s="28">
        <v>100</v>
      </c>
    </row>
    <row r="374" spans="1:5" x14ac:dyDescent="0.25">
      <c r="A374" s="27" t="s">
        <v>425</v>
      </c>
      <c r="B374" s="28">
        <v>100.75</v>
      </c>
      <c r="C374" s="28">
        <v>100.75</v>
      </c>
      <c r="D374" s="28">
        <v>98.25</v>
      </c>
      <c r="E374" s="28">
        <v>98.25</v>
      </c>
    </row>
    <row r="375" spans="1:5" x14ac:dyDescent="0.25">
      <c r="A375" s="27" t="s">
        <v>426</v>
      </c>
      <c r="B375" s="28">
        <v>99.48</v>
      </c>
      <c r="C375" s="28">
        <v>99.48</v>
      </c>
      <c r="D375" s="28">
        <v>101.46</v>
      </c>
      <c r="E375" s="28">
        <v>101.46</v>
      </c>
    </row>
    <row r="376" spans="1:5" x14ac:dyDescent="0.25">
      <c r="A376" s="27" t="s">
        <v>427</v>
      </c>
      <c r="B376" s="28">
        <v>98.93</v>
      </c>
      <c r="C376" s="28">
        <v>98.93</v>
      </c>
      <c r="D376" s="28">
        <v>91.87</v>
      </c>
      <c r="E376" s="28">
        <v>91.87</v>
      </c>
    </row>
    <row r="377" spans="1:5" x14ac:dyDescent="0.25">
      <c r="A377" s="27" t="s">
        <v>428</v>
      </c>
      <c r="B377" s="28">
        <v>98.86</v>
      </c>
      <c r="C377" s="28">
        <v>98.86</v>
      </c>
      <c r="D377" s="28">
        <v>99.28</v>
      </c>
      <c r="E377" s="28">
        <v>99.28</v>
      </c>
    </row>
    <row r="378" spans="1:5" ht="25.5" x14ac:dyDescent="0.25">
      <c r="A378" s="27" t="s">
        <v>429</v>
      </c>
      <c r="B378" s="28">
        <v>97.98</v>
      </c>
      <c r="C378" s="28">
        <v>97.98</v>
      </c>
      <c r="D378" s="28">
        <v>101.52</v>
      </c>
      <c r="E378" s="28">
        <v>101.52</v>
      </c>
    </row>
    <row r="379" spans="1:5" x14ac:dyDescent="0.25">
      <c r="A379" s="27" t="s">
        <v>430</v>
      </c>
      <c r="B379" s="28">
        <v>100.53</v>
      </c>
      <c r="C379" s="28">
        <v>100.53</v>
      </c>
      <c r="D379" s="28">
        <v>105.38</v>
      </c>
      <c r="E379" s="28">
        <v>105.38</v>
      </c>
    </row>
    <row r="380" spans="1:5" ht="25.5" x14ac:dyDescent="0.25">
      <c r="A380" s="27" t="s">
        <v>431</v>
      </c>
      <c r="B380" s="28">
        <v>99.76</v>
      </c>
      <c r="C380" s="28">
        <v>99.76</v>
      </c>
      <c r="D380" s="28">
        <v>103.39</v>
      </c>
      <c r="E380" s="28">
        <v>103.39</v>
      </c>
    </row>
    <row r="381" spans="1:5" x14ac:dyDescent="0.25">
      <c r="A381" s="27" t="s">
        <v>432</v>
      </c>
      <c r="B381" s="28">
        <v>101.5</v>
      </c>
      <c r="C381" s="28">
        <v>101.5</v>
      </c>
      <c r="D381" s="28">
        <v>102.29</v>
      </c>
      <c r="E381" s="28">
        <v>102.29</v>
      </c>
    </row>
    <row r="382" spans="1:5" x14ac:dyDescent="0.25">
      <c r="A382" s="27" t="s">
        <v>433</v>
      </c>
      <c r="B382" s="28">
        <v>100</v>
      </c>
      <c r="C382" s="28">
        <v>100</v>
      </c>
      <c r="D382" s="28">
        <v>117.76</v>
      </c>
      <c r="E382" s="28">
        <v>117.76</v>
      </c>
    </row>
    <row r="383" spans="1:5" x14ac:dyDescent="0.25">
      <c r="A383" s="50" t="s">
        <v>434</v>
      </c>
      <c r="B383" s="51">
        <v>99.81</v>
      </c>
      <c r="C383" s="51">
        <v>99.81</v>
      </c>
      <c r="D383" s="51">
        <v>113.02</v>
      </c>
      <c r="E383" s="51">
        <v>113.02</v>
      </c>
    </row>
    <row r="384" spans="1:5" x14ac:dyDescent="0.25">
      <c r="A384" s="27" t="s">
        <v>435</v>
      </c>
      <c r="B384" s="28">
        <v>99.42</v>
      </c>
      <c r="C384" s="28">
        <v>99.42</v>
      </c>
      <c r="D384" s="28">
        <v>108.44</v>
      </c>
      <c r="E384" s="28">
        <v>108.44</v>
      </c>
    </row>
    <row r="385" spans="1:5" x14ac:dyDescent="0.25">
      <c r="A385" s="27" t="s">
        <v>436</v>
      </c>
      <c r="B385" s="28">
        <v>100.51</v>
      </c>
      <c r="C385" s="28">
        <v>100.51</v>
      </c>
      <c r="D385" s="28">
        <v>119.55</v>
      </c>
      <c r="E385" s="28">
        <v>119.55</v>
      </c>
    </row>
    <row r="386" spans="1:5" x14ac:dyDescent="0.25">
      <c r="A386" s="50" t="s">
        <v>437</v>
      </c>
      <c r="B386" s="51">
        <v>99.64</v>
      </c>
      <c r="C386" s="51">
        <v>99.64</v>
      </c>
      <c r="D386" s="51">
        <v>103.85</v>
      </c>
      <c r="E386" s="51">
        <v>103.85</v>
      </c>
    </row>
    <row r="387" spans="1:5" x14ac:dyDescent="0.25">
      <c r="A387" s="27" t="s">
        <v>438</v>
      </c>
      <c r="B387" s="28">
        <v>101.3</v>
      </c>
      <c r="C387" s="28">
        <v>101.3</v>
      </c>
      <c r="D387" s="28">
        <v>104.2</v>
      </c>
      <c r="E387" s="28">
        <v>104.2</v>
      </c>
    </row>
    <row r="388" spans="1:5" x14ac:dyDescent="0.25">
      <c r="A388" s="27" t="s">
        <v>439</v>
      </c>
      <c r="B388" s="28">
        <v>100.52</v>
      </c>
      <c r="C388" s="28">
        <v>100.52</v>
      </c>
      <c r="D388" s="28">
        <v>115.16</v>
      </c>
      <c r="E388" s="28">
        <v>115.16</v>
      </c>
    </row>
    <row r="389" spans="1:5" x14ac:dyDescent="0.25">
      <c r="A389" s="27" t="s">
        <v>440</v>
      </c>
      <c r="B389" s="28">
        <v>99.53</v>
      </c>
      <c r="C389" s="28">
        <v>99.53</v>
      </c>
      <c r="D389" s="28">
        <v>102.98</v>
      </c>
      <c r="E389" s="28">
        <v>102.98</v>
      </c>
    </row>
    <row r="390" spans="1:5" ht="25.5" x14ac:dyDescent="0.25">
      <c r="A390" s="27" t="s">
        <v>441</v>
      </c>
      <c r="B390" s="28">
        <v>98.19</v>
      </c>
      <c r="C390" s="28">
        <v>98.19</v>
      </c>
      <c r="D390" s="28">
        <v>105.49</v>
      </c>
      <c r="E390" s="28">
        <v>105.49</v>
      </c>
    </row>
    <row r="391" spans="1:5" ht="25.5" x14ac:dyDescent="0.25">
      <c r="A391" s="27" t="s">
        <v>442</v>
      </c>
      <c r="B391" s="28">
        <v>100.14</v>
      </c>
      <c r="C391" s="28">
        <v>100.14</v>
      </c>
      <c r="D391" s="28">
        <v>99.42</v>
      </c>
      <c r="E391" s="28">
        <v>99.42</v>
      </c>
    </row>
    <row r="392" spans="1:5" ht="38.25" x14ac:dyDescent="0.25">
      <c r="A392" s="50" t="s">
        <v>443</v>
      </c>
      <c r="B392" s="51">
        <v>100.6</v>
      </c>
      <c r="C392" s="51">
        <v>100.6</v>
      </c>
      <c r="D392" s="51">
        <v>115.56</v>
      </c>
      <c r="E392" s="51">
        <v>115.56</v>
      </c>
    </row>
    <row r="393" spans="1:5" x14ac:dyDescent="0.25">
      <c r="A393" s="27" t="s">
        <v>444</v>
      </c>
      <c r="B393" s="28">
        <v>100.51</v>
      </c>
      <c r="C393" s="28">
        <v>100.51</v>
      </c>
      <c r="D393" s="28">
        <v>111.42</v>
      </c>
      <c r="E393" s="28">
        <v>111.42</v>
      </c>
    </row>
    <row r="394" spans="1:5" x14ac:dyDescent="0.25">
      <c r="A394" s="27" t="s">
        <v>445</v>
      </c>
      <c r="B394" s="28">
        <v>100.16</v>
      </c>
      <c r="C394" s="28">
        <v>100.16</v>
      </c>
      <c r="D394" s="28">
        <v>115.3</v>
      </c>
      <c r="E394" s="28">
        <v>115.3</v>
      </c>
    </row>
    <row r="395" spans="1:5" x14ac:dyDescent="0.25">
      <c r="A395" s="27" t="s">
        <v>446</v>
      </c>
      <c r="B395" s="28">
        <v>101.11</v>
      </c>
      <c r="C395" s="28">
        <v>101.11</v>
      </c>
      <c r="D395" s="28">
        <v>122.08</v>
      </c>
      <c r="E395" s="28">
        <v>122.08</v>
      </c>
    </row>
    <row r="396" spans="1:5" x14ac:dyDescent="0.25">
      <c r="A396" s="50" t="s">
        <v>447</v>
      </c>
      <c r="B396" s="51">
        <v>100.63</v>
      </c>
      <c r="C396" s="51">
        <v>100.63</v>
      </c>
      <c r="D396" s="51">
        <v>110.87</v>
      </c>
      <c r="E396" s="51">
        <v>110.87</v>
      </c>
    </row>
    <row r="397" spans="1:5" x14ac:dyDescent="0.25">
      <c r="A397" s="27" t="s">
        <v>448</v>
      </c>
      <c r="B397" s="28">
        <v>100</v>
      </c>
      <c r="C397" s="28">
        <v>100</v>
      </c>
      <c r="D397" s="28">
        <v>110.54</v>
      </c>
      <c r="E397" s="28">
        <v>110.54</v>
      </c>
    </row>
    <row r="398" spans="1:5" x14ac:dyDescent="0.25">
      <c r="A398" s="27" t="s">
        <v>449</v>
      </c>
      <c r="B398" s="28">
        <v>100.81</v>
      </c>
      <c r="C398" s="28">
        <v>100.81</v>
      </c>
      <c r="D398" s="28">
        <v>111.27</v>
      </c>
      <c r="E398" s="28">
        <v>111.27</v>
      </c>
    </row>
    <row r="399" spans="1:5" ht="25.5" x14ac:dyDescent="0.25">
      <c r="A399" s="27" t="s">
        <v>450</v>
      </c>
      <c r="B399" s="28">
        <v>100</v>
      </c>
      <c r="C399" s="28">
        <v>100</v>
      </c>
      <c r="D399" s="28">
        <v>100.86</v>
      </c>
      <c r="E399" s="28">
        <v>100.86</v>
      </c>
    </row>
    <row r="400" spans="1:5" ht="38.25" x14ac:dyDescent="0.25">
      <c r="A400" s="27" t="s">
        <v>451</v>
      </c>
      <c r="B400" s="28">
        <v>101.16</v>
      </c>
      <c r="C400" s="28">
        <v>101.16</v>
      </c>
      <c r="D400" s="28">
        <v>117.71</v>
      </c>
      <c r="E400" s="28">
        <v>117.71</v>
      </c>
    </row>
    <row r="401" spans="1:5" x14ac:dyDescent="0.25">
      <c r="A401" s="50" t="s">
        <v>452</v>
      </c>
      <c r="B401" s="51">
        <v>99.82</v>
      </c>
      <c r="C401" s="51">
        <v>99.82</v>
      </c>
      <c r="D401" s="51">
        <v>107.01</v>
      </c>
      <c r="E401" s="51">
        <v>107.01</v>
      </c>
    </row>
    <row r="402" spans="1:5" x14ac:dyDescent="0.25">
      <c r="A402" s="27" t="s">
        <v>453</v>
      </c>
      <c r="B402" s="28">
        <v>99.8</v>
      </c>
      <c r="C402" s="28">
        <v>99.8</v>
      </c>
      <c r="D402" s="28">
        <v>109.67</v>
      </c>
      <c r="E402" s="28">
        <v>109.67</v>
      </c>
    </row>
    <row r="403" spans="1:5" x14ac:dyDescent="0.25">
      <c r="A403" s="27" t="s">
        <v>454</v>
      </c>
      <c r="B403" s="28">
        <v>99.49</v>
      </c>
      <c r="C403" s="28">
        <v>99.49</v>
      </c>
      <c r="D403" s="28">
        <v>108.17</v>
      </c>
      <c r="E403" s="28">
        <v>108.17</v>
      </c>
    </row>
    <row r="404" spans="1:5" x14ac:dyDescent="0.25">
      <c r="A404" s="27" t="s">
        <v>455</v>
      </c>
      <c r="B404" s="28">
        <v>100.15</v>
      </c>
      <c r="C404" s="28">
        <v>100.15</v>
      </c>
      <c r="D404" s="28">
        <v>104.3</v>
      </c>
      <c r="E404" s="28">
        <v>104.3</v>
      </c>
    </row>
    <row r="405" spans="1:5" x14ac:dyDescent="0.25">
      <c r="A405" s="50" t="s">
        <v>456</v>
      </c>
      <c r="B405" s="51">
        <v>99.15</v>
      </c>
      <c r="C405" s="51">
        <v>99.15</v>
      </c>
      <c r="D405" s="51">
        <v>93.28</v>
      </c>
      <c r="E405" s="51">
        <v>93.28</v>
      </c>
    </row>
    <row r="406" spans="1:5" x14ac:dyDescent="0.25">
      <c r="A406" s="27" t="s">
        <v>457</v>
      </c>
      <c r="B406" s="28">
        <v>99.05</v>
      </c>
      <c r="C406" s="28">
        <v>99.05</v>
      </c>
      <c r="D406" s="28">
        <v>92.65</v>
      </c>
      <c r="E406" s="28">
        <v>92.65</v>
      </c>
    </row>
    <row r="407" spans="1:5" x14ac:dyDescent="0.25">
      <c r="A407" s="27" t="s">
        <v>458</v>
      </c>
      <c r="B407" s="28">
        <v>99.63</v>
      </c>
      <c r="C407" s="28">
        <v>99.63</v>
      </c>
      <c r="D407" s="28">
        <v>107.93</v>
      </c>
      <c r="E407" s="28">
        <v>107.93</v>
      </c>
    </row>
    <row r="408" spans="1:5" x14ac:dyDescent="0.25">
      <c r="A408" s="27" t="s">
        <v>459</v>
      </c>
      <c r="B408" s="28">
        <v>102.52</v>
      </c>
      <c r="C408" s="28">
        <v>102.52</v>
      </c>
      <c r="D408" s="28">
        <v>104.42</v>
      </c>
      <c r="E408" s="28">
        <v>104.42</v>
      </c>
    </row>
    <row r="409" spans="1:5" x14ac:dyDescent="0.25">
      <c r="A409" s="50" t="s">
        <v>460</v>
      </c>
      <c r="B409" s="51">
        <v>100.02</v>
      </c>
      <c r="C409" s="51">
        <v>100.02</v>
      </c>
      <c r="D409" s="51">
        <v>98.82</v>
      </c>
      <c r="E409" s="51">
        <v>98.82</v>
      </c>
    </row>
    <row r="410" spans="1:5" ht="25.5" x14ac:dyDescent="0.25">
      <c r="A410" s="27" t="s">
        <v>461</v>
      </c>
      <c r="B410" s="28">
        <v>97.05</v>
      </c>
      <c r="C410" s="28">
        <v>97.05</v>
      </c>
      <c r="D410" s="28">
        <v>102.45</v>
      </c>
      <c r="E410" s="28">
        <v>102.45</v>
      </c>
    </row>
    <row r="411" spans="1:5" ht="25.5" x14ac:dyDescent="0.25">
      <c r="A411" s="27" t="s">
        <v>462</v>
      </c>
      <c r="B411" s="28">
        <v>100.9</v>
      </c>
      <c r="C411" s="28">
        <v>100.9</v>
      </c>
      <c r="D411" s="28">
        <v>98.03</v>
      </c>
      <c r="E411" s="28">
        <v>98.03</v>
      </c>
    </row>
    <row r="412" spans="1:5" x14ac:dyDescent="0.25">
      <c r="A412" s="27" t="s">
        <v>463</v>
      </c>
      <c r="B412" s="28">
        <v>100.24</v>
      </c>
      <c r="C412" s="28">
        <v>100.24</v>
      </c>
      <c r="D412" s="28">
        <v>98.32</v>
      </c>
      <c r="E412" s="28">
        <v>98.32</v>
      </c>
    </row>
    <row r="413" spans="1:5" x14ac:dyDescent="0.25">
      <c r="A413" s="50" t="s">
        <v>464</v>
      </c>
      <c r="B413" s="51">
        <v>99.72</v>
      </c>
      <c r="C413" s="51">
        <v>99.72</v>
      </c>
      <c r="D413" s="51">
        <v>94.06</v>
      </c>
      <c r="E413" s="51">
        <v>94.06</v>
      </c>
    </row>
    <row r="414" spans="1:5" ht="25.5" x14ac:dyDescent="0.25">
      <c r="A414" s="27" t="s">
        <v>465</v>
      </c>
      <c r="B414" s="28">
        <v>99.13</v>
      </c>
      <c r="C414" s="28">
        <v>99.13</v>
      </c>
      <c r="D414" s="28">
        <v>99.78</v>
      </c>
      <c r="E414" s="28">
        <v>99.78</v>
      </c>
    </row>
    <row r="415" spans="1:5" x14ac:dyDescent="0.25">
      <c r="A415" s="27" t="s">
        <v>466</v>
      </c>
      <c r="B415" s="28">
        <v>100.39</v>
      </c>
      <c r="C415" s="28">
        <v>100.39</v>
      </c>
      <c r="D415" s="28">
        <v>119.21</v>
      </c>
      <c r="E415" s="28">
        <v>119.21</v>
      </c>
    </row>
    <row r="416" spans="1:5" x14ac:dyDescent="0.25">
      <c r="A416" s="27" t="s">
        <v>467</v>
      </c>
      <c r="B416" s="28">
        <v>99.77</v>
      </c>
      <c r="C416" s="28">
        <v>99.77</v>
      </c>
      <c r="D416" s="28">
        <v>90.38</v>
      </c>
      <c r="E416" s="28">
        <v>90.38</v>
      </c>
    </row>
    <row r="417" spans="1:5" x14ac:dyDescent="0.25">
      <c r="A417" s="50" t="s">
        <v>468</v>
      </c>
      <c r="B417" s="51">
        <v>100.15</v>
      </c>
      <c r="C417" s="51">
        <v>100.15</v>
      </c>
      <c r="D417" s="51">
        <v>104.82</v>
      </c>
      <c r="E417" s="51">
        <v>104.82</v>
      </c>
    </row>
    <row r="418" spans="1:5" ht="25.5" x14ac:dyDescent="0.25">
      <c r="A418" s="27" t="s">
        <v>469</v>
      </c>
      <c r="B418" s="28">
        <v>100</v>
      </c>
      <c r="C418" s="28">
        <v>100</v>
      </c>
      <c r="D418" s="28">
        <v>109.81</v>
      </c>
      <c r="E418" s="28">
        <v>109.81</v>
      </c>
    </row>
    <row r="419" spans="1:5" x14ac:dyDescent="0.25">
      <c r="A419" s="27" t="s">
        <v>470</v>
      </c>
      <c r="B419" s="28">
        <v>99.75</v>
      </c>
      <c r="C419" s="28">
        <v>99.75</v>
      </c>
      <c r="D419" s="28">
        <v>106.36</v>
      </c>
      <c r="E419" s="28">
        <v>106.36</v>
      </c>
    </row>
    <row r="420" spans="1:5" ht="25.5" x14ac:dyDescent="0.25">
      <c r="A420" s="27" t="s">
        <v>471</v>
      </c>
      <c r="B420" s="28">
        <v>100.73</v>
      </c>
      <c r="C420" s="28">
        <v>100.73</v>
      </c>
      <c r="D420" s="28">
        <v>96.51</v>
      </c>
      <c r="E420" s="28">
        <v>96.51</v>
      </c>
    </row>
    <row r="421" spans="1:5" x14ac:dyDescent="0.25">
      <c r="A421" s="50" t="s">
        <v>472</v>
      </c>
      <c r="B421" s="51">
        <v>100.04</v>
      </c>
      <c r="C421" s="51">
        <v>100.04</v>
      </c>
      <c r="D421" s="51">
        <v>120.36</v>
      </c>
      <c r="E421" s="51">
        <v>120.36</v>
      </c>
    </row>
    <row r="422" spans="1:5" x14ac:dyDescent="0.25">
      <c r="A422" s="27" t="s">
        <v>473</v>
      </c>
      <c r="B422" s="28">
        <v>100.04</v>
      </c>
      <c r="C422" s="28">
        <v>100.04</v>
      </c>
      <c r="D422" s="28">
        <v>120.36</v>
      </c>
      <c r="E422" s="28">
        <v>120.36</v>
      </c>
    </row>
    <row r="423" spans="1:5" ht="25.5" x14ac:dyDescent="0.25">
      <c r="A423" s="50" t="s">
        <v>474</v>
      </c>
      <c r="B423" s="51">
        <v>100.06</v>
      </c>
      <c r="C423" s="51">
        <v>100.06</v>
      </c>
      <c r="D423" s="51">
        <v>113.54</v>
      </c>
      <c r="E423" s="51">
        <v>113.54</v>
      </c>
    </row>
    <row r="424" spans="1:5" x14ac:dyDescent="0.25">
      <c r="A424" s="27" t="s">
        <v>475</v>
      </c>
      <c r="B424" s="28">
        <v>100</v>
      </c>
      <c r="C424" s="28">
        <v>100</v>
      </c>
      <c r="D424" s="28">
        <v>105.27</v>
      </c>
      <c r="E424" s="28">
        <v>105.27</v>
      </c>
    </row>
    <row r="425" spans="1:5" x14ac:dyDescent="0.25">
      <c r="A425" s="27" t="s">
        <v>476</v>
      </c>
      <c r="B425" s="28">
        <v>100.11</v>
      </c>
      <c r="C425" s="28">
        <v>100.11</v>
      </c>
      <c r="D425" s="28">
        <v>119.66</v>
      </c>
      <c r="E425" s="28">
        <v>119.66</v>
      </c>
    </row>
    <row r="426" spans="1:5" x14ac:dyDescent="0.25">
      <c r="A426" s="50" t="s">
        <v>477</v>
      </c>
      <c r="B426" s="51">
        <v>100.09</v>
      </c>
      <c r="C426" s="51">
        <v>100.09</v>
      </c>
      <c r="D426" s="51">
        <v>106.63</v>
      </c>
      <c r="E426" s="51">
        <v>106.63</v>
      </c>
    </row>
    <row r="427" spans="1:5" x14ac:dyDescent="0.25">
      <c r="A427" s="50" t="s">
        <v>478</v>
      </c>
      <c r="B427" s="51">
        <v>99.96</v>
      </c>
      <c r="C427" s="51">
        <v>99.96</v>
      </c>
      <c r="D427" s="51">
        <v>100.21</v>
      </c>
      <c r="E427" s="51">
        <v>100.21</v>
      </c>
    </row>
    <row r="428" spans="1:5" x14ac:dyDescent="0.25">
      <c r="A428" s="27" t="s">
        <v>479</v>
      </c>
      <c r="B428" s="28">
        <v>99.94</v>
      </c>
      <c r="C428" s="28">
        <v>99.94</v>
      </c>
      <c r="D428" s="28">
        <v>101.61</v>
      </c>
      <c r="E428" s="28">
        <v>101.61</v>
      </c>
    </row>
    <row r="429" spans="1:5" x14ac:dyDescent="0.25">
      <c r="A429" s="27" t="s">
        <v>480</v>
      </c>
      <c r="B429" s="28">
        <v>100</v>
      </c>
      <c r="C429" s="28">
        <v>100</v>
      </c>
      <c r="D429" s="28">
        <v>97.3</v>
      </c>
      <c r="E429" s="28">
        <v>97.3</v>
      </c>
    </row>
    <row r="430" spans="1:5" x14ac:dyDescent="0.25">
      <c r="A430" s="27" t="s">
        <v>481</v>
      </c>
      <c r="B430" s="28">
        <v>100</v>
      </c>
      <c r="C430" s="28">
        <v>100</v>
      </c>
      <c r="D430" s="28">
        <v>108.91</v>
      </c>
      <c r="E430" s="28">
        <v>108.91</v>
      </c>
    </row>
    <row r="431" spans="1:5" x14ac:dyDescent="0.25">
      <c r="A431" s="27" t="s">
        <v>482</v>
      </c>
      <c r="B431" s="28">
        <v>100</v>
      </c>
      <c r="C431" s="28">
        <v>100</v>
      </c>
      <c r="D431" s="28">
        <v>106.54</v>
      </c>
      <c r="E431" s="28">
        <v>106.54</v>
      </c>
    </row>
    <row r="432" spans="1:5" x14ac:dyDescent="0.25">
      <c r="A432" s="27" t="s">
        <v>483</v>
      </c>
      <c r="B432" s="28">
        <v>100.35</v>
      </c>
      <c r="C432" s="28">
        <v>100.35</v>
      </c>
      <c r="D432" s="28">
        <v>128.83000000000001</v>
      </c>
      <c r="E432" s="28">
        <v>128.83000000000001</v>
      </c>
    </row>
    <row r="433" spans="1:5" x14ac:dyDescent="0.25">
      <c r="A433" s="27" t="s">
        <v>484</v>
      </c>
      <c r="B433" s="28">
        <v>100</v>
      </c>
      <c r="C433" s="28">
        <v>100</v>
      </c>
      <c r="D433" s="28">
        <v>96.8</v>
      </c>
      <c r="E433" s="28">
        <v>96.8</v>
      </c>
    </row>
    <row r="434" spans="1:5" x14ac:dyDescent="0.25">
      <c r="A434" s="27" t="s">
        <v>485</v>
      </c>
      <c r="B434" s="28">
        <v>100</v>
      </c>
      <c r="C434" s="28">
        <v>100</v>
      </c>
      <c r="D434" s="28">
        <v>103.68</v>
      </c>
      <c r="E434" s="28">
        <v>103.68</v>
      </c>
    </row>
    <row r="435" spans="1:5" x14ac:dyDescent="0.25">
      <c r="A435" s="27" t="s">
        <v>486</v>
      </c>
      <c r="B435" s="28">
        <v>100</v>
      </c>
      <c r="C435" s="28">
        <v>100</v>
      </c>
      <c r="D435" s="28">
        <v>100.9</v>
      </c>
      <c r="E435" s="28">
        <v>100.9</v>
      </c>
    </row>
    <row r="436" spans="1:5" x14ac:dyDescent="0.25">
      <c r="A436" s="27" t="s">
        <v>487</v>
      </c>
      <c r="B436" s="28">
        <v>100.23</v>
      </c>
      <c r="C436" s="28">
        <v>100.23</v>
      </c>
      <c r="D436" s="28">
        <v>107.36</v>
      </c>
      <c r="E436" s="28">
        <v>107.36</v>
      </c>
    </row>
    <row r="437" spans="1:5" x14ac:dyDescent="0.25">
      <c r="A437" s="27" t="s">
        <v>488</v>
      </c>
      <c r="B437" s="28">
        <v>100</v>
      </c>
      <c r="C437" s="28">
        <v>100</v>
      </c>
      <c r="D437" s="28">
        <v>111.48</v>
      </c>
      <c r="E437" s="28">
        <v>111.48</v>
      </c>
    </row>
    <row r="438" spans="1:5" ht="25.5" x14ac:dyDescent="0.25">
      <c r="A438" s="27" t="s">
        <v>489</v>
      </c>
      <c r="B438" s="28">
        <v>99.96</v>
      </c>
      <c r="C438" s="28">
        <v>99.96</v>
      </c>
      <c r="D438" s="28">
        <v>105.06</v>
      </c>
      <c r="E438" s="28">
        <v>105.06</v>
      </c>
    </row>
    <row r="439" spans="1:5" ht="25.5" x14ac:dyDescent="0.25">
      <c r="A439" s="27" t="s">
        <v>490</v>
      </c>
      <c r="B439" s="28">
        <v>100.59</v>
      </c>
      <c r="C439" s="28">
        <v>100.59</v>
      </c>
      <c r="D439" s="28">
        <v>105.78</v>
      </c>
      <c r="E439" s="28">
        <v>105.78</v>
      </c>
    </row>
    <row r="440" spans="1:5" x14ac:dyDescent="0.25">
      <c r="A440" s="27" t="s">
        <v>491</v>
      </c>
      <c r="B440" s="28">
        <v>100.01</v>
      </c>
      <c r="C440" s="28">
        <v>100.01</v>
      </c>
      <c r="D440" s="28">
        <v>118.94</v>
      </c>
      <c r="E440" s="28">
        <v>118.94</v>
      </c>
    </row>
    <row r="441" spans="1:5" x14ac:dyDescent="0.25">
      <c r="A441" s="27" t="s">
        <v>492</v>
      </c>
      <c r="B441" s="28">
        <v>100.4</v>
      </c>
      <c r="C441" s="28">
        <v>100.4</v>
      </c>
      <c r="D441" s="28">
        <v>113.76</v>
      </c>
      <c r="E441" s="28">
        <v>113.76</v>
      </c>
    </row>
    <row r="442" spans="1:5" ht="25.5" x14ac:dyDescent="0.25">
      <c r="A442" s="27" t="s">
        <v>493</v>
      </c>
      <c r="B442" s="28">
        <v>100</v>
      </c>
      <c r="C442" s="28">
        <v>100</v>
      </c>
      <c r="D442" s="28">
        <v>105.89</v>
      </c>
      <c r="E442" s="28">
        <v>105.89</v>
      </c>
    </row>
    <row r="443" spans="1:5" x14ac:dyDescent="0.25">
      <c r="A443" s="50" t="s">
        <v>494</v>
      </c>
      <c r="B443" s="51">
        <v>96.82</v>
      </c>
      <c r="C443" s="51">
        <v>96.82</v>
      </c>
      <c r="D443" s="51">
        <v>102.18</v>
      </c>
      <c r="E443" s="51">
        <v>102.18</v>
      </c>
    </row>
    <row r="444" spans="1:5" x14ac:dyDescent="0.25">
      <c r="A444" s="27" t="s">
        <v>495</v>
      </c>
      <c r="B444" s="28">
        <v>96.82</v>
      </c>
      <c r="C444" s="28">
        <v>96.82</v>
      </c>
      <c r="D444" s="28">
        <v>102.18</v>
      </c>
      <c r="E444" s="28">
        <v>102.18</v>
      </c>
    </row>
    <row r="445" spans="1:5" x14ac:dyDescent="0.25">
      <c r="A445" s="50" t="s">
        <v>496</v>
      </c>
      <c r="B445" s="51">
        <v>100.47</v>
      </c>
      <c r="C445" s="51">
        <v>100.47</v>
      </c>
      <c r="D445" s="51">
        <v>107.28</v>
      </c>
      <c r="E445" s="51">
        <v>107.28</v>
      </c>
    </row>
    <row r="446" spans="1:5" ht="25.5" x14ac:dyDescent="0.25">
      <c r="A446" s="27" t="s">
        <v>497</v>
      </c>
      <c r="B446" s="28">
        <v>101.78</v>
      </c>
      <c r="C446" s="28">
        <v>101.78</v>
      </c>
      <c r="D446" s="28">
        <v>106.02</v>
      </c>
      <c r="E446" s="28">
        <v>106.02</v>
      </c>
    </row>
    <row r="447" spans="1:5" ht="25.5" x14ac:dyDescent="0.25">
      <c r="A447" s="27" t="s">
        <v>498</v>
      </c>
      <c r="B447" s="28">
        <v>100</v>
      </c>
      <c r="C447" s="28">
        <v>100</v>
      </c>
      <c r="D447" s="28">
        <v>104.63</v>
      </c>
      <c r="E447" s="28">
        <v>104.63</v>
      </c>
    </row>
    <row r="448" spans="1:5" ht="38.25" x14ac:dyDescent="0.25">
      <c r="A448" s="27" t="s">
        <v>499</v>
      </c>
      <c r="B448" s="28">
        <v>100.61</v>
      </c>
      <c r="C448" s="28">
        <v>100.61</v>
      </c>
      <c r="D448" s="28">
        <v>112.25</v>
      </c>
      <c r="E448" s="28">
        <v>112.25</v>
      </c>
    </row>
    <row r="449" spans="1:5" ht="25.5" x14ac:dyDescent="0.25">
      <c r="A449" s="27" t="s">
        <v>500</v>
      </c>
      <c r="B449" s="28">
        <v>99.99</v>
      </c>
      <c r="C449" s="28">
        <v>99.99</v>
      </c>
      <c r="D449" s="28">
        <v>107.85</v>
      </c>
      <c r="E449" s="28">
        <v>107.85</v>
      </c>
    </row>
    <row r="450" spans="1:5" x14ac:dyDescent="0.25">
      <c r="A450" s="27" t="s">
        <v>501</v>
      </c>
      <c r="B450" s="28">
        <v>99.75</v>
      </c>
      <c r="C450" s="28">
        <v>99.75</v>
      </c>
      <c r="D450" s="28">
        <v>100.84</v>
      </c>
      <c r="E450" s="28">
        <v>100.84</v>
      </c>
    </row>
    <row r="451" spans="1:5" x14ac:dyDescent="0.25">
      <c r="A451" s="50" t="s">
        <v>502</v>
      </c>
      <c r="B451" s="51">
        <v>101.76</v>
      </c>
      <c r="C451" s="51">
        <v>101.76</v>
      </c>
      <c r="D451" s="51">
        <v>108.47</v>
      </c>
      <c r="E451" s="51">
        <v>108.47</v>
      </c>
    </row>
    <row r="452" spans="1:5" x14ac:dyDescent="0.25">
      <c r="A452" s="27" t="s">
        <v>503</v>
      </c>
      <c r="B452" s="28">
        <v>97.87</v>
      </c>
      <c r="C452" s="28">
        <v>97.87</v>
      </c>
      <c r="D452" s="28">
        <v>116.02</v>
      </c>
      <c r="E452" s="28">
        <v>116.02</v>
      </c>
    </row>
    <row r="453" spans="1:5" x14ac:dyDescent="0.25">
      <c r="A453" s="27" t="s">
        <v>504</v>
      </c>
      <c r="B453" s="28">
        <v>104.16</v>
      </c>
      <c r="C453" s="28">
        <v>104.16</v>
      </c>
      <c r="D453" s="28">
        <v>108.51</v>
      </c>
      <c r="E453" s="28">
        <v>108.51</v>
      </c>
    </row>
    <row r="454" spans="1:5" x14ac:dyDescent="0.25">
      <c r="A454" s="50" t="s">
        <v>505</v>
      </c>
      <c r="B454" s="51">
        <v>101.41</v>
      </c>
      <c r="C454" s="51">
        <v>101.41</v>
      </c>
      <c r="D454" s="51">
        <v>108.09</v>
      </c>
      <c r="E454" s="51">
        <v>108.09</v>
      </c>
    </row>
    <row r="455" spans="1:5" ht="25.5" x14ac:dyDescent="0.25">
      <c r="A455" s="27" t="s">
        <v>506</v>
      </c>
      <c r="B455" s="28">
        <v>101.42</v>
      </c>
      <c r="C455" s="28">
        <v>101.42</v>
      </c>
      <c r="D455" s="28">
        <v>108.63</v>
      </c>
      <c r="E455" s="28">
        <v>108.63</v>
      </c>
    </row>
    <row r="456" spans="1:5" ht="25.5" x14ac:dyDescent="0.25">
      <c r="A456" s="27" t="s">
        <v>507</v>
      </c>
      <c r="B456" s="28">
        <v>101.39</v>
      </c>
      <c r="C456" s="28">
        <v>101.39</v>
      </c>
      <c r="D456" s="28">
        <v>107.41</v>
      </c>
      <c r="E456" s="28">
        <v>107.41</v>
      </c>
    </row>
    <row r="457" spans="1:5" x14ac:dyDescent="0.25">
      <c r="A457" s="50" t="s">
        <v>508</v>
      </c>
      <c r="B457" s="51">
        <v>100.72</v>
      </c>
      <c r="C457" s="51">
        <v>100.72</v>
      </c>
      <c r="D457" s="51">
        <v>106.72</v>
      </c>
      <c r="E457" s="51">
        <v>106.72</v>
      </c>
    </row>
    <row r="458" spans="1:5" x14ac:dyDescent="0.25">
      <c r="A458" s="27" t="s">
        <v>509</v>
      </c>
      <c r="B458" s="28">
        <v>100.75</v>
      </c>
      <c r="C458" s="28">
        <v>100.75</v>
      </c>
      <c r="D458" s="28">
        <v>114.94</v>
      </c>
      <c r="E458" s="28">
        <v>114.94</v>
      </c>
    </row>
    <row r="459" spans="1:5" x14ac:dyDescent="0.25">
      <c r="A459" s="27" t="s">
        <v>510</v>
      </c>
      <c r="B459" s="28">
        <v>100.19</v>
      </c>
      <c r="C459" s="28">
        <v>100.19</v>
      </c>
      <c r="D459" s="28">
        <v>94.55</v>
      </c>
      <c r="E459" s="28">
        <v>94.55</v>
      </c>
    </row>
    <row r="460" spans="1:5" ht="25.5" x14ac:dyDescent="0.25">
      <c r="A460" s="27" t="s">
        <v>511</v>
      </c>
      <c r="B460" s="28">
        <v>100.05</v>
      </c>
      <c r="C460" s="28">
        <v>100.05</v>
      </c>
      <c r="D460" s="28">
        <v>112.87</v>
      </c>
      <c r="E460" s="28">
        <v>112.87</v>
      </c>
    </row>
    <row r="461" spans="1:5" x14ac:dyDescent="0.25">
      <c r="A461" s="50" t="s">
        <v>512</v>
      </c>
      <c r="B461" s="51">
        <v>100.79</v>
      </c>
      <c r="C461" s="51">
        <v>100.79</v>
      </c>
      <c r="D461" s="51">
        <v>106.85</v>
      </c>
      <c r="E461" s="51">
        <v>106.85</v>
      </c>
    </row>
    <row r="462" spans="1:5" ht="25.5" x14ac:dyDescent="0.25">
      <c r="A462" s="27" t="s">
        <v>513</v>
      </c>
      <c r="B462" s="28">
        <v>102.25</v>
      </c>
      <c r="C462" s="28">
        <v>102.25</v>
      </c>
      <c r="D462" s="28">
        <v>96.87</v>
      </c>
      <c r="E462" s="28">
        <v>96.87</v>
      </c>
    </row>
    <row r="463" spans="1:5" ht="25.5" x14ac:dyDescent="0.25">
      <c r="A463" s="27" t="s">
        <v>514</v>
      </c>
      <c r="B463" s="28">
        <v>100.09</v>
      </c>
      <c r="C463" s="28">
        <v>100.09</v>
      </c>
      <c r="D463" s="28">
        <v>158.88999999999999</v>
      </c>
      <c r="E463" s="28">
        <v>158.88999999999999</v>
      </c>
    </row>
    <row r="464" spans="1:5" ht="25.5" x14ac:dyDescent="0.25">
      <c r="A464" s="27" t="s">
        <v>515</v>
      </c>
      <c r="B464" s="28">
        <v>102.36</v>
      </c>
      <c r="C464" s="28">
        <v>102.36</v>
      </c>
      <c r="D464" s="28">
        <v>107.87</v>
      </c>
      <c r="E464" s="28">
        <v>107.87</v>
      </c>
    </row>
    <row r="465" spans="1:5" x14ac:dyDescent="0.25">
      <c r="A465" s="27" t="s">
        <v>516</v>
      </c>
      <c r="B465" s="28">
        <v>101.38</v>
      </c>
      <c r="C465" s="28">
        <v>101.38</v>
      </c>
      <c r="D465" s="28">
        <v>105.52</v>
      </c>
      <c r="E465" s="28">
        <v>105.52</v>
      </c>
    </row>
    <row r="466" spans="1:5" x14ac:dyDescent="0.25">
      <c r="A466" s="27" t="s">
        <v>517</v>
      </c>
      <c r="B466" s="28">
        <v>100.41</v>
      </c>
      <c r="C466" s="28">
        <v>100.41</v>
      </c>
      <c r="D466" s="28">
        <v>99.18</v>
      </c>
      <c r="E466" s="28">
        <v>99.18</v>
      </c>
    </row>
    <row r="467" spans="1:5" ht="25.5" x14ac:dyDescent="0.25">
      <c r="A467" s="27" t="s">
        <v>518</v>
      </c>
      <c r="B467" s="28">
        <v>100.52</v>
      </c>
      <c r="C467" s="28">
        <v>100.52</v>
      </c>
      <c r="D467" s="28">
        <v>102.06</v>
      </c>
      <c r="E467" s="28">
        <v>102.06</v>
      </c>
    </row>
    <row r="468" spans="1:5" x14ac:dyDescent="0.25">
      <c r="A468" s="27" t="s">
        <v>519</v>
      </c>
      <c r="B468" s="28">
        <v>101.57</v>
      </c>
      <c r="C468" s="28">
        <v>101.57</v>
      </c>
      <c r="D468" s="28">
        <v>102.82</v>
      </c>
      <c r="E468" s="28">
        <v>102.82</v>
      </c>
    </row>
    <row r="469" spans="1:5" x14ac:dyDescent="0.25">
      <c r="A469" s="27" t="s">
        <v>520</v>
      </c>
      <c r="B469" s="28">
        <v>98.66</v>
      </c>
      <c r="C469" s="28">
        <v>98.66</v>
      </c>
      <c r="D469" s="28">
        <v>108.08</v>
      </c>
      <c r="E469" s="28">
        <v>108.08</v>
      </c>
    </row>
    <row r="470" spans="1:5" ht="25.5" x14ac:dyDescent="0.25">
      <c r="A470" s="27" t="s">
        <v>521</v>
      </c>
      <c r="B470" s="28">
        <v>101.98</v>
      </c>
      <c r="C470" s="28">
        <v>101.98</v>
      </c>
      <c r="D470" s="28">
        <v>115.36</v>
      </c>
      <c r="E470" s="28">
        <v>115.36</v>
      </c>
    </row>
    <row r="471" spans="1:5" x14ac:dyDescent="0.25">
      <c r="A471" s="27" t="s">
        <v>522</v>
      </c>
      <c r="B471" s="28">
        <v>100.55</v>
      </c>
      <c r="C471" s="28">
        <v>100.55</v>
      </c>
      <c r="D471" s="28">
        <v>102.66</v>
      </c>
      <c r="E471" s="28">
        <v>102.66</v>
      </c>
    </row>
    <row r="472" spans="1:5" x14ac:dyDescent="0.25">
      <c r="A472" s="27" t="s">
        <v>523</v>
      </c>
      <c r="B472" s="28">
        <v>100.6</v>
      </c>
      <c r="C472" s="28">
        <v>100.6</v>
      </c>
      <c r="D472" s="28">
        <v>113.91</v>
      </c>
      <c r="E472" s="28">
        <v>113.91</v>
      </c>
    </row>
    <row r="473" spans="1:5" x14ac:dyDescent="0.25">
      <c r="A473" s="27" t="s">
        <v>524</v>
      </c>
      <c r="B473" s="28">
        <v>101.21</v>
      </c>
      <c r="C473" s="28">
        <v>101.21</v>
      </c>
      <c r="D473" s="28">
        <v>114.54</v>
      </c>
      <c r="E473" s="28">
        <v>114.54</v>
      </c>
    </row>
    <row r="474" spans="1:5" x14ac:dyDescent="0.25">
      <c r="A474" s="27" t="s">
        <v>525</v>
      </c>
      <c r="B474" s="28">
        <v>101.61</v>
      </c>
      <c r="C474" s="28">
        <v>101.61</v>
      </c>
      <c r="D474" s="28">
        <v>101.81</v>
      </c>
      <c r="E474" s="28">
        <v>101.81</v>
      </c>
    </row>
    <row r="475" spans="1:5" x14ac:dyDescent="0.25">
      <c r="A475" s="27" t="s">
        <v>526</v>
      </c>
      <c r="B475" s="28">
        <v>102.52</v>
      </c>
      <c r="C475" s="28">
        <v>102.52</v>
      </c>
      <c r="D475" s="28">
        <v>122.63</v>
      </c>
      <c r="E475" s="28">
        <v>122.63</v>
      </c>
    </row>
    <row r="476" spans="1:5" x14ac:dyDescent="0.25">
      <c r="A476" s="27" t="s">
        <v>527</v>
      </c>
      <c r="B476" s="28">
        <v>102.57</v>
      </c>
      <c r="C476" s="28">
        <v>102.57</v>
      </c>
      <c r="D476" s="28">
        <v>100.35</v>
      </c>
      <c r="E476" s="28">
        <v>100.35</v>
      </c>
    </row>
    <row r="477" spans="1:5" x14ac:dyDescent="0.25">
      <c r="A477" s="27" t="s">
        <v>528</v>
      </c>
      <c r="B477" s="28">
        <v>98.51</v>
      </c>
      <c r="C477" s="28">
        <v>98.51</v>
      </c>
      <c r="D477" s="28">
        <v>104.59</v>
      </c>
      <c r="E477" s="28">
        <v>104.59</v>
      </c>
    </row>
    <row r="478" spans="1:5" x14ac:dyDescent="0.25">
      <c r="A478" s="27" t="s">
        <v>529</v>
      </c>
      <c r="B478" s="28">
        <v>101.48</v>
      </c>
      <c r="C478" s="28">
        <v>101.48</v>
      </c>
      <c r="D478" s="28">
        <v>104.35</v>
      </c>
      <c r="E478" s="28">
        <v>104.35</v>
      </c>
    </row>
    <row r="479" spans="1:5" x14ac:dyDescent="0.25">
      <c r="A479" s="27" t="s">
        <v>530</v>
      </c>
      <c r="B479" s="28">
        <v>100.89</v>
      </c>
      <c r="C479" s="28">
        <v>100.89</v>
      </c>
      <c r="D479" s="28">
        <v>100.29</v>
      </c>
      <c r="E479" s="28">
        <v>100.29</v>
      </c>
    </row>
    <row r="480" spans="1:5" x14ac:dyDescent="0.25">
      <c r="A480" s="27" t="s">
        <v>531</v>
      </c>
      <c r="B480" s="28">
        <v>94.65</v>
      </c>
      <c r="C480" s="28">
        <v>94.65</v>
      </c>
      <c r="D480" s="28">
        <v>94.21</v>
      </c>
      <c r="E480" s="28">
        <v>94.21</v>
      </c>
    </row>
    <row r="481" spans="1:5" x14ac:dyDescent="0.25">
      <c r="A481" s="27" t="s">
        <v>532</v>
      </c>
      <c r="B481" s="28">
        <v>100.21</v>
      </c>
      <c r="C481" s="28">
        <v>100.21</v>
      </c>
      <c r="D481" s="28">
        <v>97.92</v>
      </c>
      <c r="E481" s="28">
        <v>97.92</v>
      </c>
    </row>
    <row r="482" spans="1:5" x14ac:dyDescent="0.25">
      <c r="A482" s="27" t="s">
        <v>533</v>
      </c>
      <c r="B482" s="28">
        <v>102.29</v>
      </c>
      <c r="C482" s="28">
        <v>102.29</v>
      </c>
      <c r="D482" s="28">
        <v>114.51</v>
      </c>
      <c r="E482" s="28">
        <v>114.51</v>
      </c>
    </row>
    <row r="483" spans="1:5" x14ac:dyDescent="0.25">
      <c r="A483" s="27" t="s">
        <v>534</v>
      </c>
      <c r="B483" s="28">
        <v>96.58</v>
      </c>
      <c r="C483" s="28">
        <v>96.58</v>
      </c>
      <c r="D483" s="28">
        <v>104.18</v>
      </c>
      <c r="E483" s="28">
        <v>104.18</v>
      </c>
    </row>
    <row r="484" spans="1:5" x14ac:dyDescent="0.25">
      <c r="A484" s="27" t="s">
        <v>535</v>
      </c>
      <c r="B484" s="28">
        <v>99.89</v>
      </c>
      <c r="C484" s="28">
        <v>99.89</v>
      </c>
      <c r="D484" s="28">
        <v>103.7</v>
      </c>
      <c r="E484" s="28">
        <v>103.7</v>
      </c>
    </row>
    <row r="485" spans="1:5" x14ac:dyDescent="0.25">
      <c r="A485" s="27" t="s">
        <v>536</v>
      </c>
      <c r="B485" s="28">
        <v>99.82</v>
      </c>
      <c r="C485" s="28">
        <v>99.82</v>
      </c>
      <c r="D485" s="28">
        <v>97.14</v>
      </c>
      <c r="E485" s="28">
        <v>97.14</v>
      </c>
    </row>
    <row r="486" spans="1:5" x14ac:dyDescent="0.25">
      <c r="A486" s="27" t="s">
        <v>537</v>
      </c>
      <c r="B486" s="28">
        <v>101.21</v>
      </c>
      <c r="C486" s="28">
        <v>101.21</v>
      </c>
      <c r="D486" s="28">
        <v>105.92</v>
      </c>
      <c r="E486" s="28">
        <v>105.92</v>
      </c>
    </row>
    <row r="487" spans="1:5" ht="25.5" x14ac:dyDescent="0.25">
      <c r="A487" s="27" t="s">
        <v>538</v>
      </c>
      <c r="B487" s="28">
        <v>101.43</v>
      </c>
      <c r="C487" s="28">
        <v>101.43</v>
      </c>
      <c r="D487" s="28">
        <v>105.94</v>
      </c>
      <c r="E487" s="28">
        <v>105.94</v>
      </c>
    </row>
    <row r="488" spans="1:5" x14ac:dyDescent="0.25">
      <c r="A488" s="27" t="s">
        <v>539</v>
      </c>
      <c r="B488" s="28">
        <v>100.49</v>
      </c>
      <c r="C488" s="28">
        <v>100.49</v>
      </c>
      <c r="D488" s="28">
        <v>110.86</v>
      </c>
      <c r="E488" s="28">
        <v>110.86</v>
      </c>
    </row>
    <row r="489" spans="1:5" x14ac:dyDescent="0.25">
      <c r="A489" s="27" t="s">
        <v>540</v>
      </c>
      <c r="B489" s="28">
        <v>102.57</v>
      </c>
      <c r="C489" s="28">
        <v>102.57</v>
      </c>
      <c r="D489" s="28">
        <v>102.51</v>
      </c>
      <c r="E489" s="28">
        <v>102.51</v>
      </c>
    </row>
    <row r="490" spans="1:5" x14ac:dyDescent="0.25">
      <c r="A490" s="27" t="s">
        <v>541</v>
      </c>
      <c r="B490" s="28">
        <v>102.26</v>
      </c>
      <c r="C490" s="28">
        <v>102.26</v>
      </c>
      <c r="D490" s="28">
        <v>109.51</v>
      </c>
      <c r="E490" s="28">
        <v>109.51</v>
      </c>
    </row>
    <row r="491" spans="1:5" x14ac:dyDescent="0.25">
      <c r="A491" s="27" t="s">
        <v>542</v>
      </c>
      <c r="B491" s="28">
        <v>101.61</v>
      </c>
      <c r="C491" s="28">
        <v>101.61</v>
      </c>
      <c r="D491" s="28">
        <v>111.05</v>
      </c>
      <c r="E491" s="28">
        <v>111.05</v>
      </c>
    </row>
    <row r="492" spans="1:5" x14ac:dyDescent="0.25">
      <c r="A492" s="27" t="s">
        <v>543</v>
      </c>
      <c r="B492" s="28">
        <v>102.25</v>
      </c>
      <c r="C492" s="28">
        <v>102.25</v>
      </c>
      <c r="D492" s="28">
        <v>121.22</v>
      </c>
      <c r="E492" s="28">
        <v>121.22</v>
      </c>
    </row>
    <row r="493" spans="1:5" x14ac:dyDescent="0.25">
      <c r="A493" s="27" t="s">
        <v>544</v>
      </c>
      <c r="B493" s="28">
        <v>101.03</v>
      </c>
      <c r="C493" s="28">
        <v>101.03</v>
      </c>
      <c r="D493" s="28">
        <v>99.76</v>
      </c>
      <c r="E493" s="28">
        <v>99.76</v>
      </c>
    </row>
    <row r="494" spans="1:5" x14ac:dyDescent="0.25">
      <c r="A494" s="27" t="s">
        <v>545</v>
      </c>
      <c r="B494" s="28">
        <v>101.98</v>
      </c>
      <c r="C494" s="28">
        <v>101.98</v>
      </c>
      <c r="D494" s="28">
        <v>99.47</v>
      </c>
      <c r="E494" s="28">
        <v>99.47</v>
      </c>
    </row>
    <row r="495" spans="1:5" x14ac:dyDescent="0.25">
      <c r="A495" s="27" t="s">
        <v>546</v>
      </c>
      <c r="B495" s="28">
        <v>104.86</v>
      </c>
      <c r="C495" s="28">
        <v>104.86</v>
      </c>
      <c r="D495" s="28">
        <v>87.67</v>
      </c>
      <c r="E495" s="28">
        <v>87.67</v>
      </c>
    </row>
    <row r="496" spans="1:5" x14ac:dyDescent="0.25">
      <c r="A496" s="27" t="s">
        <v>547</v>
      </c>
      <c r="B496" s="28">
        <v>101.3</v>
      </c>
      <c r="C496" s="28">
        <v>101.3</v>
      </c>
      <c r="D496" s="28">
        <v>91.73</v>
      </c>
      <c r="E496" s="28">
        <v>91.73</v>
      </c>
    </row>
    <row r="497" spans="1:5" x14ac:dyDescent="0.25">
      <c r="A497" s="27" t="s">
        <v>548</v>
      </c>
      <c r="B497" s="28">
        <v>100.96</v>
      </c>
      <c r="C497" s="28">
        <v>100.96</v>
      </c>
      <c r="D497" s="28">
        <v>98.37</v>
      </c>
      <c r="E497" s="28">
        <v>98.37</v>
      </c>
    </row>
    <row r="498" spans="1:5" x14ac:dyDescent="0.25">
      <c r="A498" s="27" t="s">
        <v>549</v>
      </c>
      <c r="B498" s="28">
        <v>101.3</v>
      </c>
      <c r="C498" s="28">
        <v>101.3</v>
      </c>
      <c r="D498" s="28">
        <v>102.18</v>
      </c>
      <c r="E498" s="28">
        <v>102.18</v>
      </c>
    </row>
    <row r="499" spans="1:5" x14ac:dyDescent="0.25">
      <c r="A499" s="27" t="s">
        <v>550</v>
      </c>
      <c r="B499" s="28">
        <v>99.28</v>
      </c>
      <c r="C499" s="28">
        <v>99.28</v>
      </c>
      <c r="D499" s="28">
        <v>110.08</v>
      </c>
      <c r="E499" s="28">
        <v>110.08</v>
      </c>
    </row>
    <row r="500" spans="1:5" x14ac:dyDescent="0.25">
      <c r="A500" s="27" t="s">
        <v>551</v>
      </c>
      <c r="B500" s="28">
        <v>102.51</v>
      </c>
      <c r="C500" s="28">
        <v>102.51</v>
      </c>
      <c r="D500" s="28">
        <v>107.64</v>
      </c>
      <c r="E500" s="28">
        <v>107.64</v>
      </c>
    </row>
    <row r="501" spans="1:5" x14ac:dyDescent="0.25">
      <c r="A501" s="27" t="s">
        <v>552</v>
      </c>
      <c r="B501" s="28">
        <v>101.05</v>
      </c>
      <c r="C501" s="28">
        <v>101.05</v>
      </c>
      <c r="D501" s="28">
        <v>104.4</v>
      </c>
      <c r="E501" s="28">
        <v>104.4</v>
      </c>
    </row>
    <row r="502" spans="1:5" x14ac:dyDescent="0.25">
      <c r="A502" s="27" t="s">
        <v>553</v>
      </c>
      <c r="B502" s="28">
        <v>97.94</v>
      </c>
      <c r="C502" s="28">
        <v>97.94</v>
      </c>
      <c r="D502" s="28">
        <v>112.74</v>
      </c>
      <c r="E502" s="28">
        <v>112.74</v>
      </c>
    </row>
    <row r="503" spans="1:5" ht="25.5" x14ac:dyDescent="0.25">
      <c r="A503" s="27" t="s">
        <v>554</v>
      </c>
      <c r="B503" s="28">
        <v>100.63</v>
      </c>
      <c r="C503" s="28">
        <v>100.63</v>
      </c>
      <c r="D503" s="28">
        <v>110.79</v>
      </c>
      <c r="E503" s="28">
        <v>110.79</v>
      </c>
    </row>
    <row r="504" spans="1:5" x14ac:dyDescent="0.25">
      <c r="A504" s="27" t="s">
        <v>555</v>
      </c>
      <c r="B504" s="28">
        <v>101.44</v>
      </c>
      <c r="C504" s="28">
        <v>101.44</v>
      </c>
      <c r="D504" s="28">
        <v>107.84</v>
      </c>
      <c r="E504" s="28">
        <v>107.84</v>
      </c>
    </row>
    <row r="505" spans="1:5" ht="25.5" x14ac:dyDescent="0.25">
      <c r="A505" s="27" t="s">
        <v>556</v>
      </c>
      <c r="B505" s="28">
        <v>103.26</v>
      </c>
      <c r="C505" s="28">
        <v>103.26</v>
      </c>
      <c r="D505" s="28">
        <v>114.5</v>
      </c>
      <c r="E505" s="28">
        <v>114.5</v>
      </c>
    </row>
    <row r="506" spans="1:5" ht="25.5" x14ac:dyDescent="0.25">
      <c r="A506" s="27" t="s">
        <v>557</v>
      </c>
      <c r="B506" s="28">
        <v>102.37</v>
      </c>
      <c r="C506" s="28">
        <v>102.37</v>
      </c>
      <c r="D506" s="28">
        <v>102.58</v>
      </c>
      <c r="E506" s="28">
        <v>102.58</v>
      </c>
    </row>
    <row r="507" spans="1:5" x14ac:dyDescent="0.25">
      <c r="A507" s="50" t="s">
        <v>558</v>
      </c>
      <c r="B507" s="51">
        <v>99.83</v>
      </c>
      <c r="C507" s="51">
        <v>99.83</v>
      </c>
      <c r="D507" s="51">
        <v>102.68</v>
      </c>
      <c r="E507" s="51">
        <v>102.68</v>
      </c>
    </row>
    <row r="508" spans="1:5" x14ac:dyDescent="0.25">
      <c r="A508" s="27" t="s">
        <v>559</v>
      </c>
      <c r="B508" s="28">
        <v>99.59</v>
      </c>
      <c r="C508" s="28">
        <v>99.59</v>
      </c>
      <c r="D508" s="28">
        <v>104.92</v>
      </c>
      <c r="E508" s="28">
        <v>104.92</v>
      </c>
    </row>
    <row r="509" spans="1:5" x14ac:dyDescent="0.25">
      <c r="A509" s="27" t="s">
        <v>560</v>
      </c>
      <c r="B509" s="28">
        <v>100.05</v>
      </c>
      <c r="C509" s="28">
        <v>100.05</v>
      </c>
      <c r="D509" s="28">
        <v>99.62</v>
      </c>
      <c r="E509" s="28">
        <v>99.62</v>
      </c>
    </row>
    <row r="510" spans="1:5" x14ac:dyDescent="0.25">
      <c r="A510" s="50" t="s">
        <v>561</v>
      </c>
      <c r="B510" s="51">
        <v>100</v>
      </c>
      <c r="C510" s="51">
        <v>100</v>
      </c>
      <c r="D510" s="51">
        <v>105.52</v>
      </c>
      <c r="E510" s="51">
        <v>105.52</v>
      </c>
    </row>
    <row r="511" spans="1:5" x14ac:dyDescent="0.25">
      <c r="A511" s="27" t="s">
        <v>562</v>
      </c>
      <c r="B511" s="28">
        <v>100</v>
      </c>
      <c r="C511" s="28">
        <v>100</v>
      </c>
      <c r="D511" s="28">
        <v>105.47</v>
      </c>
      <c r="E511" s="28">
        <v>105.47</v>
      </c>
    </row>
    <row r="512" spans="1:5" x14ac:dyDescent="0.25">
      <c r="A512" s="27" t="s">
        <v>563</v>
      </c>
      <c r="B512" s="28">
        <v>100</v>
      </c>
      <c r="C512" s="28">
        <v>100</v>
      </c>
      <c r="D512" s="28">
        <v>105.54</v>
      </c>
      <c r="E512" s="28">
        <v>105.54</v>
      </c>
    </row>
    <row r="513" spans="1:5" x14ac:dyDescent="0.25">
      <c r="A513" s="50" t="s">
        <v>564</v>
      </c>
      <c r="B513" s="51">
        <v>100.46</v>
      </c>
      <c r="C513" s="51">
        <v>100.46</v>
      </c>
      <c r="D513" s="51">
        <v>103.39</v>
      </c>
      <c r="E513" s="51">
        <v>103.39</v>
      </c>
    </row>
    <row r="514" spans="1:5" x14ac:dyDescent="0.25">
      <c r="A514" s="27" t="s">
        <v>565</v>
      </c>
      <c r="B514" s="28">
        <v>100.5</v>
      </c>
      <c r="C514" s="28">
        <v>100.5</v>
      </c>
      <c r="D514" s="28">
        <v>102.42</v>
      </c>
      <c r="E514" s="28">
        <v>102.42</v>
      </c>
    </row>
    <row r="515" spans="1:5" x14ac:dyDescent="0.25">
      <c r="A515" s="27" t="s">
        <v>566</v>
      </c>
      <c r="B515" s="28">
        <v>100.31</v>
      </c>
      <c r="C515" s="28">
        <v>100.31</v>
      </c>
      <c r="D515" s="28">
        <v>103.11</v>
      </c>
      <c r="E515" s="28">
        <v>103.11</v>
      </c>
    </row>
    <row r="516" spans="1:5" x14ac:dyDescent="0.25">
      <c r="A516" s="27" t="s">
        <v>567</v>
      </c>
      <c r="B516" s="28">
        <v>100.52</v>
      </c>
      <c r="C516" s="28">
        <v>100.52</v>
      </c>
      <c r="D516" s="28">
        <v>113.61</v>
      </c>
      <c r="E516" s="28">
        <v>113.61</v>
      </c>
    </row>
    <row r="517" spans="1:5" x14ac:dyDescent="0.25">
      <c r="A517" s="50" t="s">
        <v>568</v>
      </c>
      <c r="B517" s="51">
        <v>100.49</v>
      </c>
      <c r="C517" s="51">
        <v>100.49</v>
      </c>
      <c r="D517" s="51">
        <v>105.68</v>
      </c>
      <c r="E517" s="51">
        <v>105.68</v>
      </c>
    </row>
    <row r="518" spans="1:5" ht="25.5" x14ac:dyDescent="0.25">
      <c r="A518" s="27" t="s">
        <v>569</v>
      </c>
      <c r="B518" s="28">
        <v>100.49</v>
      </c>
      <c r="C518" s="28">
        <v>100.49</v>
      </c>
      <c r="D518" s="28">
        <v>105.68</v>
      </c>
      <c r="E518" s="28">
        <v>105.68</v>
      </c>
    </row>
    <row r="519" spans="1:5" x14ac:dyDescent="0.25">
      <c r="A519" s="50" t="s">
        <v>570</v>
      </c>
      <c r="B519" s="51">
        <v>100.04</v>
      </c>
      <c r="C519" s="51">
        <v>100.04</v>
      </c>
      <c r="D519" s="51">
        <v>104.88</v>
      </c>
      <c r="E519" s="51">
        <v>104.88</v>
      </c>
    </row>
    <row r="520" spans="1:5" x14ac:dyDescent="0.25">
      <c r="A520" s="50" t="s">
        <v>571</v>
      </c>
      <c r="B520" s="51">
        <v>100.1</v>
      </c>
      <c r="C520" s="51">
        <v>100.1</v>
      </c>
      <c r="D520" s="51">
        <v>103.84</v>
      </c>
      <c r="E520" s="51">
        <v>103.84</v>
      </c>
    </row>
    <row r="521" spans="1:5" x14ac:dyDescent="0.25">
      <c r="A521" s="27" t="s">
        <v>572</v>
      </c>
      <c r="B521" s="28">
        <v>100</v>
      </c>
      <c r="C521" s="28">
        <v>100</v>
      </c>
      <c r="D521" s="28">
        <v>102.86</v>
      </c>
      <c r="E521" s="28">
        <v>102.86</v>
      </c>
    </row>
    <row r="522" spans="1:5" x14ac:dyDescent="0.25">
      <c r="A522" s="50" t="s">
        <v>573</v>
      </c>
      <c r="B522" s="51">
        <v>100.19</v>
      </c>
      <c r="C522" s="51">
        <v>100.19</v>
      </c>
      <c r="D522" s="51">
        <v>105.4</v>
      </c>
      <c r="E522" s="51">
        <v>105.4</v>
      </c>
    </row>
    <row r="523" spans="1:5" ht="25.5" x14ac:dyDescent="0.25">
      <c r="A523" s="27" t="s">
        <v>574</v>
      </c>
      <c r="B523" s="28">
        <v>100.19</v>
      </c>
      <c r="C523" s="28">
        <v>100.19</v>
      </c>
      <c r="D523" s="28">
        <v>106.8</v>
      </c>
      <c r="E523" s="28">
        <v>106.8</v>
      </c>
    </row>
    <row r="524" spans="1:5" ht="51" x14ac:dyDescent="0.25">
      <c r="A524" s="50" t="s">
        <v>575</v>
      </c>
      <c r="B524" s="51">
        <v>100</v>
      </c>
      <c r="C524" s="51">
        <v>100</v>
      </c>
      <c r="D524" s="51">
        <v>102.63</v>
      </c>
      <c r="E524" s="51">
        <v>102.63</v>
      </c>
    </row>
    <row r="525" spans="1:5" ht="25.5" x14ac:dyDescent="0.25">
      <c r="A525" s="27" t="s">
        <v>576</v>
      </c>
      <c r="B525" s="28">
        <v>100</v>
      </c>
      <c r="C525" s="28">
        <v>100</v>
      </c>
      <c r="D525" s="28">
        <v>101.91</v>
      </c>
      <c r="E525" s="28">
        <v>101.91</v>
      </c>
    </row>
    <row r="526" spans="1:5" ht="25.5" x14ac:dyDescent="0.25">
      <c r="A526" s="27" t="s">
        <v>577</v>
      </c>
      <c r="B526" s="28">
        <v>100</v>
      </c>
      <c r="C526" s="28">
        <v>100</v>
      </c>
      <c r="D526" s="28">
        <v>102.01</v>
      </c>
      <c r="E526" s="28">
        <v>102.01</v>
      </c>
    </row>
    <row r="527" spans="1:5" ht="25.5" x14ac:dyDescent="0.25">
      <c r="A527" s="27" t="s">
        <v>578</v>
      </c>
      <c r="B527" s="28">
        <v>100</v>
      </c>
      <c r="C527" s="28">
        <v>100</v>
      </c>
      <c r="D527" s="28">
        <v>106.85</v>
      </c>
      <c r="E527" s="28">
        <v>106.85</v>
      </c>
    </row>
    <row r="528" spans="1:5" ht="38.25" x14ac:dyDescent="0.25">
      <c r="A528" s="50" t="s">
        <v>579</v>
      </c>
      <c r="B528" s="51">
        <v>100</v>
      </c>
      <c r="C528" s="51">
        <v>100</v>
      </c>
      <c r="D528" s="51">
        <v>98.21</v>
      </c>
      <c r="E528" s="51">
        <v>98.21</v>
      </c>
    </row>
    <row r="529" spans="1:5" ht="25.5" x14ac:dyDescent="0.25">
      <c r="A529" s="27" t="s">
        <v>580</v>
      </c>
      <c r="B529" s="28">
        <v>100</v>
      </c>
      <c r="C529" s="28">
        <v>100</v>
      </c>
      <c r="D529" s="28">
        <v>101.1</v>
      </c>
      <c r="E529" s="28">
        <v>101.1</v>
      </c>
    </row>
    <row r="530" spans="1:5" ht="25.5" x14ac:dyDescent="0.25">
      <c r="A530" s="27" t="s">
        <v>581</v>
      </c>
      <c r="B530" s="28">
        <v>100</v>
      </c>
      <c r="C530" s="28">
        <v>100</v>
      </c>
      <c r="D530" s="28">
        <v>95.38</v>
      </c>
      <c r="E530" s="28">
        <v>95.38</v>
      </c>
    </row>
    <row r="531" spans="1:5" x14ac:dyDescent="0.25">
      <c r="A531" s="27" t="s">
        <v>582</v>
      </c>
      <c r="B531" s="28">
        <v>100</v>
      </c>
      <c r="C531" s="28">
        <v>100</v>
      </c>
      <c r="D531" s="28">
        <v>98.21</v>
      </c>
      <c r="E531" s="28">
        <v>98.21</v>
      </c>
    </row>
    <row r="532" spans="1:5" ht="25.5" x14ac:dyDescent="0.25">
      <c r="A532" s="50" t="s">
        <v>583</v>
      </c>
      <c r="B532" s="51">
        <v>100</v>
      </c>
      <c r="C532" s="51">
        <v>100</v>
      </c>
      <c r="D532" s="51">
        <v>101.32</v>
      </c>
      <c r="E532" s="51">
        <v>101.32</v>
      </c>
    </row>
    <row r="533" spans="1:5" x14ac:dyDescent="0.25">
      <c r="A533" s="27" t="s">
        <v>584</v>
      </c>
      <c r="B533" s="28">
        <v>100</v>
      </c>
      <c r="C533" s="28">
        <v>100</v>
      </c>
      <c r="D533" s="28">
        <v>104.33</v>
      </c>
      <c r="E533" s="28">
        <v>104.33</v>
      </c>
    </row>
    <row r="534" spans="1:5" x14ac:dyDescent="0.25">
      <c r="A534" s="27" t="s">
        <v>585</v>
      </c>
      <c r="B534" s="28">
        <v>100</v>
      </c>
      <c r="C534" s="28">
        <v>100</v>
      </c>
      <c r="D534" s="28">
        <v>100.73</v>
      </c>
      <c r="E534" s="28">
        <v>100.73</v>
      </c>
    </row>
    <row r="535" spans="1:5" x14ac:dyDescent="0.25">
      <c r="A535" s="50" t="s">
        <v>586</v>
      </c>
      <c r="B535" s="51">
        <v>100.14</v>
      </c>
      <c r="C535" s="51">
        <v>100.14</v>
      </c>
      <c r="D535" s="51">
        <v>101.79</v>
      </c>
      <c r="E535" s="51">
        <v>101.79</v>
      </c>
    </row>
    <row r="536" spans="1:5" x14ac:dyDescent="0.25">
      <c r="A536" s="27" t="s">
        <v>587</v>
      </c>
      <c r="B536" s="28">
        <v>100</v>
      </c>
      <c r="C536" s="28">
        <v>100</v>
      </c>
      <c r="D536" s="28">
        <v>100.62</v>
      </c>
      <c r="E536" s="28">
        <v>100.62</v>
      </c>
    </row>
    <row r="537" spans="1:5" ht="25.5" x14ac:dyDescent="0.25">
      <c r="A537" s="27" t="s">
        <v>588</v>
      </c>
      <c r="B537" s="28">
        <v>100</v>
      </c>
      <c r="C537" s="28">
        <v>100</v>
      </c>
      <c r="D537" s="28">
        <v>100.63</v>
      </c>
      <c r="E537" s="28">
        <v>100.63</v>
      </c>
    </row>
    <row r="538" spans="1:5" x14ac:dyDescent="0.25">
      <c r="A538" s="27" t="s">
        <v>589</v>
      </c>
      <c r="B538" s="28">
        <v>100.41</v>
      </c>
      <c r="C538" s="28">
        <v>100.41</v>
      </c>
      <c r="D538" s="28">
        <v>103.96</v>
      </c>
      <c r="E538" s="28">
        <v>103.96</v>
      </c>
    </row>
    <row r="539" spans="1:5" x14ac:dyDescent="0.25">
      <c r="A539" s="50" t="s">
        <v>590</v>
      </c>
      <c r="B539" s="51">
        <v>100.48</v>
      </c>
      <c r="C539" s="51">
        <v>100.48</v>
      </c>
      <c r="D539" s="51">
        <v>106.55</v>
      </c>
      <c r="E539" s="51">
        <v>106.55</v>
      </c>
    </row>
    <row r="540" spans="1:5" ht="25.5" x14ac:dyDescent="0.25">
      <c r="A540" s="27" t="s">
        <v>591</v>
      </c>
      <c r="B540" s="28">
        <v>101.15</v>
      </c>
      <c r="C540" s="28">
        <v>101.15</v>
      </c>
      <c r="D540" s="28">
        <v>107.87</v>
      </c>
      <c r="E540" s="28">
        <v>107.87</v>
      </c>
    </row>
    <row r="541" spans="1:5" x14ac:dyDescent="0.25">
      <c r="A541" s="27" t="s">
        <v>592</v>
      </c>
      <c r="B541" s="28">
        <v>100</v>
      </c>
      <c r="C541" s="28">
        <v>100</v>
      </c>
      <c r="D541" s="28">
        <v>105.3</v>
      </c>
      <c r="E541" s="28">
        <v>105.3</v>
      </c>
    </row>
    <row r="542" spans="1:5" x14ac:dyDescent="0.25">
      <c r="A542" s="50" t="s">
        <v>593</v>
      </c>
      <c r="B542" s="51">
        <v>100</v>
      </c>
      <c r="C542" s="51">
        <v>100</v>
      </c>
      <c r="D542" s="51">
        <v>104.03</v>
      </c>
      <c r="E542" s="51">
        <v>104.03</v>
      </c>
    </row>
    <row r="543" spans="1:5" ht="25.5" x14ac:dyDescent="0.25">
      <c r="A543" s="27" t="s">
        <v>594</v>
      </c>
      <c r="B543" s="28">
        <v>100</v>
      </c>
      <c r="C543" s="28">
        <v>100</v>
      </c>
      <c r="D543" s="28">
        <v>104.03</v>
      </c>
      <c r="E543" s="28">
        <v>104.03</v>
      </c>
    </row>
    <row r="544" spans="1:5" x14ac:dyDescent="0.25">
      <c r="A544" s="50" t="s">
        <v>595</v>
      </c>
      <c r="B544" s="51">
        <v>100</v>
      </c>
      <c r="C544" s="51">
        <v>100</v>
      </c>
      <c r="D544" s="51">
        <v>103.31</v>
      </c>
      <c r="E544" s="51">
        <v>103.31</v>
      </c>
    </row>
    <row r="545" spans="1:5" ht="25.5" x14ac:dyDescent="0.25">
      <c r="A545" s="27" t="s">
        <v>596</v>
      </c>
      <c r="B545" s="28">
        <v>100</v>
      </c>
      <c r="C545" s="28">
        <v>100</v>
      </c>
      <c r="D545" s="28">
        <v>103.07</v>
      </c>
      <c r="E545" s="28">
        <v>103.07</v>
      </c>
    </row>
    <row r="546" spans="1:5" ht="25.5" x14ac:dyDescent="0.25">
      <c r="A546" s="27" t="s">
        <v>597</v>
      </c>
      <c r="B546" s="28">
        <v>100</v>
      </c>
      <c r="C546" s="28">
        <v>100</v>
      </c>
      <c r="D546" s="28">
        <v>103.63</v>
      </c>
      <c r="E546" s="28">
        <v>103.63</v>
      </c>
    </row>
    <row r="547" spans="1:5" x14ac:dyDescent="0.25">
      <c r="A547" s="50" t="s">
        <v>598</v>
      </c>
      <c r="B547" s="51">
        <v>100</v>
      </c>
      <c r="C547" s="51">
        <v>100</v>
      </c>
      <c r="D547" s="51">
        <v>115.1</v>
      </c>
      <c r="E547" s="51">
        <v>115.1</v>
      </c>
    </row>
    <row r="548" spans="1:5" x14ac:dyDescent="0.25">
      <c r="A548" s="27" t="s">
        <v>599</v>
      </c>
      <c r="B548" s="28">
        <v>100</v>
      </c>
      <c r="C548" s="28">
        <v>100</v>
      </c>
      <c r="D548" s="28">
        <v>101.81</v>
      </c>
      <c r="E548" s="28">
        <v>101.81</v>
      </c>
    </row>
    <row r="549" spans="1:5" ht="25.5" x14ac:dyDescent="0.25">
      <c r="A549" s="27" t="s">
        <v>600</v>
      </c>
      <c r="B549" s="28">
        <v>100</v>
      </c>
      <c r="C549" s="28">
        <v>100</v>
      </c>
      <c r="D549" s="28">
        <v>122.78</v>
      </c>
      <c r="E549" s="28">
        <v>122.78</v>
      </c>
    </row>
    <row r="550" spans="1:5" ht="25.5" x14ac:dyDescent="0.25">
      <c r="A550" s="27" t="s">
        <v>601</v>
      </c>
      <c r="B550" s="28">
        <v>100</v>
      </c>
      <c r="C550" s="28">
        <v>100</v>
      </c>
      <c r="D550" s="28">
        <v>108.47</v>
      </c>
      <c r="E550" s="28">
        <v>108.47</v>
      </c>
    </row>
    <row r="551" spans="1:5" x14ac:dyDescent="0.25">
      <c r="A551" s="50" t="s">
        <v>602</v>
      </c>
      <c r="B551" s="51">
        <v>100</v>
      </c>
      <c r="C551" s="51">
        <v>100</v>
      </c>
      <c r="D551" s="51">
        <v>104.49</v>
      </c>
      <c r="E551" s="51">
        <v>104.49</v>
      </c>
    </row>
    <row r="552" spans="1:5" ht="25.5" x14ac:dyDescent="0.25">
      <c r="A552" s="27" t="s">
        <v>603</v>
      </c>
      <c r="B552" s="28">
        <v>100</v>
      </c>
      <c r="C552" s="28">
        <v>100</v>
      </c>
      <c r="D552" s="28">
        <v>104.49</v>
      </c>
      <c r="E552" s="28">
        <v>104.49</v>
      </c>
    </row>
    <row r="553" spans="1:5" x14ac:dyDescent="0.25">
      <c r="A553" s="50" t="s">
        <v>604</v>
      </c>
      <c r="B553" s="51">
        <v>99.09</v>
      </c>
      <c r="C553" s="51">
        <v>99.09</v>
      </c>
      <c r="D553" s="51">
        <v>107.9</v>
      </c>
      <c r="E553" s="51">
        <v>107.9</v>
      </c>
    </row>
    <row r="554" spans="1:5" x14ac:dyDescent="0.25">
      <c r="A554" s="50" t="s">
        <v>605</v>
      </c>
      <c r="B554" s="51">
        <v>100.01</v>
      </c>
      <c r="C554" s="51">
        <v>100.01</v>
      </c>
      <c r="D554" s="51">
        <v>106.78</v>
      </c>
      <c r="E554" s="51">
        <v>106.78</v>
      </c>
    </row>
    <row r="555" spans="1:5" ht="38.25" x14ac:dyDescent="0.25">
      <c r="A555" s="27" t="s">
        <v>606</v>
      </c>
      <c r="B555" s="28">
        <v>100</v>
      </c>
      <c r="C555" s="28">
        <v>100</v>
      </c>
      <c r="D555" s="28">
        <v>123.08</v>
      </c>
      <c r="E555" s="28">
        <v>123.08</v>
      </c>
    </row>
    <row r="556" spans="1:5" x14ac:dyDescent="0.25">
      <c r="A556" s="50" t="s">
        <v>607</v>
      </c>
      <c r="B556" s="51">
        <v>100.01</v>
      </c>
      <c r="C556" s="51">
        <v>100.01</v>
      </c>
      <c r="D556" s="51">
        <v>105.6</v>
      </c>
      <c r="E556" s="51">
        <v>105.6</v>
      </c>
    </row>
    <row r="557" spans="1:5" ht="25.5" x14ac:dyDescent="0.25">
      <c r="A557" s="27" t="s">
        <v>608</v>
      </c>
      <c r="B557" s="28">
        <v>100</v>
      </c>
      <c r="C557" s="28">
        <v>100</v>
      </c>
      <c r="D557" s="28">
        <v>116.52</v>
      </c>
      <c r="E557" s="28">
        <v>116.52</v>
      </c>
    </row>
    <row r="558" spans="1:5" ht="25.5" x14ac:dyDescent="0.25">
      <c r="A558" s="50" t="s">
        <v>609</v>
      </c>
      <c r="B558" s="51">
        <v>100.01</v>
      </c>
      <c r="C558" s="51">
        <v>100.01</v>
      </c>
      <c r="D558" s="51">
        <v>104.6</v>
      </c>
      <c r="E558" s="51">
        <v>104.6</v>
      </c>
    </row>
    <row r="559" spans="1:5" ht="25.5" x14ac:dyDescent="0.25">
      <c r="A559" s="27" t="s">
        <v>610</v>
      </c>
      <c r="B559" s="28">
        <v>100</v>
      </c>
      <c r="C559" s="28">
        <v>100</v>
      </c>
      <c r="D559" s="28">
        <v>104.87</v>
      </c>
      <c r="E559" s="28">
        <v>104.87</v>
      </c>
    </row>
    <row r="560" spans="1:5" ht="25.5" x14ac:dyDescent="0.25">
      <c r="A560" s="27" t="s">
        <v>611</v>
      </c>
      <c r="B560" s="28">
        <v>100</v>
      </c>
      <c r="C560" s="28">
        <v>100</v>
      </c>
      <c r="D560" s="28">
        <v>104.83</v>
      </c>
      <c r="E560" s="28">
        <v>104.83</v>
      </c>
    </row>
    <row r="561" spans="1:5" x14ac:dyDescent="0.25">
      <c r="A561" s="27" t="s">
        <v>612</v>
      </c>
      <c r="B561" s="28">
        <v>100.08</v>
      </c>
      <c r="C561" s="28">
        <v>100.08</v>
      </c>
      <c r="D561" s="28">
        <v>103.09</v>
      </c>
      <c r="E561" s="28">
        <v>103.09</v>
      </c>
    </row>
    <row r="562" spans="1:5" x14ac:dyDescent="0.25">
      <c r="A562" s="50" t="s">
        <v>613</v>
      </c>
      <c r="B562" s="51">
        <v>100</v>
      </c>
      <c r="C562" s="51">
        <v>100</v>
      </c>
      <c r="D562" s="51">
        <v>107.89</v>
      </c>
      <c r="E562" s="51">
        <v>107.89</v>
      </c>
    </row>
    <row r="563" spans="1:5" x14ac:dyDescent="0.25">
      <c r="A563" s="27" t="s">
        <v>614</v>
      </c>
      <c r="B563" s="28">
        <v>100</v>
      </c>
      <c r="C563" s="28">
        <v>100</v>
      </c>
      <c r="D563" s="28">
        <v>108.7</v>
      </c>
      <c r="E563" s="28">
        <v>108.7</v>
      </c>
    </row>
    <row r="564" spans="1:5" x14ac:dyDescent="0.25">
      <c r="A564" s="27" t="s">
        <v>615</v>
      </c>
      <c r="B564" s="28">
        <v>100</v>
      </c>
      <c r="C564" s="28">
        <v>100</v>
      </c>
      <c r="D564" s="28">
        <v>105.22</v>
      </c>
      <c r="E564" s="28">
        <v>105.22</v>
      </c>
    </row>
    <row r="565" spans="1:5" x14ac:dyDescent="0.25">
      <c r="A565" s="27" t="s">
        <v>616</v>
      </c>
      <c r="B565" s="28">
        <v>100</v>
      </c>
      <c r="C565" s="28">
        <v>100</v>
      </c>
      <c r="D565" s="28">
        <v>108.7</v>
      </c>
      <c r="E565" s="28">
        <v>108.7</v>
      </c>
    </row>
    <row r="566" spans="1:5" x14ac:dyDescent="0.25">
      <c r="A566" s="50" t="s">
        <v>617</v>
      </c>
      <c r="B566" s="51">
        <v>100</v>
      </c>
      <c r="C566" s="51">
        <v>100</v>
      </c>
      <c r="D566" s="51">
        <v>113.29</v>
      </c>
      <c r="E566" s="51">
        <v>113.29</v>
      </c>
    </row>
    <row r="567" spans="1:5" ht="25.5" x14ac:dyDescent="0.25">
      <c r="A567" s="27" t="s">
        <v>618</v>
      </c>
      <c r="B567" s="28">
        <v>100</v>
      </c>
      <c r="C567" s="28">
        <v>100</v>
      </c>
      <c r="D567" s="28">
        <v>113.29</v>
      </c>
      <c r="E567" s="28">
        <v>113.29</v>
      </c>
    </row>
    <row r="568" spans="1:5" x14ac:dyDescent="0.25">
      <c r="A568" s="50" t="s">
        <v>619</v>
      </c>
      <c r="B568" s="51">
        <v>94.69</v>
      </c>
      <c r="C568" s="51">
        <v>94.69</v>
      </c>
      <c r="D568" s="51">
        <v>109.88</v>
      </c>
      <c r="E568" s="51">
        <v>109.88</v>
      </c>
    </row>
    <row r="569" spans="1:5" x14ac:dyDescent="0.25">
      <c r="A569" s="27" t="s">
        <v>620</v>
      </c>
      <c r="B569" s="28">
        <v>100</v>
      </c>
      <c r="C569" s="28">
        <v>100</v>
      </c>
      <c r="D569" s="28">
        <v>108.78</v>
      </c>
      <c r="E569" s="28">
        <v>108.78</v>
      </c>
    </row>
    <row r="570" spans="1:5" x14ac:dyDescent="0.25">
      <c r="A570" s="50" t="s">
        <v>621</v>
      </c>
      <c r="B570" s="51">
        <v>94.43</v>
      </c>
      <c r="C570" s="51">
        <v>94.43</v>
      </c>
      <c r="D570" s="51">
        <v>109.76</v>
      </c>
      <c r="E570" s="51">
        <v>109.76</v>
      </c>
    </row>
    <row r="571" spans="1:5" ht="38.25" x14ac:dyDescent="0.25">
      <c r="A571" s="27" t="s">
        <v>622</v>
      </c>
      <c r="B571" s="28">
        <v>95.06</v>
      </c>
      <c r="C571" s="28">
        <v>95.06</v>
      </c>
      <c r="D571" s="28">
        <v>108.14</v>
      </c>
      <c r="E571" s="28">
        <v>108.14</v>
      </c>
    </row>
    <row r="572" spans="1:5" ht="38.25" x14ac:dyDescent="0.25">
      <c r="A572" s="27" t="s">
        <v>623</v>
      </c>
      <c r="B572" s="28">
        <v>95.39</v>
      </c>
      <c r="C572" s="28">
        <v>95.39</v>
      </c>
      <c r="D572" s="28">
        <v>113.65</v>
      </c>
      <c r="E572" s="28">
        <v>113.65</v>
      </c>
    </row>
    <row r="573" spans="1:5" ht="38.25" x14ac:dyDescent="0.25">
      <c r="A573" s="27" t="s">
        <v>624</v>
      </c>
      <c r="B573" s="28">
        <v>93.66</v>
      </c>
      <c r="C573" s="28">
        <v>93.66</v>
      </c>
      <c r="D573" s="28">
        <v>107.8</v>
      </c>
      <c r="E573" s="28">
        <v>107.8</v>
      </c>
    </row>
    <row r="574" spans="1:5" ht="38.25" x14ac:dyDescent="0.25">
      <c r="A574" s="27" t="s">
        <v>625</v>
      </c>
      <c r="B574" s="28">
        <v>93.8</v>
      </c>
      <c r="C574" s="28">
        <v>93.8</v>
      </c>
      <c r="D574" s="28">
        <v>111.76</v>
      </c>
      <c r="E574" s="28">
        <v>111.76</v>
      </c>
    </row>
    <row r="575" spans="1:5" x14ac:dyDescent="0.25">
      <c r="A575" s="50" t="s">
        <v>626</v>
      </c>
      <c r="B575" s="51">
        <v>100</v>
      </c>
      <c r="C575" s="51">
        <v>100</v>
      </c>
      <c r="D575" s="51">
        <v>102.19</v>
      </c>
      <c r="E575" s="51">
        <v>102.19</v>
      </c>
    </row>
    <row r="576" spans="1:5" x14ac:dyDescent="0.25">
      <c r="A576" s="50" t="s">
        <v>627</v>
      </c>
      <c r="B576" s="51">
        <v>100</v>
      </c>
      <c r="C576" s="51">
        <v>100</v>
      </c>
      <c r="D576" s="51">
        <v>111.76</v>
      </c>
      <c r="E576" s="51">
        <v>111.76</v>
      </c>
    </row>
    <row r="577" spans="1:5" ht="25.5" x14ac:dyDescent="0.25">
      <c r="A577" s="27" t="s">
        <v>628</v>
      </c>
      <c r="B577" s="28">
        <v>100</v>
      </c>
      <c r="C577" s="28">
        <v>100</v>
      </c>
      <c r="D577" s="28">
        <v>111.76</v>
      </c>
      <c r="E577" s="28">
        <v>111.76</v>
      </c>
    </row>
    <row r="578" spans="1:5" x14ac:dyDescent="0.25">
      <c r="A578" s="50" t="s">
        <v>629</v>
      </c>
      <c r="B578" s="51">
        <v>100</v>
      </c>
      <c r="C578" s="51">
        <v>100</v>
      </c>
      <c r="D578" s="51">
        <v>102.03</v>
      </c>
      <c r="E578" s="51">
        <v>102.03</v>
      </c>
    </row>
    <row r="579" spans="1:5" ht="38.25" x14ac:dyDescent="0.25">
      <c r="A579" s="27" t="s">
        <v>630</v>
      </c>
      <c r="B579" s="28">
        <v>100</v>
      </c>
      <c r="C579" s="28">
        <v>100</v>
      </c>
      <c r="D579" s="28">
        <v>101.94</v>
      </c>
      <c r="E579" s="28">
        <v>101.94</v>
      </c>
    </row>
    <row r="580" spans="1:5" ht="38.25" x14ac:dyDescent="0.25">
      <c r="A580" s="27" t="s">
        <v>631</v>
      </c>
      <c r="B580" s="28">
        <v>100</v>
      </c>
      <c r="C580" s="28">
        <v>100</v>
      </c>
      <c r="D580" s="28">
        <v>100</v>
      </c>
      <c r="E580" s="28">
        <v>100</v>
      </c>
    </row>
    <row r="581" spans="1:5" ht="38.25" x14ac:dyDescent="0.25">
      <c r="A581" s="27" t="s">
        <v>632</v>
      </c>
      <c r="B581" s="28">
        <v>100</v>
      </c>
      <c r="C581" s="28">
        <v>100</v>
      </c>
      <c r="D581" s="28">
        <v>106.85</v>
      </c>
      <c r="E581" s="28">
        <v>106.85</v>
      </c>
    </row>
    <row r="582" spans="1:5" ht="38.25" x14ac:dyDescent="0.25">
      <c r="A582" s="27" t="s">
        <v>633</v>
      </c>
      <c r="B582" s="28">
        <v>100</v>
      </c>
      <c r="C582" s="28">
        <v>100</v>
      </c>
      <c r="D582" s="28">
        <v>100</v>
      </c>
      <c r="E582" s="28">
        <v>100</v>
      </c>
    </row>
    <row r="583" spans="1:5" x14ac:dyDescent="0.25">
      <c r="A583" s="50" t="s">
        <v>634</v>
      </c>
      <c r="B583" s="51">
        <v>100</v>
      </c>
      <c r="C583" s="51">
        <v>100</v>
      </c>
      <c r="D583" s="51">
        <v>100</v>
      </c>
      <c r="E583" s="51">
        <v>100</v>
      </c>
    </row>
    <row r="584" spans="1:5" ht="51" x14ac:dyDescent="0.25">
      <c r="A584" s="27" t="s">
        <v>635</v>
      </c>
      <c r="B584" s="28">
        <v>100</v>
      </c>
      <c r="C584" s="28">
        <v>100</v>
      </c>
      <c r="D584" s="28">
        <v>100</v>
      </c>
      <c r="E584" s="28">
        <v>100</v>
      </c>
    </row>
    <row r="585" spans="1:5" ht="51" x14ac:dyDescent="0.25">
      <c r="A585" s="27" t="s">
        <v>636</v>
      </c>
      <c r="B585" s="28">
        <v>100</v>
      </c>
      <c r="C585" s="28">
        <v>100</v>
      </c>
      <c r="D585" s="28">
        <v>100</v>
      </c>
      <c r="E585" s="28">
        <v>100</v>
      </c>
    </row>
    <row r="586" spans="1:5" x14ac:dyDescent="0.25">
      <c r="A586" s="50" t="s">
        <v>637</v>
      </c>
      <c r="B586" s="51">
        <v>100</v>
      </c>
      <c r="C586" s="51">
        <v>100</v>
      </c>
      <c r="D586" s="51">
        <v>110</v>
      </c>
      <c r="E586" s="51">
        <v>110</v>
      </c>
    </row>
    <row r="587" spans="1:5" ht="25.5" x14ac:dyDescent="0.25">
      <c r="A587" s="27" t="s">
        <v>638</v>
      </c>
      <c r="B587" s="28">
        <v>100</v>
      </c>
      <c r="C587" s="28">
        <v>100</v>
      </c>
      <c r="D587" s="28">
        <v>110</v>
      </c>
      <c r="E587" s="28">
        <v>110</v>
      </c>
    </row>
    <row r="588" spans="1:5" x14ac:dyDescent="0.25">
      <c r="A588" s="50" t="s">
        <v>639</v>
      </c>
      <c r="B588" s="51">
        <v>100</v>
      </c>
      <c r="C588" s="51">
        <v>100</v>
      </c>
      <c r="D588" s="51">
        <v>103.54</v>
      </c>
      <c r="E588" s="51">
        <v>103.54</v>
      </c>
    </row>
    <row r="589" spans="1:5" ht="25.5" x14ac:dyDescent="0.25">
      <c r="A589" s="27" t="s">
        <v>640</v>
      </c>
      <c r="B589" s="28">
        <v>100</v>
      </c>
      <c r="C589" s="28">
        <v>100</v>
      </c>
      <c r="D589" s="28">
        <v>103.54</v>
      </c>
      <c r="E589" s="28">
        <v>103.54</v>
      </c>
    </row>
    <row r="590" spans="1:5" x14ac:dyDescent="0.25">
      <c r="A590" s="50" t="s">
        <v>641</v>
      </c>
      <c r="B590" s="51">
        <v>100</v>
      </c>
      <c r="C590" s="51">
        <v>100</v>
      </c>
      <c r="D590" s="51">
        <v>103.83</v>
      </c>
      <c r="E590" s="51">
        <v>103.83</v>
      </c>
    </row>
    <row r="591" spans="1:5" ht="25.5" x14ac:dyDescent="0.25">
      <c r="A591" s="27" t="s">
        <v>642</v>
      </c>
      <c r="B591" s="28">
        <v>100</v>
      </c>
      <c r="C591" s="28">
        <v>100</v>
      </c>
      <c r="D591" s="28">
        <v>104.61</v>
      </c>
      <c r="E591" s="28">
        <v>104.61</v>
      </c>
    </row>
    <row r="592" spans="1:5" ht="25.5" x14ac:dyDescent="0.25">
      <c r="A592" s="27" t="s">
        <v>643</v>
      </c>
      <c r="B592" s="28">
        <v>100</v>
      </c>
      <c r="C592" s="28">
        <v>100</v>
      </c>
      <c r="D592" s="28">
        <v>100</v>
      </c>
      <c r="E592" s="28">
        <v>100</v>
      </c>
    </row>
    <row r="593" spans="1:5" ht="25.5" x14ac:dyDescent="0.25">
      <c r="A593" s="50" t="s">
        <v>644</v>
      </c>
      <c r="B593" s="51">
        <v>100</v>
      </c>
      <c r="C593" s="51">
        <v>100</v>
      </c>
      <c r="D593" s="51">
        <v>99.72</v>
      </c>
      <c r="E593" s="51">
        <v>99.72</v>
      </c>
    </row>
    <row r="594" spans="1:5" ht="25.5" x14ac:dyDescent="0.25">
      <c r="A594" s="27" t="s">
        <v>645</v>
      </c>
      <c r="B594" s="28">
        <v>100</v>
      </c>
      <c r="C594" s="28">
        <v>100</v>
      </c>
      <c r="D594" s="28">
        <v>99.17</v>
      </c>
      <c r="E594" s="28">
        <v>99.17</v>
      </c>
    </row>
    <row r="595" spans="1:5" ht="25.5" x14ac:dyDescent="0.25">
      <c r="A595" s="27" t="s">
        <v>646</v>
      </c>
      <c r="B595" s="28">
        <v>100</v>
      </c>
      <c r="C595" s="28">
        <v>100</v>
      </c>
      <c r="D595" s="28">
        <v>100.65</v>
      </c>
      <c r="E595" s="28">
        <v>100.65</v>
      </c>
    </row>
    <row r="596" spans="1:5" x14ac:dyDescent="0.25">
      <c r="A596" s="50" t="s">
        <v>647</v>
      </c>
      <c r="B596" s="51">
        <v>100.02</v>
      </c>
      <c r="C596" s="51">
        <v>100.02</v>
      </c>
      <c r="D596" s="51">
        <v>105.65</v>
      </c>
      <c r="E596" s="51">
        <v>105.65</v>
      </c>
    </row>
    <row r="597" spans="1:5" x14ac:dyDescent="0.25">
      <c r="A597" s="50" t="s">
        <v>648</v>
      </c>
      <c r="B597" s="51">
        <v>100.04</v>
      </c>
      <c r="C597" s="51">
        <v>100.04</v>
      </c>
      <c r="D597" s="51">
        <v>105.06</v>
      </c>
      <c r="E597" s="51">
        <v>105.06</v>
      </c>
    </row>
    <row r="598" spans="1:5" ht="25.5" x14ac:dyDescent="0.25">
      <c r="A598" s="50" t="s">
        <v>649</v>
      </c>
      <c r="B598" s="51">
        <v>100</v>
      </c>
      <c r="C598" s="51">
        <v>100</v>
      </c>
      <c r="D598" s="51">
        <v>106.12</v>
      </c>
      <c r="E598" s="51">
        <v>106.12</v>
      </c>
    </row>
    <row r="599" spans="1:5" ht="38.25" x14ac:dyDescent="0.25">
      <c r="A599" s="50" t="s">
        <v>650</v>
      </c>
      <c r="B599" s="51">
        <v>100</v>
      </c>
      <c r="C599" s="51">
        <v>100</v>
      </c>
      <c r="D599" s="51">
        <v>106.68</v>
      </c>
      <c r="E599" s="51">
        <v>106.68</v>
      </c>
    </row>
    <row r="600" spans="1:5" ht="38.25" x14ac:dyDescent="0.25">
      <c r="A600" s="27" t="s">
        <v>651</v>
      </c>
      <c r="B600" s="28">
        <v>100</v>
      </c>
      <c r="C600" s="28">
        <v>100</v>
      </c>
      <c r="D600" s="28">
        <v>106.96</v>
      </c>
      <c r="E600" s="28">
        <v>106.96</v>
      </c>
    </row>
    <row r="601" spans="1:5" ht="38.25" x14ac:dyDescent="0.25">
      <c r="A601" s="27" t="s">
        <v>652</v>
      </c>
      <c r="B601" s="28">
        <v>100</v>
      </c>
      <c r="C601" s="28">
        <v>100</v>
      </c>
      <c r="D601" s="28">
        <v>104.33</v>
      </c>
      <c r="E601" s="28">
        <v>104.33</v>
      </c>
    </row>
    <row r="602" spans="1:5" ht="63.75" x14ac:dyDescent="0.25">
      <c r="A602" s="27" t="s">
        <v>653</v>
      </c>
      <c r="B602" s="28">
        <v>100</v>
      </c>
      <c r="C602" s="28">
        <v>100</v>
      </c>
      <c r="D602" s="28">
        <v>107.3</v>
      </c>
      <c r="E602" s="28">
        <v>107.3</v>
      </c>
    </row>
    <row r="603" spans="1:5" ht="38.25" x14ac:dyDescent="0.25">
      <c r="A603" s="27" t="s">
        <v>654</v>
      </c>
      <c r="B603" s="28">
        <v>100</v>
      </c>
      <c r="C603" s="28">
        <v>100</v>
      </c>
      <c r="D603" s="28">
        <v>104.51</v>
      </c>
      <c r="E603" s="28">
        <v>104.51</v>
      </c>
    </row>
    <row r="604" spans="1:5" ht="25.5" x14ac:dyDescent="0.25">
      <c r="A604" s="27" t="s">
        <v>655</v>
      </c>
      <c r="B604" s="28">
        <v>100</v>
      </c>
      <c r="C604" s="28">
        <v>100</v>
      </c>
      <c r="D604" s="28">
        <v>107.3</v>
      </c>
      <c r="E604" s="28">
        <v>107.3</v>
      </c>
    </row>
    <row r="605" spans="1:5" ht="25.5" x14ac:dyDescent="0.25">
      <c r="A605" s="27" t="s">
        <v>656</v>
      </c>
      <c r="B605" s="28">
        <v>100.39</v>
      </c>
      <c r="C605" s="28">
        <v>100.39</v>
      </c>
      <c r="D605" s="28">
        <v>93.72</v>
      </c>
      <c r="E605" s="28">
        <v>93.72</v>
      </c>
    </row>
    <row r="606" spans="1:5" ht="25.5" x14ac:dyDescent="0.25">
      <c r="A606" s="27" t="s">
        <v>657</v>
      </c>
      <c r="B606" s="28">
        <v>100.26</v>
      </c>
      <c r="C606" s="28">
        <v>100.26</v>
      </c>
      <c r="D606" s="28">
        <v>94.88</v>
      </c>
      <c r="E606" s="28">
        <v>94.88</v>
      </c>
    </row>
    <row r="607" spans="1:5" ht="25.5" x14ac:dyDescent="0.25">
      <c r="A607" s="50" t="s">
        <v>658</v>
      </c>
      <c r="B607" s="51">
        <v>100.35</v>
      </c>
      <c r="C607" s="51">
        <v>100.35</v>
      </c>
      <c r="D607" s="51">
        <v>109.68</v>
      </c>
      <c r="E607" s="51">
        <v>109.68</v>
      </c>
    </row>
    <row r="608" spans="1:5" ht="25.5" x14ac:dyDescent="0.25">
      <c r="A608" s="27" t="s">
        <v>659</v>
      </c>
      <c r="B608" s="28">
        <v>101.32</v>
      </c>
      <c r="C608" s="28">
        <v>101.32</v>
      </c>
      <c r="D608" s="28">
        <v>106.53</v>
      </c>
      <c r="E608" s="28">
        <v>106.53</v>
      </c>
    </row>
    <row r="609" spans="1:5" ht="25.5" x14ac:dyDescent="0.25">
      <c r="A609" s="27" t="s">
        <v>660</v>
      </c>
      <c r="B609" s="28">
        <v>100</v>
      </c>
      <c r="C609" s="28">
        <v>100</v>
      </c>
      <c r="D609" s="28">
        <v>111.34</v>
      </c>
      <c r="E609" s="28">
        <v>111.34</v>
      </c>
    </row>
    <row r="610" spans="1:5" x14ac:dyDescent="0.25">
      <c r="A610" s="50" t="s">
        <v>661</v>
      </c>
      <c r="B610" s="51">
        <v>100</v>
      </c>
      <c r="C610" s="51">
        <v>100</v>
      </c>
      <c r="D610" s="51">
        <v>105.95</v>
      </c>
      <c r="E610" s="51">
        <v>105.95</v>
      </c>
    </row>
    <row r="611" spans="1:5" x14ac:dyDescent="0.25">
      <c r="A611" s="27" t="s">
        <v>662</v>
      </c>
      <c r="B611" s="28">
        <v>100</v>
      </c>
      <c r="C611" s="28">
        <v>100</v>
      </c>
      <c r="D611" s="28">
        <v>103.58</v>
      </c>
      <c r="E611" s="28">
        <v>103.58</v>
      </c>
    </row>
    <row r="612" spans="1:5" ht="25.5" x14ac:dyDescent="0.25">
      <c r="A612" s="50" t="s">
        <v>663</v>
      </c>
      <c r="B612" s="51">
        <v>100</v>
      </c>
      <c r="C612" s="51">
        <v>100</v>
      </c>
      <c r="D612" s="51">
        <v>112.66</v>
      </c>
      <c r="E612" s="51">
        <v>112.66</v>
      </c>
    </row>
    <row r="613" spans="1:5" x14ac:dyDescent="0.25">
      <c r="A613" s="27" t="s">
        <v>664</v>
      </c>
      <c r="B613" s="28">
        <v>100</v>
      </c>
      <c r="C613" s="28">
        <v>100</v>
      </c>
      <c r="D613" s="28">
        <v>111.64</v>
      </c>
      <c r="E613" s="28">
        <v>111.64</v>
      </c>
    </row>
    <row r="614" spans="1:5" x14ac:dyDescent="0.25">
      <c r="A614" s="27" t="s">
        <v>665</v>
      </c>
      <c r="B614" s="28">
        <v>100</v>
      </c>
      <c r="C614" s="28">
        <v>100</v>
      </c>
      <c r="D614" s="28">
        <v>115.95</v>
      </c>
      <c r="E614" s="28">
        <v>115.95</v>
      </c>
    </row>
    <row r="615" spans="1:5" x14ac:dyDescent="0.25">
      <c r="A615" s="50" t="s">
        <v>666</v>
      </c>
      <c r="B615" s="51">
        <v>100</v>
      </c>
      <c r="C615" s="51">
        <v>100</v>
      </c>
      <c r="D615" s="51">
        <v>103.95</v>
      </c>
      <c r="E615" s="51">
        <v>103.95</v>
      </c>
    </row>
    <row r="616" spans="1:5" x14ac:dyDescent="0.25">
      <c r="A616" s="27" t="s">
        <v>667</v>
      </c>
      <c r="B616" s="28">
        <v>100</v>
      </c>
      <c r="C616" s="28">
        <v>100</v>
      </c>
      <c r="D616" s="28">
        <v>103.95</v>
      </c>
      <c r="E616" s="28">
        <v>103.95</v>
      </c>
    </row>
    <row r="617" spans="1:5" x14ac:dyDescent="0.25">
      <c r="A617" s="50" t="s">
        <v>668</v>
      </c>
      <c r="B617" s="51">
        <v>100</v>
      </c>
      <c r="C617" s="51">
        <v>100</v>
      </c>
      <c r="D617" s="51">
        <v>104.03</v>
      </c>
      <c r="E617" s="51">
        <v>104.03</v>
      </c>
    </row>
    <row r="618" spans="1:5" x14ac:dyDescent="0.25">
      <c r="A618" s="50" t="s">
        <v>669</v>
      </c>
      <c r="B618" s="51">
        <v>100</v>
      </c>
      <c r="C618" s="51">
        <v>100</v>
      </c>
      <c r="D618" s="51">
        <v>104.03</v>
      </c>
      <c r="E618" s="51">
        <v>104.03</v>
      </c>
    </row>
    <row r="619" spans="1:5" x14ac:dyDescent="0.25">
      <c r="A619" s="27" t="s">
        <v>670</v>
      </c>
      <c r="B619" s="28">
        <v>100</v>
      </c>
      <c r="C619" s="28">
        <v>100</v>
      </c>
      <c r="D619" s="28">
        <v>104.03</v>
      </c>
      <c r="E619" s="28">
        <v>104.03</v>
      </c>
    </row>
    <row r="620" spans="1:5" x14ac:dyDescent="0.25">
      <c r="A620" s="27" t="s">
        <v>671</v>
      </c>
      <c r="B620" s="28">
        <v>100</v>
      </c>
      <c r="C620" s="28">
        <v>100</v>
      </c>
      <c r="D620" s="28">
        <v>104.03</v>
      </c>
      <c r="E620" s="28">
        <v>104.03</v>
      </c>
    </row>
    <row r="621" spans="1:5" x14ac:dyDescent="0.25">
      <c r="A621" s="50" t="s">
        <v>672</v>
      </c>
      <c r="B621" s="51">
        <v>100</v>
      </c>
      <c r="C621" s="51">
        <v>100</v>
      </c>
      <c r="D621" s="51">
        <v>103.99</v>
      </c>
      <c r="E621" s="51">
        <v>103.99</v>
      </c>
    </row>
    <row r="622" spans="1:5" x14ac:dyDescent="0.25">
      <c r="A622" s="27" t="s">
        <v>673</v>
      </c>
      <c r="B622" s="28">
        <v>100</v>
      </c>
      <c r="C622" s="28">
        <v>100</v>
      </c>
      <c r="D622" s="28">
        <v>103.99</v>
      </c>
      <c r="E622" s="28">
        <v>103.99</v>
      </c>
    </row>
    <row r="623" spans="1:5" ht="25.5" x14ac:dyDescent="0.25">
      <c r="A623" s="50" t="s">
        <v>674</v>
      </c>
      <c r="B623" s="51">
        <v>100</v>
      </c>
      <c r="C623" s="51">
        <v>100</v>
      </c>
      <c r="D623" s="51">
        <v>106.67</v>
      </c>
      <c r="E623" s="51">
        <v>106.67</v>
      </c>
    </row>
    <row r="624" spans="1:5" ht="38.25" x14ac:dyDescent="0.25">
      <c r="A624" s="27" t="s">
        <v>675</v>
      </c>
      <c r="B624" s="28">
        <v>100</v>
      </c>
      <c r="C624" s="28">
        <v>100</v>
      </c>
      <c r="D624" s="28">
        <v>106.69</v>
      </c>
      <c r="E624" s="28">
        <v>106.69</v>
      </c>
    </row>
    <row r="625" spans="1:5" ht="51" x14ac:dyDescent="0.25">
      <c r="A625" s="27" t="s">
        <v>676</v>
      </c>
      <c r="B625" s="28">
        <v>100</v>
      </c>
      <c r="C625" s="28">
        <v>100</v>
      </c>
      <c r="D625" s="28">
        <v>106.69</v>
      </c>
      <c r="E625" s="28">
        <v>106.69</v>
      </c>
    </row>
    <row r="626" spans="1:5" ht="38.25" x14ac:dyDescent="0.25">
      <c r="A626" s="27" t="s">
        <v>677</v>
      </c>
      <c r="B626" s="28">
        <v>100</v>
      </c>
      <c r="C626" s="28">
        <v>100</v>
      </c>
      <c r="D626" s="28">
        <v>106.64</v>
      </c>
      <c r="E626" s="28">
        <v>106.64</v>
      </c>
    </row>
    <row r="627" spans="1:5" ht="51" x14ac:dyDescent="0.25">
      <c r="A627" s="27" t="s">
        <v>678</v>
      </c>
      <c r="B627" s="28">
        <v>100</v>
      </c>
      <c r="C627" s="28">
        <v>100</v>
      </c>
      <c r="D627" s="28">
        <v>106.64</v>
      </c>
      <c r="E627" s="28">
        <v>106.64</v>
      </c>
    </row>
    <row r="628" spans="1:5" ht="25.5" x14ac:dyDescent="0.25">
      <c r="A628" s="50" t="s">
        <v>679</v>
      </c>
      <c r="B628" s="51">
        <v>100</v>
      </c>
      <c r="C628" s="51">
        <v>100</v>
      </c>
      <c r="D628" s="51">
        <v>106.01</v>
      </c>
      <c r="E628" s="51">
        <v>106.01</v>
      </c>
    </row>
    <row r="629" spans="1:5" x14ac:dyDescent="0.25">
      <c r="A629" s="50" t="s">
        <v>680</v>
      </c>
      <c r="B629" s="51">
        <v>100.01</v>
      </c>
      <c r="C629" s="51">
        <v>100.01</v>
      </c>
      <c r="D629" s="51">
        <v>103.56</v>
      </c>
      <c r="E629" s="51">
        <v>103.56</v>
      </c>
    </row>
    <row r="630" spans="1:5" x14ac:dyDescent="0.25">
      <c r="A630" s="50" t="s">
        <v>681</v>
      </c>
      <c r="B630" s="51">
        <v>101.2</v>
      </c>
      <c r="C630" s="51">
        <v>101.2</v>
      </c>
      <c r="D630" s="51">
        <v>113.3</v>
      </c>
      <c r="E630" s="51">
        <v>113.3</v>
      </c>
    </row>
    <row r="631" spans="1:5" x14ac:dyDescent="0.25">
      <c r="A631" s="27" t="s">
        <v>682</v>
      </c>
      <c r="B631" s="28">
        <v>101.67</v>
      </c>
      <c r="C631" s="28">
        <v>101.67</v>
      </c>
      <c r="D631" s="28">
        <v>113.83</v>
      </c>
      <c r="E631" s="28">
        <v>113.83</v>
      </c>
    </row>
    <row r="632" spans="1:5" ht="38.25" x14ac:dyDescent="0.25">
      <c r="A632" s="27" t="s">
        <v>683</v>
      </c>
      <c r="B632" s="28">
        <v>100</v>
      </c>
      <c r="C632" s="28">
        <v>100</v>
      </c>
      <c r="D632" s="28">
        <v>111.96</v>
      </c>
      <c r="E632" s="28">
        <v>111.96</v>
      </c>
    </row>
    <row r="633" spans="1:5" x14ac:dyDescent="0.25">
      <c r="A633" s="50" t="s">
        <v>684</v>
      </c>
      <c r="B633" s="51">
        <v>99.67</v>
      </c>
      <c r="C633" s="51">
        <v>99.67</v>
      </c>
      <c r="D633" s="51">
        <v>101.64</v>
      </c>
      <c r="E633" s="51">
        <v>101.64</v>
      </c>
    </row>
    <row r="634" spans="1:5" x14ac:dyDescent="0.25">
      <c r="A634" s="50" t="s">
        <v>685</v>
      </c>
      <c r="B634" s="51">
        <v>100</v>
      </c>
      <c r="C634" s="51">
        <v>100</v>
      </c>
      <c r="D634" s="51">
        <v>104.22</v>
      </c>
      <c r="E634" s="51">
        <v>104.22</v>
      </c>
    </row>
    <row r="635" spans="1:5" ht="38.25" x14ac:dyDescent="0.25">
      <c r="A635" s="27" t="s">
        <v>686</v>
      </c>
      <c r="B635" s="28">
        <v>100</v>
      </c>
      <c r="C635" s="28">
        <v>100</v>
      </c>
      <c r="D635" s="28">
        <v>103.2</v>
      </c>
      <c r="E635" s="28">
        <v>103.2</v>
      </c>
    </row>
    <row r="636" spans="1:5" ht="63.75" x14ac:dyDescent="0.25">
      <c r="A636" s="27" t="s">
        <v>687</v>
      </c>
      <c r="B636" s="28">
        <v>100</v>
      </c>
      <c r="C636" s="28">
        <v>100</v>
      </c>
      <c r="D636" s="28">
        <v>105.28</v>
      </c>
      <c r="E636" s="28">
        <v>105.28</v>
      </c>
    </row>
    <row r="637" spans="1:5" ht="51" x14ac:dyDescent="0.25">
      <c r="A637" s="27" t="s">
        <v>688</v>
      </c>
      <c r="B637" s="28">
        <v>100</v>
      </c>
      <c r="C637" s="28">
        <v>100</v>
      </c>
      <c r="D637" s="28">
        <v>104.93</v>
      </c>
      <c r="E637" s="28">
        <v>104.93</v>
      </c>
    </row>
    <row r="638" spans="1:5" ht="25.5" x14ac:dyDescent="0.25">
      <c r="A638" s="50" t="s">
        <v>689</v>
      </c>
      <c r="B638" s="51">
        <v>99.06</v>
      </c>
      <c r="C638" s="51">
        <v>99.06</v>
      </c>
      <c r="D638" s="51">
        <v>94.56</v>
      </c>
      <c r="E638" s="51">
        <v>94.56</v>
      </c>
    </row>
    <row r="639" spans="1:5" ht="25.5" x14ac:dyDescent="0.25">
      <c r="A639" s="27" t="s">
        <v>690</v>
      </c>
      <c r="B639" s="28">
        <v>100</v>
      </c>
      <c r="C639" s="28">
        <v>100</v>
      </c>
      <c r="D639" s="28">
        <v>106.7</v>
      </c>
      <c r="E639" s="28">
        <v>106.7</v>
      </c>
    </row>
    <row r="640" spans="1:5" ht="25.5" x14ac:dyDescent="0.25">
      <c r="A640" s="27" t="s">
        <v>691</v>
      </c>
      <c r="B640" s="28">
        <v>100</v>
      </c>
      <c r="C640" s="28">
        <v>100</v>
      </c>
      <c r="D640" s="28">
        <v>109.7</v>
      </c>
      <c r="E640" s="28">
        <v>109.7</v>
      </c>
    </row>
    <row r="641" spans="1:5" ht="25.5" x14ac:dyDescent="0.25">
      <c r="A641" s="27" t="s">
        <v>692</v>
      </c>
      <c r="B641" s="28">
        <v>98.92</v>
      </c>
      <c r="C641" s="28">
        <v>98.92</v>
      </c>
      <c r="D641" s="28">
        <v>92.34</v>
      </c>
      <c r="E641" s="28">
        <v>92.34</v>
      </c>
    </row>
    <row r="642" spans="1:5" x14ac:dyDescent="0.25">
      <c r="A642" s="50" t="s">
        <v>693</v>
      </c>
      <c r="B642" s="51">
        <v>100</v>
      </c>
      <c r="C642" s="51">
        <v>100</v>
      </c>
      <c r="D642" s="51">
        <v>107.26</v>
      </c>
      <c r="E642" s="51">
        <v>107.26</v>
      </c>
    </row>
    <row r="643" spans="1:5" ht="51" x14ac:dyDescent="0.25">
      <c r="A643" s="27" t="s">
        <v>694</v>
      </c>
      <c r="B643" s="28">
        <v>100</v>
      </c>
      <c r="C643" s="28">
        <v>100</v>
      </c>
      <c r="D643" s="28">
        <v>117.71</v>
      </c>
      <c r="E643" s="28">
        <v>117.71</v>
      </c>
    </row>
    <row r="644" spans="1:5" ht="63.75" x14ac:dyDescent="0.25">
      <c r="A644" s="27" t="s">
        <v>695</v>
      </c>
      <c r="B644" s="28">
        <v>100</v>
      </c>
      <c r="C644" s="28">
        <v>100</v>
      </c>
      <c r="D644" s="28">
        <v>105.48</v>
      </c>
      <c r="E644" s="28">
        <v>105.48</v>
      </c>
    </row>
    <row r="645" spans="1:5" x14ac:dyDescent="0.25">
      <c r="A645" s="50" t="s">
        <v>696</v>
      </c>
      <c r="B645" s="51">
        <v>100.16</v>
      </c>
      <c r="C645" s="51">
        <v>100.16</v>
      </c>
      <c r="D645" s="51">
        <v>100.83</v>
      </c>
      <c r="E645" s="51">
        <v>100.83</v>
      </c>
    </row>
    <row r="646" spans="1:5" x14ac:dyDescent="0.25">
      <c r="A646" s="27" t="s">
        <v>697</v>
      </c>
      <c r="B646" s="28">
        <v>100.41</v>
      </c>
      <c r="C646" s="28">
        <v>100.41</v>
      </c>
      <c r="D646" s="28">
        <v>103.32</v>
      </c>
      <c r="E646" s="28">
        <v>103.32</v>
      </c>
    </row>
    <row r="647" spans="1:5" x14ac:dyDescent="0.25">
      <c r="A647" s="27" t="s">
        <v>698</v>
      </c>
      <c r="B647" s="28">
        <v>100</v>
      </c>
      <c r="C647" s="28">
        <v>100</v>
      </c>
      <c r="D647" s="28">
        <v>99.15</v>
      </c>
      <c r="E647" s="28">
        <v>99.15</v>
      </c>
    </row>
    <row r="648" spans="1:5" x14ac:dyDescent="0.25">
      <c r="A648" s="27" t="s">
        <v>699</v>
      </c>
      <c r="B648" s="28">
        <v>100</v>
      </c>
      <c r="C648" s="28">
        <v>100</v>
      </c>
      <c r="D648" s="28">
        <v>100</v>
      </c>
      <c r="E648" s="28">
        <v>100</v>
      </c>
    </row>
    <row r="649" spans="1:5" ht="25.5" x14ac:dyDescent="0.25">
      <c r="A649" s="50" t="s">
        <v>700</v>
      </c>
      <c r="B649" s="51">
        <v>96.72</v>
      </c>
      <c r="C649" s="51">
        <v>96.72</v>
      </c>
      <c r="D649" s="51">
        <v>90.56</v>
      </c>
      <c r="E649" s="51">
        <v>90.56</v>
      </c>
    </row>
    <row r="650" spans="1:5" x14ac:dyDescent="0.25">
      <c r="A650" s="27" t="s">
        <v>701</v>
      </c>
      <c r="B650" s="28">
        <v>100.64</v>
      </c>
      <c r="C650" s="28">
        <v>100.64</v>
      </c>
      <c r="D650" s="28">
        <v>93.21</v>
      </c>
      <c r="E650" s="28">
        <v>93.21</v>
      </c>
    </row>
    <row r="651" spans="1:5" x14ac:dyDescent="0.25">
      <c r="A651" s="27" t="s">
        <v>702</v>
      </c>
      <c r="B651" s="28">
        <v>96.25</v>
      </c>
      <c r="C651" s="28">
        <v>96.25</v>
      </c>
      <c r="D651" s="28">
        <v>111.58</v>
      </c>
      <c r="E651" s="28">
        <v>111.58</v>
      </c>
    </row>
    <row r="652" spans="1:5" x14ac:dyDescent="0.25">
      <c r="A652" s="27" t="s">
        <v>703</v>
      </c>
      <c r="B652" s="28">
        <v>105.67</v>
      </c>
      <c r="C652" s="28">
        <v>105.67</v>
      </c>
      <c r="D652" s="28">
        <v>98.94</v>
      </c>
      <c r="E652" s="28">
        <v>98.94</v>
      </c>
    </row>
    <row r="653" spans="1:5" ht="25.5" x14ac:dyDescent="0.25">
      <c r="A653" s="27" t="s">
        <v>704</v>
      </c>
      <c r="B653" s="28">
        <v>94.16</v>
      </c>
      <c r="C653" s="28">
        <v>94.16</v>
      </c>
      <c r="D653" s="28">
        <v>76.34</v>
      </c>
      <c r="E653" s="28">
        <v>76.34</v>
      </c>
    </row>
    <row r="654" spans="1:5" ht="25.5" x14ac:dyDescent="0.25">
      <c r="A654" s="27" t="s">
        <v>705</v>
      </c>
      <c r="B654" s="28">
        <v>92.17</v>
      </c>
      <c r="C654" s="28">
        <v>92.17</v>
      </c>
      <c r="D654" s="28">
        <v>97.2</v>
      </c>
      <c r="E654" s="28">
        <v>97.2</v>
      </c>
    </row>
    <row r="655" spans="1:5" ht="25.5" x14ac:dyDescent="0.25">
      <c r="A655" s="27" t="s">
        <v>706</v>
      </c>
      <c r="B655" s="28">
        <v>93.8</v>
      </c>
      <c r="C655" s="28">
        <v>93.8</v>
      </c>
      <c r="D655" s="28">
        <v>77.209999999999994</v>
      </c>
      <c r="E655" s="28">
        <v>77.209999999999994</v>
      </c>
    </row>
    <row r="656" spans="1:5" ht="25.5" x14ac:dyDescent="0.25">
      <c r="A656" s="27" t="s">
        <v>707</v>
      </c>
      <c r="B656" s="28">
        <v>93.35</v>
      </c>
      <c r="C656" s="28">
        <v>93.35</v>
      </c>
      <c r="D656" s="28">
        <v>74.099999999999994</v>
      </c>
      <c r="E656" s="28">
        <v>74.099999999999994</v>
      </c>
    </row>
    <row r="657" spans="1:5" x14ac:dyDescent="0.25">
      <c r="A657" s="50" t="s">
        <v>708</v>
      </c>
      <c r="B657" s="51">
        <v>100</v>
      </c>
      <c r="C657" s="51">
        <v>100</v>
      </c>
      <c r="D657" s="51">
        <v>102.46</v>
      </c>
      <c r="E657" s="51">
        <v>102.46</v>
      </c>
    </row>
    <row r="658" spans="1:5" x14ac:dyDescent="0.25">
      <c r="A658" s="27" t="s">
        <v>709</v>
      </c>
      <c r="B658" s="28">
        <v>100</v>
      </c>
      <c r="C658" s="28">
        <v>100</v>
      </c>
      <c r="D658" s="28">
        <v>102.46</v>
      </c>
      <c r="E658" s="28">
        <v>102.46</v>
      </c>
    </row>
    <row r="659" spans="1:5" x14ac:dyDescent="0.25">
      <c r="A659" s="50" t="s">
        <v>710</v>
      </c>
      <c r="B659" s="51">
        <v>101.29</v>
      </c>
      <c r="C659" s="51">
        <v>101.29</v>
      </c>
      <c r="D659" s="51">
        <v>103.61</v>
      </c>
      <c r="E659" s="51">
        <v>103.61</v>
      </c>
    </row>
    <row r="660" spans="1:5" x14ac:dyDescent="0.25">
      <c r="A660" s="27" t="s">
        <v>711</v>
      </c>
      <c r="B660" s="28">
        <v>100.36</v>
      </c>
      <c r="C660" s="28">
        <v>100.36</v>
      </c>
      <c r="D660" s="28">
        <v>97.03</v>
      </c>
      <c r="E660" s="28">
        <v>97.03</v>
      </c>
    </row>
    <row r="661" spans="1:5" x14ac:dyDescent="0.25">
      <c r="A661" s="27" t="s">
        <v>712</v>
      </c>
      <c r="B661" s="28">
        <v>101.62</v>
      </c>
      <c r="C661" s="28">
        <v>101.62</v>
      </c>
      <c r="D661" s="28">
        <v>105.81</v>
      </c>
      <c r="E661" s="28">
        <v>105.81</v>
      </c>
    </row>
    <row r="662" spans="1:5" x14ac:dyDescent="0.25">
      <c r="A662" s="50" t="s">
        <v>713</v>
      </c>
      <c r="B662" s="51">
        <v>100.46</v>
      </c>
      <c r="C662" s="51">
        <v>100.46</v>
      </c>
      <c r="D662" s="51">
        <v>103.76</v>
      </c>
      <c r="E662" s="51">
        <v>103.76</v>
      </c>
    </row>
    <row r="663" spans="1:5" ht="25.5" x14ac:dyDescent="0.25">
      <c r="A663" s="27" t="s">
        <v>714</v>
      </c>
      <c r="B663" s="28">
        <v>100.01</v>
      </c>
      <c r="C663" s="28">
        <v>100.01</v>
      </c>
      <c r="D663" s="28">
        <v>104.24</v>
      </c>
      <c r="E663" s="28">
        <v>104.24</v>
      </c>
    </row>
    <row r="664" spans="1:5" ht="25.5" x14ac:dyDescent="0.25">
      <c r="A664" s="27" t="s">
        <v>715</v>
      </c>
      <c r="B664" s="28">
        <v>100</v>
      </c>
      <c r="C664" s="28">
        <v>100</v>
      </c>
      <c r="D664" s="28">
        <v>102.1</v>
      </c>
      <c r="E664" s="28">
        <v>102.1</v>
      </c>
    </row>
    <row r="665" spans="1:5" ht="25.5" x14ac:dyDescent="0.25">
      <c r="A665" s="27" t="s">
        <v>716</v>
      </c>
      <c r="B665" s="28">
        <v>101.75</v>
      </c>
      <c r="C665" s="28">
        <v>101.75</v>
      </c>
      <c r="D665" s="28">
        <v>103.07</v>
      </c>
      <c r="E665" s="28">
        <v>103.07</v>
      </c>
    </row>
    <row r="666" spans="1:5" x14ac:dyDescent="0.25">
      <c r="A666" s="27" t="s">
        <v>717</v>
      </c>
      <c r="B666" s="28">
        <v>99.93</v>
      </c>
      <c r="C666" s="28">
        <v>99.93</v>
      </c>
      <c r="D666" s="28">
        <v>103.96</v>
      </c>
      <c r="E666" s="28">
        <v>103.96</v>
      </c>
    </row>
    <row r="667" spans="1:5" ht="25.5" x14ac:dyDescent="0.25">
      <c r="A667" s="27" t="s">
        <v>718</v>
      </c>
      <c r="B667" s="28">
        <v>100</v>
      </c>
      <c r="C667" s="28">
        <v>100</v>
      </c>
      <c r="D667" s="28">
        <v>105.1</v>
      </c>
      <c r="E667" s="28">
        <v>105.1</v>
      </c>
    </row>
    <row r="668" spans="1:5" ht="25.5" x14ac:dyDescent="0.25">
      <c r="A668" s="27" t="s">
        <v>719</v>
      </c>
      <c r="B668" s="28">
        <v>100</v>
      </c>
      <c r="C668" s="28">
        <v>100</v>
      </c>
      <c r="D668" s="28">
        <v>105.74</v>
      </c>
      <c r="E668" s="28">
        <v>105.74</v>
      </c>
    </row>
    <row r="669" spans="1:5" x14ac:dyDescent="0.25">
      <c r="A669" s="27" t="s">
        <v>720</v>
      </c>
      <c r="B669" s="28">
        <v>100</v>
      </c>
      <c r="C669" s="28">
        <v>100</v>
      </c>
      <c r="D669" s="28">
        <v>104.66</v>
      </c>
      <c r="E669" s="28">
        <v>104.66</v>
      </c>
    </row>
    <row r="670" spans="1:5" x14ac:dyDescent="0.25">
      <c r="A670" s="27" t="s">
        <v>721</v>
      </c>
      <c r="B670" s="28">
        <v>100</v>
      </c>
      <c r="C670" s="28">
        <v>100</v>
      </c>
      <c r="D670" s="28">
        <v>105.6</v>
      </c>
      <c r="E670" s="28">
        <v>105.6</v>
      </c>
    </row>
    <row r="671" spans="1:5" x14ac:dyDescent="0.25">
      <c r="A671" s="27" t="s">
        <v>722</v>
      </c>
      <c r="B671" s="28">
        <v>100</v>
      </c>
      <c r="C671" s="28">
        <v>100</v>
      </c>
      <c r="D671" s="28">
        <v>105.22</v>
      </c>
      <c r="E671" s="28">
        <v>105.22</v>
      </c>
    </row>
    <row r="672" spans="1:5" x14ac:dyDescent="0.25">
      <c r="A672" s="27" t="s">
        <v>723</v>
      </c>
      <c r="B672" s="28">
        <v>101.75</v>
      </c>
      <c r="C672" s="28">
        <v>101.75</v>
      </c>
      <c r="D672" s="28">
        <v>101.75</v>
      </c>
      <c r="E672" s="28">
        <v>101.75</v>
      </c>
    </row>
    <row r="673" spans="1:5" x14ac:dyDescent="0.25">
      <c r="A673" s="50" t="s">
        <v>724</v>
      </c>
      <c r="B673" s="51">
        <v>100</v>
      </c>
      <c r="C673" s="51">
        <v>100</v>
      </c>
      <c r="D673" s="51">
        <v>103.45</v>
      </c>
      <c r="E673" s="51">
        <v>103.45</v>
      </c>
    </row>
    <row r="674" spans="1:5" ht="25.5" x14ac:dyDescent="0.25">
      <c r="A674" s="27" t="s">
        <v>725</v>
      </c>
      <c r="B674" s="28">
        <v>100</v>
      </c>
      <c r="C674" s="28">
        <v>100</v>
      </c>
      <c r="D674" s="28">
        <v>101.76</v>
      </c>
      <c r="E674" s="28">
        <v>101.76</v>
      </c>
    </row>
    <row r="675" spans="1:5" x14ac:dyDescent="0.25">
      <c r="A675" s="27" t="s">
        <v>726</v>
      </c>
      <c r="B675" s="28">
        <v>100</v>
      </c>
      <c r="C675" s="28">
        <v>100</v>
      </c>
      <c r="D675" s="28">
        <v>105.07</v>
      </c>
      <c r="E675" s="28">
        <v>105.07</v>
      </c>
    </row>
    <row r="676" spans="1:5" x14ac:dyDescent="0.25">
      <c r="A676" s="50" t="s">
        <v>727</v>
      </c>
      <c r="B676" s="51">
        <v>100</v>
      </c>
      <c r="C676" s="51">
        <v>100</v>
      </c>
      <c r="D676" s="51">
        <v>106.9</v>
      </c>
      <c r="E676" s="51">
        <v>106.9</v>
      </c>
    </row>
    <row r="677" spans="1:5" ht="25.5" x14ac:dyDescent="0.25">
      <c r="A677" s="27" t="s">
        <v>728</v>
      </c>
      <c r="B677" s="28">
        <v>100</v>
      </c>
      <c r="C677" s="28">
        <v>100</v>
      </c>
      <c r="D677" s="28">
        <v>110</v>
      </c>
      <c r="E677" s="28">
        <v>110</v>
      </c>
    </row>
    <row r="678" spans="1:5" ht="25.5" x14ac:dyDescent="0.25">
      <c r="A678" s="27" t="s">
        <v>729</v>
      </c>
      <c r="B678" s="28">
        <v>100</v>
      </c>
      <c r="C678" s="28">
        <v>100</v>
      </c>
      <c r="D678" s="28">
        <v>100.84</v>
      </c>
      <c r="E678" s="28">
        <v>100.84</v>
      </c>
    </row>
    <row r="679" spans="1:5" ht="25.5" x14ac:dyDescent="0.25">
      <c r="A679" s="27" t="s">
        <v>730</v>
      </c>
      <c r="B679" s="28">
        <v>100</v>
      </c>
      <c r="C679" s="28">
        <v>100</v>
      </c>
      <c r="D679" s="28">
        <v>100</v>
      </c>
      <c r="E679" s="28">
        <v>100</v>
      </c>
    </row>
    <row r="680" spans="1:5" x14ac:dyDescent="0.25">
      <c r="A680" s="50" t="s">
        <v>731</v>
      </c>
      <c r="B680" s="51">
        <v>101.87</v>
      </c>
      <c r="C680" s="51">
        <v>101.87</v>
      </c>
      <c r="D680" s="51">
        <v>94.28</v>
      </c>
      <c r="E680" s="51">
        <v>94.28</v>
      </c>
    </row>
    <row r="681" spans="1:5" ht="25.5" x14ac:dyDescent="0.25">
      <c r="A681" s="27" t="s">
        <v>732</v>
      </c>
      <c r="B681" s="28">
        <v>100</v>
      </c>
      <c r="C681" s="28">
        <v>100</v>
      </c>
      <c r="D681" s="28">
        <v>100</v>
      </c>
      <c r="E681" s="28">
        <v>100</v>
      </c>
    </row>
    <row r="682" spans="1:5" ht="38.25" x14ac:dyDescent="0.25">
      <c r="A682" s="27" t="s">
        <v>733</v>
      </c>
      <c r="B682" s="28">
        <v>105.01</v>
      </c>
      <c r="C682" s="28">
        <v>105.01</v>
      </c>
      <c r="D682" s="28">
        <v>85.48</v>
      </c>
      <c r="E682" s="28">
        <v>85.48</v>
      </c>
    </row>
    <row r="683" spans="1:5" ht="25.5" x14ac:dyDescent="0.25">
      <c r="A683" s="27" t="s">
        <v>734</v>
      </c>
      <c r="B683" s="28">
        <v>100</v>
      </c>
      <c r="C683" s="28">
        <v>100</v>
      </c>
      <c r="D683" s="28">
        <v>114.04</v>
      </c>
      <c r="E683" s="28">
        <v>114.04</v>
      </c>
    </row>
    <row r="684" spans="1:5" ht="38.25" x14ac:dyDescent="0.25">
      <c r="A684" s="27" t="s">
        <v>735</v>
      </c>
      <c r="B684" s="28">
        <v>100</v>
      </c>
      <c r="C684" s="28">
        <v>100</v>
      </c>
      <c r="D684" s="28">
        <v>100</v>
      </c>
      <c r="E684" s="28">
        <v>100</v>
      </c>
    </row>
    <row r="685" spans="1:5" x14ac:dyDescent="0.25">
      <c r="A685" s="50" t="s">
        <v>736</v>
      </c>
      <c r="B685" s="51">
        <v>100</v>
      </c>
      <c r="C685" s="51">
        <v>100</v>
      </c>
      <c r="D685" s="51">
        <v>102.55</v>
      </c>
      <c r="E685" s="51">
        <v>102.55</v>
      </c>
    </row>
    <row r="686" spans="1:5" ht="38.25" x14ac:dyDescent="0.25">
      <c r="A686" s="27" t="s">
        <v>737</v>
      </c>
      <c r="B686" s="28">
        <v>100</v>
      </c>
      <c r="C686" s="28">
        <v>100</v>
      </c>
      <c r="D686" s="28">
        <v>100</v>
      </c>
      <c r="E686" s="28">
        <v>100</v>
      </c>
    </row>
    <row r="687" spans="1:5" ht="51" x14ac:dyDescent="0.25">
      <c r="A687" s="27" t="s">
        <v>738</v>
      </c>
      <c r="B687" s="28">
        <v>100</v>
      </c>
      <c r="C687" s="28">
        <v>100</v>
      </c>
      <c r="D687" s="28">
        <v>102.68</v>
      </c>
      <c r="E687" s="28">
        <v>102.68</v>
      </c>
    </row>
    <row r="688" spans="1:5" ht="25.5" x14ac:dyDescent="0.25">
      <c r="A688" s="50" t="s">
        <v>739</v>
      </c>
      <c r="B688" s="51">
        <v>105.77</v>
      </c>
      <c r="C688" s="51">
        <v>105.77</v>
      </c>
      <c r="D688" s="51">
        <v>108.42</v>
      </c>
      <c r="E688" s="51">
        <v>108.42</v>
      </c>
    </row>
    <row r="689" spans="1:5" ht="25.5" x14ac:dyDescent="0.25">
      <c r="A689" s="27" t="s">
        <v>740</v>
      </c>
      <c r="B689" s="28">
        <v>103.19</v>
      </c>
      <c r="C689" s="28">
        <v>103.19</v>
      </c>
      <c r="D689" s="28">
        <v>106.66</v>
      </c>
      <c r="E689" s="28">
        <v>106.66</v>
      </c>
    </row>
    <row r="690" spans="1:5" ht="25.5" x14ac:dyDescent="0.25">
      <c r="A690" s="27" t="s">
        <v>741</v>
      </c>
      <c r="B690" s="28">
        <v>108.39</v>
      </c>
      <c r="C690" s="28">
        <v>108.39</v>
      </c>
      <c r="D690" s="28">
        <v>110.1</v>
      </c>
      <c r="E690" s="28">
        <v>110.1</v>
      </c>
    </row>
    <row r="691" spans="1:5" x14ac:dyDescent="0.25">
      <c r="A691" s="50" t="s">
        <v>742</v>
      </c>
      <c r="B691" s="51">
        <v>100</v>
      </c>
      <c r="C691" s="51">
        <v>100</v>
      </c>
      <c r="D691" s="51">
        <v>108.95</v>
      </c>
      <c r="E691" s="51">
        <v>108.95</v>
      </c>
    </row>
    <row r="692" spans="1:5" ht="25.5" x14ac:dyDescent="0.25">
      <c r="A692" s="27" t="s">
        <v>743</v>
      </c>
      <c r="B692" s="28">
        <v>100</v>
      </c>
      <c r="C692" s="28">
        <v>100</v>
      </c>
      <c r="D692" s="28">
        <v>100</v>
      </c>
      <c r="E692" s="28">
        <v>100</v>
      </c>
    </row>
    <row r="693" spans="1:5" x14ac:dyDescent="0.25">
      <c r="A693" s="27" t="s">
        <v>744</v>
      </c>
      <c r="B693" s="28">
        <v>100</v>
      </c>
      <c r="C693" s="28">
        <v>100</v>
      </c>
      <c r="D693" s="28">
        <v>118.62</v>
      </c>
      <c r="E693" s="28">
        <v>118.62</v>
      </c>
    </row>
    <row r="694" spans="1:5" ht="25.5" x14ac:dyDescent="0.25">
      <c r="A694" s="27" t="s">
        <v>745</v>
      </c>
      <c r="B694" s="28">
        <v>100</v>
      </c>
      <c r="C694" s="28">
        <v>100</v>
      </c>
      <c r="D694" s="28">
        <v>102.53</v>
      </c>
      <c r="E694" s="28">
        <v>102.53</v>
      </c>
    </row>
    <row r="695" spans="1:5" x14ac:dyDescent="0.25">
      <c r="A695" s="50" t="s">
        <v>746</v>
      </c>
      <c r="B695" s="51">
        <v>98.75</v>
      </c>
      <c r="C695" s="51">
        <v>98.75</v>
      </c>
      <c r="D695" s="51">
        <v>100.61</v>
      </c>
      <c r="E695" s="51">
        <v>100.61</v>
      </c>
    </row>
    <row r="696" spans="1:5" x14ac:dyDescent="0.25">
      <c r="A696" s="50" t="s">
        <v>747</v>
      </c>
      <c r="B696" s="51">
        <v>99.05</v>
      </c>
      <c r="C696" s="51">
        <v>99.05</v>
      </c>
      <c r="D696" s="51">
        <v>103.34</v>
      </c>
      <c r="E696" s="51">
        <v>103.34</v>
      </c>
    </row>
    <row r="697" spans="1:5" x14ac:dyDescent="0.25">
      <c r="A697" s="50" t="s">
        <v>748</v>
      </c>
      <c r="B697" s="51">
        <v>100</v>
      </c>
      <c r="C697" s="51">
        <v>100</v>
      </c>
      <c r="D697" s="51">
        <v>102.18</v>
      </c>
      <c r="E697" s="51">
        <v>102.18</v>
      </c>
    </row>
    <row r="698" spans="1:5" ht="38.25" x14ac:dyDescent="0.25">
      <c r="A698" s="50" t="s">
        <v>749</v>
      </c>
      <c r="B698" s="51">
        <v>100</v>
      </c>
      <c r="C698" s="51">
        <v>100</v>
      </c>
      <c r="D698" s="51">
        <v>103.88</v>
      </c>
      <c r="E698" s="51">
        <v>103.88</v>
      </c>
    </row>
  </sheetData>
  <mergeCells count="3">
    <mergeCell ref="A1:E1"/>
    <mergeCell ref="A2:A3"/>
    <mergeCell ref="B2:E2"/>
  </mergeCells>
  <pageMargins left="0.7" right="0.7" top="0.75" bottom="0.75" header="0.3" footer="0.3"/>
  <pageSetup paperSize="9"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698"/>
  <sheetViews>
    <sheetView zoomScaleNormal="100" workbookViewId="0">
      <pane xSplit="5" ySplit="3" topLeftCell="F4" activePane="bottomRight" state="frozen"/>
      <selection activeCell="F163" sqref="F163"/>
      <selection pane="topRight" activeCell="F163" sqref="F163"/>
      <selection pane="bottomLeft" activeCell="F163" sqref="F163"/>
      <selection pane="bottomRight" activeCell="F163" sqref="F163"/>
    </sheetView>
  </sheetViews>
  <sheetFormatPr defaultColWidth="9.140625" defaultRowHeight="15" x14ac:dyDescent="0.25"/>
  <cols>
    <col min="1" max="1" width="44.7109375" customWidth="1"/>
    <col min="2" max="3" width="10" customWidth="1"/>
    <col min="4" max="4" width="10.140625" customWidth="1"/>
    <col min="5" max="5" width="10.5703125" customWidth="1"/>
    <col min="6" max="6" width="13.7109375" customWidth="1"/>
    <col min="7" max="7" width="18.85546875" customWidth="1"/>
    <col min="257" max="257" width="44.5703125" customWidth="1"/>
    <col min="258" max="259" width="10" customWidth="1"/>
    <col min="260" max="260" width="10.140625" customWidth="1"/>
    <col min="261" max="261" width="10" customWidth="1"/>
    <col min="262" max="262" width="13.7109375" customWidth="1"/>
    <col min="263" max="263" width="18.85546875" customWidth="1"/>
    <col min="513" max="513" width="44.5703125" customWidth="1"/>
    <col min="514" max="515" width="10" customWidth="1"/>
    <col min="516" max="516" width="10.140625" customWidth="1"/>
    <col min="517" max="517" width="10" customWidth="1"/>
    <col min="518" max="518" width="13.7109375" customWidth="1"/>
    <col min="519" max="519" width="18.85546875" customWidth="1"/>
    <col min="769" max="769" width="44.5703125" customWidth="1"/>
    <col min="770" max="771" width="10" customWidth="1"/>
    <col min="772" max="772" width="10.140625" customWidth="1"/>
    <col min="773" max="773" width="10" customWidth="1"/>
    <col min="774" max="774" width="13.7109375" customWidth="1"/>
    <col min="775" max="775" width="18.85546875" customWidth="1"/>
    <col min="1025" max="1025" width="44.5703125" customWidth="1"/>
    <col min="1026" max="1027" width="10" customWidth="1"/>
    <col min="1028" max="1028" width="10.140625" customWidth="1"/>
    <col min="1029" max="1029" width="10" customWidth="1"/>
    <col min="1030" max="1030" width="13.7109375" customWidth="1"/>
    <col min="1031" max="1031" width="18.85546875" customWidth="1"/>
    <col min="1281" max="1281" width="44.5703125" customWidth="1"/>
    <col min="1282" max="1283" width="10" customWidth="1"/>
    <col min="1284" max="1284" width="10.140625" customWidth="1"/>
    <col min="1285" max="1285" width="10" customWidth="1"/>
    <col min="1286" max="1286" width="13.7109375" customWidth="1"/>
    <col min="1287" max="1287" width="18.85546875" customWidth="1"/>
    <col min="1537" max="1537" width="44.5703125" customWidth="1"/>
    <col min="1538" max="1539" width="10" customWidth="1"/>
    <col min="1540" max="1540" width="10.140625" customWidth="1"/>
    <col min="1541" max="1541" width="10" customWidth="1"/>
    <col min="1542" max="1542" width="13.7109375" customWidth="1"/>
    <col min="1543" max="1543" width="18.85546875" customWidth="1"/>
    <col min="1793" max="1793" width="44.5703125" customWidth="1"/>
    <col min="1794" max="1795" width="10" customWidth="1"/>
    <col min="1796" max="1796" width="10.140625" customWidth="1"/>
    <col min="1797" max="1797" width="10" customWidth="1"/>
    <col min="1798" max="1798" width="13.7109375" customWidth="1"/>
    <col min="1799" max="1799" width="18.85546875" customWidth="1"/>
    <col min="2049" max="2049" width="44.5703125" customWidth="1"/>
    <col min="2050" max="2051" width="10" customWidth="1"/>
    <col min="2052" max="2052" width="10.140625" customWidth="1"/>
    <col min="2053" max="2053" width="10" customWidth="1"/>
    <col min="2054" max="2054" width="13.7109375" customWidth="1"/>
    <col min="2055" max="2055" width="18.85546875" customWidth="1"/>
    <col min="2305" max="2305" width="44.5703125" customWidth="1"/>
    <col min="2306" max="2307" width="10" customWidth="1"/>
    <col min="2308" max="2308" width="10.140625" customWidth="1"/>
    <col min="2309" max="2309" width="10" customWidth="1"/>
    <col min="2310" max="2310" width="13.7109375" customWidth="1"/>
    <col min="2311" max="2311" width="18.85546875" customWidth="1"/>
    <col min="2561" max="2561" width="44.5703125" customWidth="1"/>
    <col min="2562" max="2563" width="10" customWidth="1"/>
    <col min="2564" max="2564" width="10.140625" customWidth="1"/>
    <col min="2565" max="2565" width="10" customWidth="1"/>
    <col min="2566" max="2566" width="13.7109375" customWidth="1"/>
    <col min="2567" max="2567" width="18.85546875" customWidth="1"/>
    <col min="2817" max="2817" width="44.5703125" customWidth="1"/>
    <col min="2818" max="2819" width="10" customWidth="1"/>
    <col min="2820" max="2820" width="10.140625" customWidth="1"/>
    <col min="2821" max="2821" width="10" customWidth="1"/>
    <col min="2822" max="2822" width="13.7109375" customWidth="1"/>
    <col min="2823" max="2823" width="18.85546875" customWidth="1"/>
    <col min="3073" max="3073" width="44.5703125" customWidth="1"/>
    <col min="3074" max="3075" width="10" customWidth="1"/>
    <col min="3076" max="3076" width="10.140625" customWidth="1"/>
    <col min="3077" max="3077" width="10" customWidth="1"/>
    <col min="3078" max="3078" width="13.7109375" customWidth="1"/>
    <col min="3079" max="3079" width="18.85546875" customWidth="1"/>
    <col min="3329" max="3329" width="44.5703125" customWidth="1"/>
    <col min="3330" max="3331" width="10" customWidth="1"/>
    <col min="3332" max="3332" width="10.140625" customWidth="1"/>
    <col min="3333" max="3333" width="10" customWidth="1"/>
    <col min="3334" max="3334" width="13.7109375" customWidth="1"/>
    <col min="3335" max="3335" width="18.85546875" customWidth="1"/>
    <col min="3585" max="3585" width="44.5703125" customWidth="1"/>
    <col min="3586" max="3587" width="10" customWidth="1"/>
    <col min="3588" max="3588" width="10.140625" customWidth="1"/>
    <col min="3589" max="3589" width="10" customWidth="1"/>
    <col min="3590" max="3590" width="13.7109375" customWidth="1"/>
    <col min="3591" max="3591" width="18.85546875" customWidth="1"/>
    <col min="3841" max="3841" width="44.5703125" customWidth="1"/>
    <col min="3842" max="3843" width="10" customWidth="1"/>
    <col min="3844" max="3844" width="10.140625" customWidth="1"/>
    <col min="3845" max="3845" width="10" customWidth="1"/>
    <col min="3846" max="3846" width="13.7109375" customWidth="1"/>
    <col min="3847" max="3847" width="18.85546875" customWidth="1"/>
    <col min="4097" max="4097" width="44.5703125" customWidth="1"/>
    <col min="4098" max="4099" width="10" customWidth="1"/>
    <col min="4100" max="4100" width="10.140625" customWidth="1"/>
    <col min="4101" max="4101" width="10" customWidth="1"/>
    <col min="4102" max="4102" width="13.7109375" customWidth="1"/>
    <col min="4103" max="4103" width="18.85546875" customWidth="1"/>
    <col min="4353" max="4353" width="44.5703125" customWidth="1"/>
    <col min="4354" max="4355" width="10" customWidth="1"/>
    <col min="4356" max="4356" width="10.140625" customWidth="1"/>
    <col min="4357" max="4357" width="10" customWidth="1"/>
    <col min="4358" max="4358" width="13.7109375" customWidth="1"/>
    <col min="4359" max="4359" width="18.85546875" customWidth="1"/>
    <col min="4609" max="4609" width="44.5703125" customWidth="1"/>
    <col min="4610" max="4611" width="10" customWidth="1"/>
    <col min="4612" max="4612" width="10.140625" customWidth="1"/>
    <col min="4613" max="4613" width="10" customWidth="1"/>
    <col min="4614" max="4614" width="13.7109375" customWidth="1"/>
    <col min="4615" max="4615" width="18.85546875" customWidth="1"/>
    <col min="4865" max="4865" width="44.5703125" customWidth="1"/>
    <col min="4866" max="4867" width="10" customWidth="1"/>
    <col min="4868" max="4868" width="10.140625" customWidth="1"/>
    <col min="4869" max="4869" width="10" customWidth="1"/>
    <col min="4870" max="4870" width="13.7109375" customWidth="1"/>
    <col min="4871" max="4871" width="18.85546875" customWidth="1"/>
    <col min="5121" max="5121" width="44.5703125" customWidth="1"/>
    <col min="5122" max="5123" width="10" customWidth="1"/>
    <col min="5124" max="5124" width="10.140625" customWidth="1"/>
    <col min="5125" max="5125" width="10" customWidth="1"/>
    <col min="5126" max="5126" width="13.7109375" customWidth="1"/>
    <col min="5127" max="5127" width="18.85546875" customWidth="1"/>
    <col min="5377" max="5377" width="44.5703125" customWidth="1"/>
    <col min="5378" max="5379" width="10" customWidth="1"/>
    <col min="5380" max="5380" width="10.140625" customWidth="1"/>
    <col min="5381" max="5381" width="10" customWidth="1"/>
    <col min="5382" max="5382" width="13.7109375" customWidth="1"/>
    <col min="5383" max="5383" width="18.85546875" customWidth="1"/>
    <col min="5633" max="5633" width="44.5703125" customWidth="1"/>
    <col min="5634" max="5635" width="10" customWidth="1"/>
    <col min="5636" max="5636" width="10.140625" customWidth="1"/>
    <col min="5637" max="5637" width="10" customWidth="1"/>
    <col min="5638" max="5638" width="13.7109375" customWidth="1"/>
    <col min="5639" max="5639" width="18.85546875" customWidth="1"/>
    <col min="5889" max="5889" width="44.5703125" customWidth="1"/>
    <col min="5890" max="5891" width="10" customWidth="1"/>
    <col min="5892" max="5892" width="10.140625" customWidth="1"/>
    <col min="5893" max="5893" width="10" customWidth="1"/>
    <col min="5894" max="5894" width="13.7109375" customWidth="1"/>
    <col min="5895" max="5895" width="18.85546875" customWidth="1"/>
    <col min="6145" max="6145" width="44.5703125" customWidth="1"/>
    <col min="6146" max="6147" width="10" customWidth="1"/>
    <col min="6148" max="6148" width="10.140625" customWidth="1"/>
    <col min="6149" max="6149" width="10" customWidth="1"/>
    <col min="6150" max="6150" width="13.7109375" customWidth="1"/>
    <col min="6151" max="6151" width="18.85546875" customWidth="1"/>
    <col min="6401" max="6401" width="44.5703125" customWidth="1"/>
    <col min="6402" max="6403" width="10" customWidth="1"/>
    <col min="6404" max="6404" width="10.140625" customWidth="1"/>
    <col min="6405" max="6405" width="10" customWidth="1"/>
    <col min="6406" max="6406" width="13.7109375" customWidth="1"/>
    <col min="6407" max="6407" width="18.85546875" customWidth="1"/>
    <col min="6657" max="6657" width="44.5703125" customWidth="1"/>
    <col min="6658" max="6659" width="10" customWidth="1"/>
    <col min="6660" max="6660" width="10.140625" customWidth="1"/>
    <col min="6661" max="6661" width="10" customWidth="1"/>
    <col min="6662" max="6662" width="13.7109375" customWidth="1"/>
    <col min="6663" max="6663" width="18.85546875" customWidth="1"/>
    <col min="6913" max="6913" width="44.5703125" customWidth="1"/>
    <col min="6914" max="6915" width="10" customWidth="1"/>
    <col min="6916" max="6916" width="10.140625" customWidth="1"/>
    <col min="6917" max="6917" width="10" customWidth="1"/>
    <col min="6918" max="6918" width="13.7109375" customWidth="1"/>
    <col min="6919" max="6919" width="18.85546875" customWidth="1"/>
    <col min="7169" max="7169" width="44.5703125" customWidth="1"/>
    <col min="7170" max="7171" width="10" customWidth="1"/>
    <col min="7172" max="7172" width="10.140625" customWidth="1"/>
    <col min="7173" max="7173" width="10" customWidth="1"/>
    <col min="7174" max="7174" width="13.7109375" customWidth="1"/>
    <col min="7175" max="7175" width="18.85546875" customWidth="1"/>
    <col min="7425" max="7425" width="44.5703125" customWidth="1"/>
    <col min="7426" max="7427" width="10" customWidth="1"/>
    <col min="7428" max="7428" width="10.140625" customWidth="1"/>
    <col min="7429" max="7429" width="10" customWidth="1"/>
    <col min="7430" max="7430" width="13.7109375" customWidth="1"/>
    <col min="7431" max="7431" width="18.85546875" customWidth="1"/>
    <col min="7681" max="7681" width="44.5703125" customWidth="1"/>
    <col min="7682" max="7683" width="10" customWidth="1"/>
    <col min="7684" max="7684" width="10.140625" customWidth="1"/>
    <col min="7685" max="7685" width="10" customWidth="1"/>
    <col min="7686" max="7686" width="13.7109375" customWidth="1"/>
    <col min="7687" max="7687" width="18.85546875" customWidth="1"/>
    <col min="7937" max="7937" width="44.5703125" customWidth="1"/>
    <col min="7938" max="7939" width="10" customWidth="1"/>
    <col min="7940" max="7940" width="10.140625" customWidth="1"/>
    <col min="7941" max="7941" width="10" customWidth="1"/>
    <col min="7942" max="7942" width="13.7109375" customWidth="1"/>
    <col min="7943" max="7943" width="18.85546875" customWidth="1"/>
    <col min="8193" max="8193" width="44.5703125" customWidth="1"/>
    <col min="8194" max="8195" width="10" customWidth="1"/>
    <col min="8196" max="8196" width="10.140625" customWidth="1"/>
    <col min="8197" max="8197" width="10" customWidth="1"/>
    <col min="8198" max="8198" width="13.7109375" customWidth="1"/>
    <col min="8199" max="8199" width="18.85546875" customWidth="1"/>
    <col min="8449" max="8449" width="44.5703125" customWidth="1"/>
    <col min="8450" max="8451" width="10" customWidth="1"/>
    <col min="8452" max="8452" width="10.140625" customWidth="1"/>
    <col min="8453" max="8453" width="10" customWidth="1"/>
    <col min="8454" max="8454" width="13.7109375" customWidth="1"/>
    <col min="8455" max="8455" width="18.85546875" customWidth="1"/>
    <col min="8705" max="8705" width="44.5703125" customWidth="1"/>
    <col min="8706" max="8707" width="10" customWidth="1"/>
    <col min="8708" max="8708" width="10.140625" customWidth="1"/>
    <col min="8709" max="8709" width="10" customWidth="1"/>
    <col min="8710" max="8710" width="13.7109375" customWidth="1"/>
    <col min="8711" max="8711" width="18.85546875" customWidth="1"/>
    <col min="8961" max="8961" width="44.5703125" customWidth="1"/>
    <col min="8962" max="8963" width="10" customWidth="1"/>
    <col min="8964" max="8964" width="10.140625" customWidth="1"/>
    <col min="8965" max="8965" width="10" customWidth="1"/>
    <col min="8966" max="8966" width="13.7109375" customWidth="1"/>
    <col min="8967" max="8967" width="18.85546875" customWidth="1"/>
    <col min="9217" max="9217" width="44.5703125" customWidth="1"/>
    <col min="9218" max="9219" width="10" customWidth="1"/>
    <col min="9220" max="9220" width="10.140625" customWidth="1"/>
    <col min="9221" max="9221" width="10" customWidth="1"/>
    <col min="9222" max="9222" width="13.7109375" customWidth="1"/>
    <col min="9223" max="9223" width="18.85546875" customWidth="1"/>
    <col min="9473" max="9473" width="44.5703125" customWidth="1"/>
    <col min="9474" max="9475" width="10" customWidth="1"/>
    <col min="9476" max="9476" width="10.140625" customWidth="1"/>
    <col min="9477" max="9477" width="10" customWidth="1"/>
    <col min="9478" max="9478" width="13.7109375" customWidth="1"/>
    <col min="9479" max="9479" width="18.85546875" customWidth="1"/>
    <col min="9729" max="9729" width="44.5703125" customWidth="1"/>
    <col min="9730" max="9731" width="10" customWidth="1"/>
    <col min="9732" max="9732" width="10.140625" customWidth="1"/>
    <col min="9733" max="9733" width="10" customWidth="1"/>
    <col min="9734" max="9734" width="13.7109375" customWidth="1"/>
    <col min="9735" max="9735" width="18.85546875" customWidth="1"/>
    <col min="9985" max="9985" width="44.5703125" customWidth="1"/>
    <col min="9986" max="9987" width="10" customWidth="1"/>
    <col min="9988" max="9988" width="10.140625" customWidth="1"/>
    <col min="9989" max="9989" width="10" customWidth="1"/>
    <col min="9990" max="9990" width="13.7109375" customWidth="1"/>
    <col min="9991" max="9991" width="18.85546875" customWidth="1"/>
    <col min="10241" max="10241" width="44.5703125" customWidth="1"/>
    <col min="10242" max="10243" width="10" customWidth="1"/>
    <col min="10244" max="10244" width="10.140625" customWidth="1"/>
    <col min="10245" max="10245" width="10" customWidth="1"/>
    <col min="10246" max="10246" width="13.7109375" customWidth="1"/>
    <col min="10247" max="10247" width="18.85546875" customWidth="1"/>
    <col min="10497" max="10497" width="44.5703125" customWidth="1"/>
    <col min="10498" max="10499" width="10" customWidth="1"/>
    <col min="10500" max="10500" width="10.140625" customWidth="1"/>
    <col min="10501" max="10501" width="10" customWidth="1"/>
    <col min="10502" max="10502" width="13.7109375" customWidth="1"/>
    <col min="10503" max="10503" width="18.85546875" customWidth="1"/>
    <col min="10753" max="10753" width="44.5703125" customWidth="1"/>
    <col min="10754" max="10755" width="10" customWidth="1"/>
    <col min="10756" max="10756" width="10.140625" customWidth="1"/>
    <col min="10757" max="10757" width="10" customWidth="1"/>
    <col min="10758" max="10758" width="13.7109375" customWidth="1"/>
    <col min="10759" max="10759" width="18.85546875" customWidth="1"/>
    <col min="11009" max="11009" width="44.5703125" customWidth="1"/>
    <col min="11010" max="11011" width="10" customWidth="1"/>
    <col min="11012" max="11012" width="10.140625" customWidth="1"/>
    <col min="11013" max="11013" width="10" customWidth="1"/>
    <col min="11014" max="11014" width="13.7109375" customWidth="1"/>
    <col min="11015" max="11015" width="18.85546875" customWidth="1"/>
    <col min="11265" max="11265" width="44.5703125" customWidth="1"/>
    <col min="11266" max="11267" width="10" customWidth="1"/>
    <col min="11268" max="11268" width="10.140625" customWidth="1"/>
    <col min="11269" max="11269" width="10" customWidth="1"/>
    <col min="11270" max="11270" width="13.7109375" customWidth="1"/>
    <col min="11271" max="11271" width="18.85546875" customWidth="1"/>
    <col min="11521" max="11521" width="44.5703125" customWidth="1"/>
    <col min="11522" max="11523" width="10" customWidth="1"/>
    <col min="11524" max="11524" width="10.140625" customWidth="1"/>
    <col min="11525" max="11525" width="10" customWidth="1"/>
    <col min="11526" max="11526" width="13.7109375" customWidth="1"/>
    <col min="11527" max="11527" width="18.85546875" customWidth="1"/>
    <col min="11777" max="11777" width="44.5703125" customWidth="1"/>
    <col min="11778" max="11779" width="10" customWidth="1"/>
    <col min="11780" max="11780" width="10.140625" customWidth="1"/>
    <col min="11781" max="11781" width="10" customWidth="1"/>
    <col min="11782" max="11782" width="13.7109375" customWidth="1"/>
    <col min="11783" max="11783" width="18.85546875" customWidth="1"/>
    <col min="12033" max="12033" width="44.5703125" customWidth="1"/>
    <col min="12034" max="12035" width="10" customWidth="1"/>
    <col min="12036" max="12036" width="10.140625" customWidth="1"/>
    <col min="12037" max="12037" width="10" customWidth="1"/>
    <col min="12038" max="12038" width="13.7109375" customWidth="1"/>
    <col min="12039" max="12039" width="18.85546875" customWidth="1"/>
    <col min="12289" max="12289" width="44.5703125" customWidth="1"/>
    <col min="12290" max="12291" width="10" customWidth="1"/>
    <col min="12292" max="12292" width="10.140625" customWidth="1"/>
    <col min="12293" max="12293" width="10" customWidth="1"/>
    <col min="12294" max="12294" width="13.7109375" customWidth="1"/>
    <col min="12295" max="12295" width="18.85546875" customWidth="1"/>
    <col min="12545" max="12545" width="44.5703125" customWidth="1"/>
    <col min="12546" max="12547" width="10" customWidth="1"/>
    <col min="12548" max="12548" width="10.140625" customWidth="1"/>
    <col min="12549" max="12549" width="10" customWidth="1"/>
    <col min="12550" max="12550" width="13.7109375" customWidth="1"/>
    <col min="12551" max="12551" width="18.85546875" customWidth="1"/>
    <col min="12801" max="12801" width="44.5703125" customWidth="1"/>
    <col min="12802" max="12803" width="10" customWidth="1"/>
    <col min="12804" max="12804" width="10.140625" customWidth="1"/>
    <col min="12805" max="12805" width="10" customWidth="1"/>
    <col min="12806" max="12806" width="13.7109375" customWidth="1"/>
    <col min="12807" max="12807" width="18.85546875" customWidth="1"/>
    <col min="13057" max="13057" width="44.5703125" customWidth="1"/>
    <col min="13058" max="13059" width="10" customWidth="1"/>
    <col min="13060" max="13060" width="10.140625" customWidth="1"/>
    <col min="13061" max="13061" width="10" customWidth="1"/>
    <col min="13062" max="13062" width="13.7109375" customWidth="1"/>
    <col min="13063" max="13063" width="18.85546875" customWidth="1"/>
    <col min="13313" max="13313" width="44.5703125" customWidth="1"/>
    <col min="13314" max="13315" width="10" customWidth="1"/>
    <col min="13316" max="13316" width="10.140625" customWidth="1"/>
    <col min="13317" max="13317" width="10" customWidth="1"/>
    <col min="13318" max="13318" width="13.7109375" customWidth="1"/>
    <col min="13319" max="13319" width="18.85546875" customWidth="1"/>
    <col min="13569" max="13569" width="44.5703125" customWidth="1"/>
    <col min="13570" max="13571" width="10" customWidth="1"/>
    <col min="13572" max="13572" width="10.140625" customWidth="1"/>
    <col min="13573" max="13573" width="10" customWidth="1"/>
    <col min="13574" max="13574" width="13.7109375" customWidth="1"/>
    <col min="13575" max="13575" width="18.85546875" customWidth="1"/>
    <col min="13825" max="13825" width="44.5703125" customWidth="1"/>
    <col min="13826" max="13827" width="10" customWidth="1"/>
    <col min="13828" max="13828" width="10.140625" customWidth="1"/>
    <col min="13829" max="13829" width="10" customWidth="1"/>
    <col min="13830" max="13830" width="13.7109375" customWidth="1"/>
    <col min="13831" max="13831" width="18.85546875" customWidth="1"/>
    <col min="14081" max="14081" width="44.5703125" customWidth="1"/>
    <col min="14082" max="14083" width="10" customWidth="1"/>
    <col min="14084" max="14084" width="10.140625" customWidth="1"/>
    <col min="14085" max="14085" width="10" customWidth="1"/>
    <col min="14086" max="14086" width="13.7109375" customWidth="1"/>
    <col min="14087" max="14087" width="18.85546875" customWidth="1"/>
    <col min="14337" max="14337" width="44.5703125" customWidth="1"/>
    <col min="14338" max="14339" width="10" customWidth="1"/>
    <col min="14340" max="14340" width="10.140625" customWidth="1"/>
    <col min="14341" max="14341" width="10" customWidth="1"/>
    <col min="14342" max="14342" width="13.7109375" customWidth="1"/>
    <col min="14343" max="14343" width="18.85546875" customWidth="1"/>
    <col min="14593" max="14593" width="44.5703125" customWidth="1"/>
    <col min="14594" max="14595" width="10" customWidth="1"/>
    <col min="14596" max="14596" width="10.140625" customWidth="1"/>
    <col min="14597" max="14597" width="10" customWidth="1"/>
    <col min="14598" max="14598" width="13.7109375" customWidth="1"/>
    <col min="14599" max="14599" width="18.85546875" customWidth="1"/>
    <col min="14849" max="14849" width="44.5703125" customWidth="1"/>
    <col min="14850" max="14851" width="10" customWidth="1"/>
    <col min="14852" max="14852" width="10.140625" customWidth="1"/>
    <col min="14853" max="14853" width="10" customWidth="1"/>
    <col min="14854" max="14854" width="13.7109375" customWidth="1"/>
    <col min="14855" max="14855" width="18.85546875" customWidth="1"/>
    <col min="15105" max="15105" width="44.5703125" customWidth="1"/>
    <col min="15106" max="15107" width="10" customWidth="1"/>
    <col min="15108" max="15108" width="10.140625" customWidth="1"/>
    <col min="15109" max="15109" width="10" customWidth="1"/>
    <col min="15110" max="15110" width="13.7109375" customWidth="1"/>
    <col min="15111" max="15111" width="18.85546875" customWidth="1"/>
    <col min="15361" max="15361" width="44.5703125" customWidth="1"/>
    <col min="15362" max="15363" width="10" customWidth="1"/>
    <col min="15364" max="15364" width="10.140625" customWidth="1"/>
    <col min="15365" max="15365" width="10" customWidth="1"/>
    <col min="15366" max="15366" width="13.7109375" customWidth="1"/>
    <col min="15367" max="15367" width="18.85546875" customWidth="1"/>
    <col min="15617" max="15617" width="44.5703125" customWidth="1"/>
    <col min="15618" max="15619" width="10" customWidth="1"/>
    <col min="15620" max="15620" width="10.140625" customWidth="1"/>
    <col min="15621" max="15621" width="10" customWidth="1"/>
    <col min="15622" max="15622" width="13.7109375" customWidth="1"/>
    <col min="15623" max="15623" width="18.85546875" customWidth="1"/>
    <col min="15873" max="15873" width="44.5703125" customWidth="1"/>
    <col min="15874" max="15875" width="10" customWidth="1"/>
    <col min="15876" max="15876" width="10.140625" customWidth="1"/>
    <col min="15877" max="15877" width="10" customWidth="1"/>
    <col min="15878" max="15878" width="13.7109375" customWidth="1"/>
    <col min="15879" max="15879" width="18.85546875" customWidth="1"/>
    <col min="16129" max="16129" width="44.5703125" customWidth="1"/>
    <col min="16130" max="16131" width="10" customWidth="1"/>
    <col min="16132" max="16132" width="10.140625" customWidth="1"/>
    <col min="16133" max="16133" width="10" customWidth="1"/>
    <col min="16134" max="16134" width="13.7109375" customWidth="1"/>
    <col min="16135" max="16135" width="18.85546875" customWidth="1"/>
  </cols>
  <sheetData>
    <row r="1" spans="1:7" s="24" customFormat="1" ht="51" customHeight="1" x14ac:dyDescent="0.2">
      <c r="A1" s="118" t="s">
        <v>813</v>
      </c>
      <c r="B1" s="118"/>
      <c r="C1" s="118"/>
      <c r="D1" s="118"/>
      <c r="E1" s="118"/>
      <c r="F1" s="23"/>
      <c r="G1" s="23"/>
    </row>
    <row r="2" spans="1:7" s="24" customFormat="1" ht="24" customHeight="1" x14ac:dyDescent="0.2">
      <c r="A2" s="119" t="s">
        <v>53</v>
      </c>
      <c r="B2" s="119" t="s">
        <v>54</v>
      </c>
      <c r="C2" s="119"/>
      <c r="D2" s="119"/>
      <c r="E2" s="119"/>
      <c r="F2" s="26"/>
      <c r="G2" s="26"/>
    </row>
    <row r="3" spans="1:7" s="24" customFormat="1" ht="56.25" customHeight="1" x14ac:dyDescent="0.2">
      <c r="A3" s="119"/>
      <c r="B3" s="25" t="s">
        <v>55</v>
      </c>
      <c r="C3" s="25" t="s">
        <v>56</v>
      </c>
      <c r="D3" s="25" t="s">
        <v>57</v>
      </c>
      <c r="E3" s="25" t="s">
        <v>58</v>
      </c>
      <c r="F3" s="26"/>
      <c r="G3" s="49"/>
    </row>
    <row r="4" spans="1:7" s="24" customFormat="1" ht="12.75" x14ac:dyDescent="0.2">
      <c r="A4" s="50" t="s">
        <v>59</v>
      </c>
      <c r="B4" s="51">
        <v>100.26</v>
      </c>
      <c r="C4" s="51">
        <v>100.45</v>
      </c>
      <c r="D4" s="51">
        <v>104.9</v>
      </c>
      <c r="E4" s="51">
        <v>104.95</v>
      </c>
      <c r="F4" s="52"/>
      <c r="G4" s="52"/>
    </row>
    <row r="5" spans="1:7" x14ac:dyDescent="0.25">
      <c r="A5" s="50" t="s">
        <v>60</v>
      </c>
      <c r="B5" s="51">
        <v>100.26</v>
      </c>
      <c r="C5" s="51">
        <v>100.24</v>
      </c>
      <c r="D5" s="51">
        <v>105.15</v>
      </c>
      <c r="E5" s="51">
        <v>105.22</v>
      </c>
      <c r="F5" s="53"/>
      <c r="G5" s="29"/>
    </row>
    <row r="6" spans="1:7" x14ac:dyDescent="0.25">
      <c r="A6" s="50" t="s">
        <v>61</v>
      </c>
      <c r="B6" s="51">
        <v>100.27</v>
      </c>
      <c r="C6" s="51">
        <v>100.48</v>
      </c>
      <c r="D6" s="51">
        <v>105.16</v>
      </c>
      <c r="E6" s="51">
        <v>105.24</v>
      </c>
    </row>
    <row r="7" spans="1:7" x14ac:dyDescent="0.25">
      <c r="A7" s="50" t="s">
        <v>62</v>
      </c>
      <c r="B7" s="51">
        <v>100.16</v>
      </c>
      <c r="C7" s="51">
        <v>100.75</v>
      </c>
      <c r="D7" s="51">
        <v>104.93</v>
      </c>
      <c r="E7" s="51">
        <v>105.04</v>
      </c>
    </row>
    <row r="8" spans="1:7" x14ac:dyDescent="0.25">
      <c r="A8" s="50" t="s">
        <v>63</v>
      </c>
      <c r="B8" s="51">
        <v>100.39</v>
      </c>
      <c r="C8" s="51">
        <v>100.19</v>
      </c>
      <c r="D8" s="51">
        <v>105.4</v>
      </c>
      <c r="E8" s="51">
        <v>105.42</v>
      </c>
    </row>
    <row r="9" spans="1:7" x14ac:dyDescent="0.25">
      <c r="A9" s="50" t="s">
        <v>64</v>
      </c>
      <c r="B9" s="51">
        <v>100.22</v>
      </c>
      <c r="C9" s="51">
        <v>100.33</v>
      </c>
      <c r="D9" s="51">
        <v>104.14</v>
      </c>
      <c r="E9" s="51">
        <v>104.14</v>
      </c>
    </row>
    <row r="10" spans="1:7" ht="25.5" x14ac:dyDescent="0.25">
      <c r="A10" s="50" t="s">
        <v>65</v>
      </c>
      <c r="B10" s="51">
        <v>100.24</v>
      </c>
      <c r="C10" s="51">
        <v>100.98</v>
      </c>
      <c r="D10" s="51">
        <v>104.39</v>
      </c>
      <c r="E10" s="51">
        <v>104.4</v>
      </c>
    </row>
    <row r="11" spans="1:7" ht="25.5" x14ac:dyDescent="0.25">
      <c r="A11" s="50" t="s">
        <v>66</v>
      </c>
      <c r="B11" s="51">
        <v>100.22</v>
      </c>
      <c r="C11" s="51">
        <v>100.26</v>
      </c>
      <c r="D11" s="51">
        <v>105.51</v>
      </c>
      <c r="E11" s="51">
        <v>105.51</v>
      </c>
    </row>
    <row r="12" spans="1:7" x14ac:dyDescent="0.25">
      <c r="A12" s="50" t="s">
        <v>67</v>
      </c>
      <c r="B12" s="51">
        <v>100.28</v>
      </c>
      <c r="C12" s="51">
        <v>100.5</v>
      </c>
      <c r="D12" s="51">
        <v>105.26</v>
      </c>
      <c r="E12" s="51">
        <v>105.31</v>
      </c>
    </row>
    <row r="13" spans="1:7" ht="25.5" x14ac:dyDescent="0.25">
      <c r="A13" s="50" t="s">
        <v>68</v>
      </c>
      <c r="B13" s="51">
        <v>100.22</v>
      </c>
      <c r="C13" s="51">
        <v>100.23</v>
      </c>
      <c r="D13" s="51">
        <v>105.93</v>
      </c>
      <c r="E13" s="51">
        <v>105.93</v>
      </c>
    </row>
    <row r="14" spans="1:7" ht="25.5" x14ac:dyDescent="0.25">
      <c r="A14" s="50" t="s">
        <v>69</v>
      </c>
      <c r="B14" s="51">
        <v>100.17</v>
      </c>
      <c r="C14" s="51">
        <v>100.82</v>
      </c>
      <c r="D14" s="51">
        <v>105.06</v>
      </c>
      <c r="E14" s="51">
        <v>105.14</v>
      </c>
    </row>
    <row r="15" spans="1:7" ht="25.5" x14ac:dyDescent="0.25">
      <c r="A15" s="50" t="s">
        <v>70</v>
      </c>
      <c r="B15" s="51">
        <v>100.06</v>
      </c>
      <c r="C15" s="51">
        <v>100.29</v>
      </c>
      <c r="D15" s="51">
        <v>106.56</v>
      </c>
      <c r="E15" s="51">
        <v>106.51</v>
      </c>
    </row>
    <row r="16" spans="1:7" x14ac:dyDescent="0.25">
      <c r="A16" s="50" t="s">
        <v>71</v>
      </c>
      <c r="B16" s="51">
        <v>99.44</v>
      </c>
      <c r="C16" s="51">
        <v>99.24</v>
      </c>
      <c r="D16" s="51">
        <v>104.55</v>
      </c>
      <c r="E16" s="51">
        <v>104.05</v>
      </c>
    </row>
    <row r="17" spans="1:5" x14ac:dyDescent="0.25">
      <c r="A17" s="50" t="s">
        <v>72</v>
      </c>
      <c r="B17" s="51">
        <v>98.61</v>
      </c>
      <c r="C17" s="51">
        <v>97.7</v>
      </c>
      <c r="D17" s="51">
        <v>102.95</v>
      </c>
      <c r="E17" s="51">
        <v>102.18</v>
      </c>
    </row>
    <row r="18" spans="1:5" x14ac:dyDescent="0.25">
      <c r="A18" s="50" t="s">
        <v>73</v>
      </c>
      <c r="B18" s="51">
        <v>99.28</v>
      </c>
      <c r="C18" s="51">
        <v>98.6</v>
      </c>
      <c r="D18" s="51">
        <v>103.37</v>
      </c>
      <c r="E18" s="51">
        <v>101.81</v>
      </c>
    </row>
    <row r="19" spans="1:5" x14ac:dyDescent="0.25">
      <c r="A19" s="50" t="s">
        <v>74</v>
      </c>
      <c r="B19" s="51">
        <v>101.09</v>
      </c>
      <c r="C19" s="51">
        <v>101.42</v>
      </c>
      <c r="D19" s="51">
        <v>107.79</v>
      </c>
      <c r="E19" s="51">
        <v>106.12</v>
      </c>
    </row>
    <row r="20" spans="1:5" x14ac:dyDescent="0.25">
      <c r="A20" s="27" t="s">
        <v>75</v>
      </c>
      <c r="B20" s="28">
        <v>101.19</v>
      </c>
      <c r="C20" s="28">
        <v>101.42</v>
      </c>
      <c r="D20" s="28">
        <v>109.37</v>
      </c>
      <c r="E20" s="28">
        <v>107.23</v>
      </c>
    </row>
    <row r="21" spans="1:5" x14ac:dyDescent="0.25">
      <c r="A21" s="27" t="s">
        <v>76</v>
      </c>
      <c r="B21" s="28">
        <v>100.81</v>
      </c>
      <c r="C21" s="28">
        <v>101.44</v>
      </c>
      <c r="D21" s="28">
        <v>103.3</v>
      </c>
      <c r="E21" s="28">
        <v>102.91</v>
      </c>
    </row>
    <row r="22" spans="1:5" x14ac:dyDescent="0.25">
      <c r="A22" s="50" t="s">
        <v>77</v>
      </c>
      <c r="B22" s="51">
        <v>97.8</v>
      </c>
      <c r="C22" s="51">
        <v>96.5</v>
      </c>
      <c r="D22" s="51">
        <v>100.46</v>
      </c>
      <c r="E22" s="51">
        <v>99</v>
      </c>
    </row>
    <row r="23" spans="1:5" x14ac:dyDescent="0.25">
      <c r="A23" s="27" t="s">
        <v>78</v>
      </c>
      <c r="B23" s="28">
        <v>97.34</v>
      </c>
      <c r="C23" s="28">
        <v>95.13</v>
      </c>
      <c r="D23" s="28">
        <v>100.3</v>
      </c>
      <c r="E23" s="28">
        <v>98.12</v>
      </c>
    </row>
    <row r="24" spans="1:5" x14ac:dyDescent="0.25">
      <c r="A24" s="27" t="s">
        <v>79</v>
      </c>
      <c r="B24" s="28">
        <v>98.85</v>
      </c>
      <c r="C24" s="28">
        <v>99.72</v>
      </c>
      <c r="D24" s="28">
        <v>100.94</v>
      </c>
      <c r="E24" s="28">
        <v>101.02</v>
      </c>
    </row>
    <row r="25" spans="1:5" x14ac:dyDescent="0.25">
      <c r="A25" s="27" t="s">
        <v>80</v>
      </c>
      <c r="B25" s="28">
        <v>103.37</v>
      </c>
      <c r="C25" s="28">
        <v>101.45</v>
      </c>
      <c r="D25" s="28">
        <v>101.01</v>
      </c>
      <c r="E25" s="28">
        <v>99.58</v>
      </c>
    </row>
    <row r="26" spans="1:5" x14ac:dyDescent="0.25">
      <c r="A26" s="50" t="s">
        <v>81</v>
      </c>
      <c r="B26" s="51">
        <v>97.25</v>
      </c>
      <c r="C26" s="51">
        <v>95.9</v>
      </c>
      <c r="D26" s="51">
        <v>102.03</v>
      </c>
      <c r="E26" s="51">
        <v>102.88</v>
      </c>
    </row>
    <row r="27" spans="1:5" x14ac:dyDescent="0.25">
      <c r="A27" s="27" t="s">
        <v>82</v>
      </c>
      <c r="B27" s="28">
        <v>97.66</v>
      </c>
      <c r="C27" s="28">
        <v>95.92</v>
      </c>
      <c r="D27" s="28">
        <v>104.57</v>
      </c>
      <c r="E27" s="28">
        <v>105.44</v>
      </c>
    </row>
    <row r="28" spans="1:5" x14ac:dyDescent="0.25">
      <c r="A28" s="27" t="s">
        <v>83</v>
      </c>
      <c r="B28" s="28">
        <v>96.36</v>
      </c>
      <c r="C28" s="28">
        <v>95.84</v>
      </c>
      <c r="D28" s="28">
        <v>97.25</v>
      </c>
      <c r="E28" s="28">
        <v>98.12</v>
      </c>
    </row>
    <row r="29" spans="1:5" x14ac:dyDescent="0.25">
      <c r="A29" s="50" t="s">
        <v>84</v>
      </c>
      <c r="B29" s="51">
        <v>100.61</v>
      </c>
      <c r="C29" s="51">
        <v>99.8</v>
      </c>
      <c r="D29" s="51">
        <v>103.99</v>
      </c>
      <c r="E29" s="51">
        <v>103.16</v>
      </c>
    </row>
    <row r="30" spans="1:5" x14ac:dyDescent="0.25">
      <c r="A30" s="27" t="s">
        <v>85</v>
      </c>
      <c r="B30" s="28">
        <v>100.61</v>
      </c>
      <c r="C30" s="28">
        <v>99.8</v>
      </c>
      <c r="D30" s="28">
        <v>103.99</v>
      </c>
      <c r="E30" s="28">
        <v>103.16</v>
      </c>
    </row>
    <row r="31" spans="1:5" x14ac:dyDescent="0.25">
      <c r="A31" s="50" t="s">
        <v>86</v>
      </c>
      <c r="B31" s="51">
        <v>100.11</v>
      </c>
      <c r="C31" s="51">
        <v>100.52</v>
      </c>
      <c r="D31" s="51">
        <v>104.36</v>
      </c>
      <c r="E31" s="51">
        <v>103.99</v>
      </c>
    </row>
    <row r="32" spans="1:5" x14ac:dyDescent="0.25">
      <c r="A32" s="27" t="s">
        <v>87</v>
      </c>
      <c r="B32" s="28">
        <v>98.45</v>
      </c>
      <c r="C32" s="28">
        <v>98.67</v>
      </c>
      <c r="D32" s="28">
        <v>95.89</v>
      </c>
      <c r="E32" s="28">
        <v>96.51</v>
      </c>
    </row>
    <row r="33" spans="1:5" x14ac:dyDescent="0.25">
      <c r="A33" s="27" t="s">
        <v>88</v>
      </c>
      <c r="B33" s="28">
        <v>101.39</v>
      </c>
      <c r="C33" s="28">
        <v>101.95</v>
      </c>
      <c r="D33" s="28">
        <v>111.33</v>
      </c>
      <c r="E33" s="28">
        <v>110.1</v>
      </c>
    </row>
    <row r="34" spans="1:5" ht="25.5" x14ac:dyDescent="0.25">
      <c r="A34" s="50" t="s">
        <v>89</v>
      </c>
      <c r="B34" s="51">
        <v>100.61</v>
      </c>
      <c r="C34" s="51">
        <v>101.37</v>
      </c>
      <c r="D34" s="51">
        <v>107.56</v>
      </c>
      <c r="E34" s="51">
        <v>107.36</v>
      </c>
    </row>
    <row r="35" spans="1:5" x14ac:dyDescent="0.25">
      <c r="A35" s="50" t="s">
        <v>90</v>
      </c>
      <c r="B35" s="51">
        <v>100.69</v>
      </c>
      <c r="C35" s="51">
        <v>101.71</v>
      </c>
      <c r="D35" s="51">
        <v>108.33</v>
      </c>
      <c r="E35" s="51">
        <v>108.02</v>
      </c>
    </row>
    <row r="36" spans="1:5" x14ac:dyDescent="0.25">
      <c r="A36" s="27" t="s">
        <v>91</v>
      </c>
      <c r="B36" s="28">
        <v>101.22</v>
      </c>
      <c r="C36" s="28">
        <v>101.61</v>
      </c>
      <c r="D36" s="28">
        <v>109.06</v>
      </c>
      <c r="E36" s="28">
        <v>108.28</v>
      </c>
    </row>
    <row r="37" spans="1:5" x14ac:dyDescent="0.25">
      <c r="A37" s="27" t="s">
        <v>92</v>
      </c>
      <c r="B37" s="28">
        <v>101.09</v>
      </c>
      <c r="C37" s="28">
        <v>101.86</v>
      </c>
      <c r="D37" s="28">
        <v>110.44</v>
      </c>
      <c r="E37" s="28">
        <v>109.66</v>
      </c>
    </row>
    <row r="38" spans="1:5" x14ac:dyDescent="0.25">
      <c r="A38" s="27" t="s">
        <v>93</v>
      </c>
      <c r="B38" s="28">
        <v>102.38</v>
      </c>
      <c r="C38" s="28">
        <v>102.1</v>
      </c>
      <c r="D38" s="28">
        <v>107.71</v>
      </c>
      <c r="E38" s="28">
        <v>107.29</v>
      </c>
    </row>
    <row r="39" spans="1:5" x14ac:dyDescent="0.25">
      <c r="A39" s="50" t="s">
        <v>51</v>
      </c>
      <c r="B39" s="51">
        <v>99.24</v>
      </c>
      <c r="C39" s="51">
        <v>101.6</v>
      </c>
      <c r="D39" s="51">
        <v>105.14</v>
      </c>
      <c r="E39" s="51">
        <v>105.98</v>
      </c>
    </row>
    <row r="40" spans="1:5" x14ac:dyDescent="0.25">
      <c r="A40" s="27" t="s">
        <v>94</v>
      </c>
      <c r="B40" s="28">
        <v>99.24</v>
      </c>
      <c r="C40" s="28">
        <v>101.6</v>
      </c>
      <c r="D40" s="28">
        <v>105.14</v>
      </c>
      <c r="E40" s="28">
        <v>105.98</v>
      </c>
    </row>
    <row r="41" spans="1:5" x14ac:dyDescent="0.25">
      <c r="A41" s="50" t="s">
        <v>95</v>
      </c>
      <c r="B41" s="51">
        <v>100.37</v>
      </c>
      <c r="C41" s="51">
        <v>100.43</v>
      </c>
      <c r="D41" s="51">
        <v>105.4</v>
      </c>
      <c r="E41" s="51">
        <v>105.46</v>
      </c>
    </row>
    <row r="42" spans="1:5" x14ac:dyDescent="0.25">
      <c r="A42" s="27" t="s">
        <v>96</v>
      </c>
      <c r="B42" s="28">
        <v>100.86</v>
      </c>
      <c r="C42" s="28">
        <v>100.53</v>
      </c>
      <c r="D42" s="28">
        <v>107.03</v>
      </c>
      <c r="E42" s="28">
        <v>106.98</v>
      </c>
    </row>
    <row r="43" spans="1:5" x14ac:dyDescent="0.25">
      <c r="A43" s="27" t="s">
        <v>97</v>
      </c>
      <c r="B43" s="28">
        <v>99.59</v>
      </c>
      <c r="C43" s="28">
        <v>100.26</v>
      </c>
      <c r="D43" s="28">
        <v>102.33</v>
      </c>
      <c r="E43" s="28">
        <v>102.52</v>
      </c>
    </row>
    <row r="44" spans="1:5" x14ac:dyDescent="0.25">
      <c r="A44" s="50" t="s">
        <v>98</v>
      </c>
      <c r="B44" s="51">
        <v>96.49</v>
      </c>
      <c r="C44" s="51">
        <v>97.45</v>
      </c>
      <c r="D44" s="51">
        <v>99.95</v>
      </c>
      <c r="E44" s="51">
        <v>101.28</v>
      </c>
    </row>
    <row r="45" spans="1:5" x14ac:dyDescent="0.25">
      <c r="A45" s="27" t="s">
        <v>99</v>
      </c>
      <c r="B45" s="28">
        <v>96.49</v>
      </c>
      <c r="C45" s="28">
        <v>97.45</v>
      </c>
      <c r="D45" s="28">
        <v>99.95</v>
      </c>
      <c r="E45" s="28">
        <v>101.28</v>
      </c>
    </row>
    <row r="46" spans="1:5" x14ac:dyDescent="0.25">
      <c r="A46" s="50" t="s">
        <v>100</v>
      </c>
      <c r="B46" s="51">
        <v>100.52</v>
      </c>
      <c r="C46" s="51">
        <v>100.12</v>
      </c>
      <c r="D46" s="51">
        <v>106.46</v>
      </c>
      <c r="E46" s="51">
        <v>107.22</v>
      </c>
    </row>
    <row r="47" spans="1:5" x14ac:dyDescent="0.25">
      <c r="A47" s="50" t="s">
        <v>101</v>
      </c>
      <c r="B47" s="51">
        <v>100.79</v>
      </c>
      <c r="C47" s="51">
        <v>100.31</v>
      </c>
      <c r="D47" s="51">
        <v>107.04</v>
      </c>
      <c r="E47" s="51">
        <v>107.8</v>
      </c>
    </row>
    <row r="48" spans="1:5" x14ac:dyDescent="0.25">
      <c r="A48" s="27" t="s">
        <v>102</v>
      </c>
      <c r="B48" s="28">
        <v>100.66</v>
      </c>
      <c r="C48" s="28">
        <v>99.56</v>
      </c>
      <c r="D48" s="28">
        <v>99.06</v>
      </c>
      <c r="E48" s="28">
        <v>99.95</v>
      </c>
    </row>
    <row r="49" spans="1:5" x14ac:dyDescent="0.25">
      <c r="A49" s="27" t="s">
        <v>103</v>
      </c>
      <c r="B49" s="28">
        <v>99.31</v>
      </c>
      <c r="C49" s="28">
        <v>99.74</v>
      </c>
      <c r="D49" s="28">
        <v>100.08</v>
      </c>
      <c r="E49" s="28">
        <v>102.73</v>
      </c>
    </row>
    <row r="50" spans="1:5" ht="25.5" x14ac:dyDescent="0.25">
      <c r="A50" s="27" t="s">
        <v>104</v>
      </c>
      <c r="B50" s="28">
        <v>100.68</v>
      </c>
      <c r="C50" s="28">
        <v>101.76</v>
      </c>
      <c r="D50" s="28">
        <v>127.78</v>
      </c>
      <c r="E50" s="28">
        <v>127.94</v>
      </c>
    </row>
    <row r="51" spans="1:5" x14ac:dyDescent="0.25">
      <c r="A51" s="27" t="s">
        <v>105</v>
      </c>
      <c r="B51" s="28">
        <v>100.67</v>
      </c>
      <c r="C51" s="28">
        <v>100.14</v>
      </c>
      <c r="D51" s="28">
        <v>107.05</v>
      </c>
      <c r="E51" s="28">
        <v>107.13</v>
      </c>
    </row>
    <row r="52" spans="1:5" x14ac:dyDescent="0.25">
      <c r="A52" s="50" t="s">
        <v>106</v>
      </c>
      <c r="B52" s="51">
        <v>101.33</v>
      </c>
      <c r="C52" s="51">
        <v>100.33</v>
      </c>
      <c r="D52" s="51">
        <v>106.73</v>
      </c>
      <c r="E52" s="51">
        <v>107.27</v>
      </c>
    </row>
    <row r="53" spans="1:5" ht="25.5" x14ac:dyDescent="0.25">
      <c r="A53" s="27" t="s">
        <v>107</v>
      </c>
      <c r="B53" s="28">
        <v>101.27</v>
      </c>
      <c r="C53" s="28">
        <v>101.31</v>
      </c>
      <c r="D53" s="28">
        <v>103.4</v>
      </c>
      <c r="E53" s="28">
        <v>103.96</v>
      </c>
    </row>
    <row r="54" spans="1:5" ht="25.5" x14ac:dyDescent="0.25">
      <c r="A54" s="27" t="s">
        <v>108</v>
      </c>
      <c r="B54" s="28">
        <v>100.87</v>
      </c>
      <c r="C54" s="28">
        <v>98.53</v>
      </c>
      <c r="D54" s="28">
        <v>116.88</v>
      </c>
      <c r="E54" s="28">
        <v>117.71</v>
      </c>
    </row>
    <row r="55" spans="1:5" x14ac:dyDescent="0.25">
      <c r="A55" s="27" t="s">
        <v>109</v>
      </c>
      <c r="B55" s="28">
        <v>101.99</v>
      </c>
      <c r="C55" s="28">
        <v>100.44</v>
      </c>
      <c r="D55" s="28">
        <v>101.25</v>
      </c>
      <c r="E55" s="28">
        <v>101.45</v>
      </c>
    </row>
    <row r="56" spans="1:5" x14ac:dyDescent="0.25">
      <c r="A56" s="50" t="s">
        <v>110</v>
      </c>
      <c r="B56" s="51">
        <v>99.8</v>
      </c>
      <c r="C56" s="51">
        <v>100.08</v>
      </c>
      <c r="D56" s="51">
        <v>99.46</v>
      </c>
      <c r="E56" s="51">
        <v>100.05</v>
      </c>
    </row>
    <row r="57" spans="1:5" x14ac:dyDescent="0.25">
      <c r="A57" s="27" t="s">
        <v>111</v>
      </c>
      <c r="B57" s="28">
        <v>99.8</v>
      </c>
      <c r="C57" s="28">
        <v>100.08</v>
      </c>
      <c r="D57" s="28">
        <v>99.46</v>
      </c>
      <c r="E57" s="28">
        <v>100.05</v>
      </c>
    </row>
    <row r="58" spans="1:5" x14ac:dyDescent="0.25">
      <c r="A58" s="50" t="s">
        <v>112</v>
      </c>
      <c r="B58" s="51">
        <v>99.27</v>
      </c>
      <c r="C58" s="51">
        <v>98.45</v>
      </c>
      <c r="D58" s="51">
        <v>100.99</v>
      </c>
      <c r="E58" s="51">
        <v>100.73</v>
      </c>
    </row>
    <row r="59" spans="1:5" x14ac:dyDescent="0.25">
      <c r="A59" s="27" t="s">
        <v>113</v>
      </c>
      <c r="B59" s="28">
        <v>98.71</v>
      </c>
      <c r="C59" s="28">
        <v>97.28</v>
      </c>
      <c r="D59" s="28">
        <v>97.86</v>
      </c>
      <c r="E59" s="28">
        <v>97.35</v>
      </c>
    </row>
    <row r="60" spans="1:5" x14ac:dyDescent="0.25">
      <c r="A60" s="27" t="s">
        <v>114</v>
      </c>
      <c r="B60" s="28">
        <v>100.47</v>
      </c>
      <c r="C60" s="28">
        <v>100.99</v>
      </c>
      <c r="D60" s="28">
        <v>108.3</v>
      </c>
      <c r="E60" s="28">
        <v>108.79</v>
      </c>
    </row>
    <row r="61" spans="1:5" x14ac:dyDescent="0.25">
      <c r="A61" s="50" t="s">
        <v>115</v>
      </c>
      <c r="B61" s="51">
        <v>99.16</v>
      </c>
      <c r="C61" s="51">
        <v>99.97</v>
      </c>
      <c r="D61" s="51">
        <v>106.24</v>
      </c>
      <c r="E61" s="51">
        <v>108.02</v>
      </c>
    </row>
    <row r="62" spans="1:5" ht="25.5" x14ac:dyDescent="0.25">
      <c r="A62" s="27" t="s">
        <v>116</v>
      </c>
      <c r="B62" s="28">
        <v>98.15</v>
      </c>
      <c r="C62" s="28">
        <v>98.9</v>
      </c>
      <c r="D62" s="28">
        <v>105.69</v>
      </c>
      <c r="E62" s="28">
        <v>108.7</v>
      </c>
    </row>
    <row r="63" spans="1:5" x14ac:dyDescent="0.25">
      <c r="A63" s="27" t="s">
        <v>117</v>
      </c>
      <c r="B63" s="28">
        <v>100.14</v>
      </c>
      <c r="C63" s="28">
        <v>100.1</v>
      </c>
      <c r="D63" s="28">
        <v>105.94</v>
      </c>
      <c r="E63" s="28">
        <v>105.89</v>
      </c>
    </row>
    <row r="64" spans="1:5" x14ac:dyDescent="0.25">
      <c r="A64" s="27" t="s">
        <v>118</v>
      </c>
      <c r="B64" s="28">
        <v>101.93</v>
      </c>
      <c r="C64" s="28">
        <v>103.3</v>
      </c>
      <c r="D64" s="28">
        <v>108.33</v>
      </c>
      <c r="E64" s="28">
        <v>107.26</v>
      </c>
    </row>
    <row r="65" spans="1:5" x14ac:dyDescent="0.25">
      <c r="A65" s="50" t="s">
        <v>119</v>
      </c>
      <c r="B65" s="51">
        <v>103.11</v>
      </c>
      <c r="C65" s="51">
        <v>104.09</v>
      </c>
      <c r="D65" s="51">
        <v>118.27</v>
      </c>
      <c r="E65" s="51">
        <v>116.72</v>
      </c>
    </row>
    <row r="66" spans="1:5" x14ac:dyDescent="0.25">
      <c r="A66" s="27" t="s">
        <v>120</v>
      </c>
      <c r="B66" s="28">
        <v>105.01</v>
      </c>
      <c r="C66" s="28">
        <v>106.38</v>
      </c>
      <c r="D66" s="28">
        <v>129.33000000000001</v>
      </c>
      <c r="E66" s="28">
        <v>126</v>
      </c>
    </row>
    <row r="67" spans="1:5" x14ac:dyDescent="0.25">
      <c r="A67" s="27" t="s">
        <v>121</v>
      </c>
      <c r="B67" s="28">
        <v>101.26</v>
      </c>
      <c r="C67" s="28">
        <v>101.49</v>
      </c>
      <c r="D67" s="28">
        <v>105.79</v>
      </c>
      <c r="E67" s="28">
        <v>105.62</v>
      </c>
    </row>
    <row r="68" spans="1:5" x14ac:dyDescent="0.25">
      <c r="A68" s="27" t="s">
        <v>122</v>
      </c>
      <c r="B68" s="28">
        <v>99.17</v>
      </c>
      <c r="C68" s="28">
        <v>100.29</v>
      </c>
      <c r="D68" s="28">
        <v>105.02</v>
      </c>
      <c r="E68" s="28">
        <v>107.58</v>
      </c>
    </row>
    <row r="69" spans="1:5" x14ac:dyDescent="0.25">
      <c r="A69" s="50" t="s">
        <v>123</v>
      </c>
      <c r="B69" s="51">
        <v>100.15</v>
      </c>
      <c r="C69" s="51">
        <v>102.7</v>
      </c>
      <c r="D69" s="51">
        <v>110.47</v>
      </c>
      <c r="E69" s="51">
        <v>109.34</v>
      </c>
    </row>
    <row r="70" spans="1:5" x14ac:dyDescent="0.25">
      <c r="A70" s="27" t="s">
        <v>124</v>
      </c>
      <c r="B70" s="28">
        <v>100.15</v>
      </c>
      <c r="C70" s="28">
        <v>102.7</v>
      </c>
      <c r="D70" s="28">
        <v>110.47</v>
      </c>
      <c r="E70" s="28">
        <v>109.34</v>
      </c>
    </row>
    <row r="71" spans="1:5" x14ac:dyDescent="0.25">
      <c r="A71" s="50" t="s">
        <v>125</v>
      </c>
      <c r="B71" s="51">
        <v>101.41</v>
      </c>
      <c r="C71" s="51">
        <v>103.05</v>
      </c>
      <c r="D71" s="51">
        <v>116.11</v>
      </c>
      <c r="E71" s="51">
        <v>115.34</v>
      </c>
    </row>
    <row r="72" spans="1:5" x14ac:dyDescent="0.25">
      <c r="A72" s="50" t="s">
        <v>126</v>
      </c>
      <c r="B72" s="51">
        <v>102.08</v>
      </c>
      <c r="C72" s="51">
        <v>103.78</v>
      </c>
      <c r="D72" s="51">
        <v>120.78</v>
      </c>
      <c r="E72" s="51">
        <v>119.34</v>
      </c>
    </row>
    <row r="73" spans="1:5" x14ac:dyDescent="0.25">
      <c r="A73" s="50" t="s">
        <v>127</v>
      </c>
      <c r="B73" s="51">
        <v>102.08</v>
      </c>
      <c r="C73" s="51">
        <v>103.78</v>
      </c>
      <c r="D73" s="51">
        <v>120.78</v>
      </c>
      <c r="E73" s="51">
        <v>119.34</v>
      </c>
    </row>
    <row r="74" spans="1:5" ht="25.5" x14ac:dyDescent="0.25">
      <c r="A74" s="27" t="s">
        <v>128</v>
      </c>
      <c r="B74" s="28">
        <v>102.71</v>
      </c>
      <c r="C74" s="28">
        <v>104.85</v>
      </c>
      <c r="D74" s="28">
        <v>121.75</v>
      </c>
      <c r="E74" s="28">
        <v>120.16</v>
      </c>
    </row>
    <row r="75" spans="1:5" ht="25.5" x14ac:dyDescent="0.25">
      <c r="A75" s="27" t="s">
        <v>129</v>
      </c>
      <c r="B75" s="28">
        <v>100.83</v>
      </c>
      <c r="C75" s="28">
        <v>101.71</v>
      </c>
      <c r="D75" s="28">
        <v>118.87</v>
      </c>
      <c r="E75" s="28">
        <v>117.69</v>
      </c>
    </row>
    <row r="76" spans="1:5" x14ac:dyDescent="0.25">
      <c r="A76" s="27" t="s">
        <v>130</v>
      </c>
      <c r="B76" s="28">
        <v>100.4</v>
      </c>
      <c r="C76" s="28">
        <v>103.01</v>
      </c>
      <c r="D76" s="28">
        <v>114.4</v>
      </c>
      <c r="E76" s="28">
        <v>113.93</v>
      </c>
    </row>
    <row r="77" spans="1:5" x14ac:dyDescent="0.25">
      <c r="A77" s="27" t="s">
        <v>131</v>
      </c>
      <c r="B77" s="28">
        <v>101.79</v>
      </c>
      <c r="C77" s="28">
        <v>103.06</v>
      </c>
      <c r="D77" s="28">
        <v>113.9</v>
      </c>
      <c r="E77" s="28">
        <v>112.81</v>
      </c>
    </row>
    <row r="78" spans="1:5" x14ac:dyDescent="0.25">
      <c r="A78" s="27" t="s">
        <v>132</v>
      </c>
      <c r="B78" s="28">
        <v>99.97</v>
      </c>
      <c r="C78" s="28">
        <v>99.63</v>
      </c>
      <c r="D78" s="28">
        <v>112.42</v>
      </c>
      <c r="E78" s="28">
        <v>114.16</v>
      </c>
    </row>
    <row r="79" spans="1:5" x14ac:dyDescent="0.25">
      <c r="A79" s="50" t="s">
        <v>34</v>
      </c>
      <c r="B79" s="51">
        <v>101.27</v>
      </c>
      <c r="C79" s="51">
        <v>103.93</v>
      </c>
      <c r="D79" s="51">
        <v>114.72</v>
      </c>
      <c r="E79" s="51">
        <v>114.14</v>
      </c>
    </row>
    <row r="80" spans="1:5" x14ac:dyDescent="0.25">
      <c r="A80" s="27" t="s">
        <v>133</v>
      </c>
      <c r="B80" s="28">
        <v>102.22</v>
      </c>
      <c r="C80" s="28">
        <v>105.53</v>
      </c>
      <c r="D80" s="28">
        <v>117.2</v>
      </c>
      <c r="E80" s="28">
        <v>116.35</v>
      </c>
    </row>
    <row r="81" spans="1:5" x14ac:dyDescent="0.25">
      <c r="A81" s="27" t="s">
        <v>134</v>
      </c>
      <c r="B81" s="28">
        <v>100.29</v>
      </c>
      <c r="C81" s="28">
        <v>102.32</v>
      </c>
      <c r="D81" s="28">
        <v>112.23</v>
      </c>
      <c r="E81" s="28">
        <v>111.91</v>
      </c>
    </row>
    <row r="82" spans="1:5" ht="25.5" x14ac:dyDescent="0.25">
      <c r="A82" s="27" t="s">
        <v>135</v>
      </c>
      <c r="B82" s="28">
        <v>100.23</v>
      </c>
      <c r="C82" s="28">
        <v>101.46</v>
      </c>
      <c r="D82" s="28">
        <v>112.68</v>
      </c>
      <c r="E82" s="28">
        <v>112.59</v>
      </c>
    </row>
    <row r="83" spans="1:5" x14ac:dyDescent="0.25">
      <c r="A83" s="27" t="s">
        <v>136</v>
      </c>
      <c r="B83" s="28">
        <v>102.76</v>
      </c>
      <c r="C83" s="28">
        <v>103.18</v>
      </c>
      <c r="D83" s="28">
        <v>109.78</v>
      </c>
      <c r="E83" s="28">
        <v>108.85</v>
      </c>
    </row>
    <row r="84" spans="1:5" x14ac:dyDescent="0.25">
      <c r="A84" s="27" t="s">
        <v>137</v>
      </c>
      <c r="B84" s="28">
        <v>101.6</v>
      </c>
      <c r="C84" s="28">
        <v>101.98</v>
      </c>
      <c r="D84" s="28">
        <v>106.3</v>
      </c>
      <c r="E84" s="28">
        <v>103.34</v>
      </c>
    </row>
    <row r="85" spans="1:5" x14ac:dyDescent="0.25">
      <c r="A85" s="50" t="s">
        <v>35</v>
      </c>
      <c r="B85" s="51">
        <v>101.21</v>
      </c>
      <c r="C85" s="51">
        <v>102.14</v>
      </c>
      <c r="D85" s="51">
        <v>115.91</v>
      </c>
      <c r="E85" s="51">
        <v>114.07</v>
      </c>
    </row>
    <row r="86" spans="1:5" x14ac:dyDescent="0.25">
      <c r="A86" s="27" t="s">
        <v>138</v>
      </c>
      <c r="B86" s="28">
        <v>101.61</v>
      </c>
      <c r="C86" s="28">
        <v>102.52</v>
      </c>
      <c r="D86" s="28">
        <v>116.86</v>
      </c>
      <c r="E86" s="28">
        <v>114.62</v>
      </c>
    </row>
    <row r="87" spans="1:5" x14ac:dyDescent="0.25">
      <c r="A87" s="27" t="s">
        <v>139</v>
      </c>
      <c r="B87" s="28">
        <v>100.13</v>
      </c>
      <c r="C87" s="28">
        <v>101.1</v>
      </c>
      <c r="D87" s="28">
        <v>114.65</v>
      </c>
      <c r="E87" s="28">
        <v>113.89</v>
      </c>
    </row>
    <row r="88" spans="1:5" x14ac:dyDescent="0.25">
      <c r="A88" s="27" t="s">
        <v>140</v>
      </c>
      <c r="B88" s="28">
        <v>99.23</v>
      </c>
      <c r="C88" s="28">
        <v>100.29</v>
      </c>
      <c r="D88" s="28">
        <v>107.57</v>
      </c>
      <c r="E88" s="28">
        <v>107.74</v>
      </c>
    </row>
    <row r="89" spans="1:5" x14ac:dyDescent="0.25">
      <c r="A89" s="50" t="s">
        <v>141</v>
      </c>
      <c r="B89" s="51">
        <v>101.39</v>
      </c>
      <c r="C89" s="51">
        <v>100.85</v>
      </c>
      <c r="D89" s="51">
        <v>101.16</v>
      </c>
      <c r="E89" s="51">
        <v>99.69</v>
      </c>
    </row>
    <row r="90" spans="1:5" ht="25.5" x14ac:dyDescent="0.25">
      <c r="A90" s="27" t="s">
        <v>142</v>
      </c>
      <c r="B90" s="28">
        <v>101.18</v>
      </c>
      <c r="C90" s="28">
        <v>100.78</v>
      </c>
      <c r="D90" s="28">
        <v>99.96</v>
      </c>
      <c r="E90" s="28">
        <v>98.46</v>
      </c>
    </row>
    <row r="91" spans="1:5" x14ac:dyDescent="0.25">
      <c r="A91" s="27" t="s">
        <v>143</v>
      </c>
      <c r="B91" s="28">
        <v>104.02</v>
      </c>
      <c r="C91" s="28">
        <v>102.64</v>
      </c>
      <c r="D91" s="28">
        <v>109.86</v>
      </c>
      <c r="E91" s="28">
        <v>107.43</v>
      </c>
    </row>
    <row r="92" spans="1:5" x14ac:dyDescent="0.25">
      <c r="A92" s="27" t="s">
        <v>144</v>
      </c>
      <c r="B92" s="28">
        <v>99.48</v>
      </c>
      <c r="C92" s="28">
        <v>98.89</v>
      </c>
      <c r="D92" s="28">
        <v>103.07</v>
      </c>
      <c r="E92" s="28">
        <v>103.38</v>
      </c>
    </row>
    <row r="93" spans="1:5" x14ac:dyDescent="0.25">
      <c r="A93" s="50" t="s">
        <v>145</v>
      </c>
      <c r="B93" s="51">
        <v>96.15</v>
      </c>
      <c r="C93" s="51">
        <v>96.41</v>
      </c>
      <c r="D93" s="51">
        <v>125.74</v>
      </c>
      <c r="E93" s="51">
        <v>127.43</v>
      </c>
    </row>
    <row r="94" spans="1:5" x14ac:dyDescent="0.25">
      <c r="A94" s="27" t="s">
        <v>146</v>
      </c>
      <c r="B94" s="28">
        <v>95.49</v>
      </c>
      <c r="C94" s="28">
        <v>95.78</v>
      </c>
      <c r="D94" s="28">
        <v>127.66</v>
      </c>
      <c r="E94" s="28">
        <v>129.65</v>
      </c>
    </row>
    <row r="95" spans="1:5" ht="25.5" x14ac:dyDescent="0.25">
      <c r="A95" s="27" t="s">
        <v>147</v>
      </c>
      <c r="B95" s="28">
        <v>100.94</v>
      </c>
      <c r="C95" s="28">
        <v>101</v>
      </c>
      <c r="D95" s="28">
        <v>108.33</v>
      </c>
      <c r="E95" s="28">
        <v>108.38</v>
      </c>
    </row>
    <row r="96" spans="1:5" x14ac:dyDescent="0.25">
      <c r="A96" s="50" t="s">
        <v>148</v>
      </c>
      <c r="B96" s="51">
        <v>95.18</v>
      </c>
      <c r="C96" s="51">
        <v>95.23</v>
      </c>
      <c r="D96" s="51">
        <v>93.55</v>
      </c>
      <c r="E96" s="51">
        <v>95</v>
      </c>
    </row>
    <row r="97" spans="1:5" x14ac:dyDescent="0.25">
      <c r="A97" s="27" t="s">
        <v>149</v>
      </c>
      <c r="B97" s="28">
        <v>95.18</v>
      </c>
      <c r="C97" s="28">
        <v>95.23</v>
      </c>
      <c r="D97" s="28">
        <v>93.55</v>
      </c>
      <c r="E97" s="28">
        <v>95</v>
      </c>
    </row>
    <row r="98" spans="1:5" x14ac:dyDescent="0.25">
      <c r="A98" s="50" t="s">
        <v>150</v>
      </c>
      <c r="B98" s="51">
        <v>95.06</v>
      </c>
      <c r="C98" s="51">
        <v>94.52</v>
      </c>
      <c r="D98" s="51">
        <v>85.28</v>
      </c>
      <c r="E98" s="51">
        <v>88.8</v>
      </c>
    </row>
    <row r="99" spans="1:5" x14ac:dyDescent="0.25">
      <c r="A99" s="27" t="s">
        <v>151</v>
      </c>
      <c r="B99" s="28">
        <v>95.06</v>
      </c>
      <c r="C99" s="28">
        <v>94.52</v>
      </c>
      <c r="D99" s="28">
        <v>85.28</v>
      </c>
      <c r="E99" s="28">
        <v>88.8</v>
      </c>
    </row>
    <row r="100" spans="1:5" x14ac:dyDescent="0.25">
      <c r="A100" s="50" t="s">
        <v>152</v>
      </c>
      <c r="B100" s="51">
        <v>99.85</v>
      </c>
      <c r="C100" s="51">
        <v>100.5</v>
      </c>
      <c r="D100" s="51">
        <v>106.1</v>
      </c>
      <c r="E100" s="51">
        <v>106.21</v>
      </c>
    </row>
    <row r="101" spans="1:5" ht="25.5" x14ac:dyDescent="0.25">
      <c r="A101" s="50" t="s">
        <v>153</v>
      </c>
      <c r="B101" s="51">
        <v>99.81</v>
      </c>
      <c r="C101" s="51">
        <v>100.41</v>
      </c>
      <c r="D101" s="51">
        <v>107.22</v>
      </c>
      <c r="E101" s="51">
        <v>107.5</v>
      </c>
    </row>
    <row r="102" spans="1:5" x14ac:dyDescent="0.25">
      <c r="A102" s="27" t="s">
        <v>154</v>
      </c>
      <c r="B102" s="28">
        <v>99.88</v>
      </c>
      <c r="C102" s="28">
        <v>100.2</v>
      </c>
      <c r="D102" s="28">
        <v>103.6</v>
      </c>
      <c r="E102" s="28">
        <v>103.63</v>
      </c>
    </row>
    <row r="103" spans="1:5" x14ac:dyDescent="0.25">
      <c r="A103" s="27" t="s">
        <v>155</v>
      </c>
      <c r="B103" s="28">
        <v>99.74</v>
      </c>
      <c r="C103" s="28">
        <v>100.69</v>
      </c>
      <c r="D103" s="28">
        <v>107.78</v>
      </c>
      <c r="E103" s="28">
        <v>108.67</v>
      </c>
    </row>
    <row r="104" spans="1:5" x14ac:dyDescent="0.25">
      <c r="A104" s="27" t="s">
        <v>156</v>
      </c>
      <c r="B104" s="28">
        <v>97.63</v>
      </c>
      <c r="C104" s="28">
        <v>98.34</v>
      </c>
      <c r="D104" s="28">
        <v>108.36</v>
      </c>
      <c r="E104" s="28">
        <v>110.03</v>
      </c>
    </row>
    <row r="105" spans="1:5" x14ac:dyDescent="0.25">
      <c r="A105" s="50" t="s">
        <v>157</v>
      </c>
      <c r="B105" s="51">
        <v>100.45</v>
      </c>
      <c r="C105" s="51">
        <v>100.93</v>
      </c>
      <c r="D105" s="51">
        <v>106.87</v>
      </c>
      <c r="E105" s="51">
        <v>106.62</v>
      </c>
    </row>
    <row r="106" spans="1:5" x14ac:dyDescent="0.25">
      <c r="A106" s="27" t="s">
        <v>158</v>
      </c>
      <c r="B106" s="28">
        <v>100.27</v>
      </c>
      <c r="C106" s="28">
        <v>101.24</v>
      </c>
      <c r="D106" s="28">
        <v>110.1</v>
      </c>
      <c r="E106" s="28">
        <v>109.81</v>
      </c>
    </row>
    <row r="107" spans="1:5" ht="25.5" x14ac:dyDescent="0.25">
      <c r="A107" s="27" t="s">
        <v>159</v>
      </c>
      <c r="B107" s="28">
        <v>100.64</v>
      </c>
      <c r="C107" s="28">
        <v>100.58</v>
      </c>
      <c r="D107" s="28">
        <v>103.75</v>
      </c>
      <c r="E107" s="28">
        <v>103.53</v>
      </c>
    </row>
    <row r="108" spans="1:5" x14ac:dyDescent="0.25">
      <c r="A108" s="27" t="s">
        <v>160</v>
      </c>
      <c r="B108" s="28">
        <v>99.75</v>
      </c>
      <c r="C108" s="28">
        <v>100.89</v>
      </c>
      <c r="D108" s="28">
        <v>113.65</v>
      </c>
      <c r="E108" s="28">
        <v>116.16</v>
      </c>
    </row>
    <row r="109" spans="1:5" x14ac:dyDescent="0.25">
      <c r="A109" s="50" t="s">
        <v>161</v>
      </c>
      <c r="B109" s="51">
        <v>99.88</v>
      </c>
      <c r="C109" s="51">
        <v>100.58</v>
      </c>
      <c r="D109" s="51">
        <v>104.66</v>
      </c>
      <c r="E109" s="51">
        <v>104.59</v>
      </c>
    </row>
    <row r="110" spans="1:5" x14ac:dyDescent="0.25">
      <c r="A110" s="27" t="s">
        <v>162</v>
      </c>
      <c r="B110" s="28">
        <v>100.73</v>
      </c>
      <c r="C110" s="28">
        <v>102.16</v>
      </c>
      <c r="D110" s="28">
        <v>104.87</v>
      </c>
      <c r="E110" s="28">
        <v>104.67</v>
      </c>
    </row>
    <row r="111" spans="1:5" x14ac:dyDescent="0.25">
      <c r="A111" s="27" t="s">
        <v>163</v>
      </c>
      <c r="B111" s="28">
        <v>100.28</v>
      </c>
      <c r="C111" s="28">
        <v>99.88</v>
      </c>
      <c r="D111" s="28">
        <v>104.8</v>
      </c>
      <c r="E111" s="28">
        <v>104.22</v>
      </c>
    </row>
    <row r="112" spans="1:5" x14ac:dyDescent="0.25">
      <c r="A112" s="27" t="s">
        <v>164</v>
      </c>
      <c r="B112" s="28">
        <v>98.67</v>
      </c>
      <c r="C112" s="28">
        <v>98.37</v>
      </c>
      <c r="D112" s="28">
        <v>100.87</v>
      </c>
      <c r="E112" s="28">
        <v>101.38</v>
      </c>
    </row>
    <row r="113" spans="1:5" x14ac:dyDescent="0.25">
      <c r="A113" s="27" t="s">
        <v>165</v>
      </c>
      <c r="B113" s="28">
        <v>99.54</v>
      </c>
      <c r="C113" s="28">
        <v>100.34</v>
      </c>
      <c r="D113" s="28">
        <v>106.71</v>
      </c>
      <c r="E113" s="28">
        <v>106.55</v>
      </c>
    </row>
    <row r="114" spans="1:5" x14ac:dyDescent="0.25">
      <c r="A114" s="50" t="s">
        <v>166</v>
      </c>
      <c r="B114" s="51">
        <v>100.92</v>
      </c>
      <c r="C114" s="51">
        <v>101.35</v>
      </c>
      <c r="D114" s="51">
        <v>113.72</v>
      </c>
      <c r="E114" s="51">
        <v>113.14</v>
      </c>
    </row>
    <row r="115" spans="1:5" x14ac:dyDescent="0.25">
      <c r="A115" s="27" t="s">
        <v>167</v>
      </c>
      <c r="B115" s="28">
        <v>99.92</v>
      </c>
      <c r="C115" s="28">
        <v>99.68</v>
      </c>
      <c r="D115" s="28">
        <v>101.37</v>
      </c>
      <c r="E115" s="28">
        <v>100.98</v>
      </c>
    </row>
    <row r="116" spans="1:5" x14ac:dyDescent="0.25">
      <c r="A116" s="27" t="s">
        <v>168</v>
      </c>
      <c r="B116" s="28">
        <v>101.31</v>
      </c>
      <c r="C116" s="28">
        <v>102.02</v>
      </c>
      <c r="D116" s="28">
        <v>114.89</v>
      </c>
      <c r="E116" s="28">
        <v>114.1</v>
      </c>
    </row>
    <row r="117" spans="1:5" x14ac:dyDescent="0.25">
      <c r="A117" s="50" t="s">
        <v>169</v>
      </c>
      <c r="B117" s="51">
        <v>100.21</v>
      </c>
      <c r="C117" s="51">
        <v>100.57</v>
      </c>
      <c r="D117" s="51">
        <v>113.57</v>
      </c>
      <c r="E117" s="51">
        <v>114.47</v>
      </c>
    </row>
    <row r="118" spans="1:5" x14ac:dyDescent="0.25">
      <c r="A118" s="50" t="s">
        <v>170</v>
      </c>
      <c r="B118" s="51">
        <v>100.72</v>
      </c>
      <c r="C118" s="51">
        <v>101.24</v>
      </c>
      <c r="D118" s="51">
        <v>112.59</v>
      </c>
      <c r="E118" s="51">
        <v>113.92</v>
      </c>
    </row>
    <row r="119" spans="1:5" x14ac:dyDescent="0.25">
      <c r="A119" s="27" t="s">
        <v>171</v>
      </c>
      <c r="B119" s="28">
        <v>101.66</v>
      </c>
      <c r="C119" s="28">
        <v>102.42</v>
      </c>
      <c r="D119" s="28">
        <v>115.6</v>
      </c>
      <c r="E119" s="28">
        <v>116.44</v>
      </c>
    </row>
    <row r="120" spans="1:5" x14ac:dyDescent="0.25">
      <c r="A120" s="27" t="s">
        <v>172</v>
      </c>
      <c r="B120" s="28">
        <v>99.14</v>
      </c>
      <c r="C120" s="28">
        <v>99.29</v>
      </c>
      <c r="D120" s="28">
        <v>108.28</v>
      </c>
      <c r="E120" s="28">
        <v>110.4</v>
      </c>
    </row>
    <row r="121" spans="1:5" x14ac:dyDescent="0.25">
      <c r="A121" s="50" t="s">
        <v>173</v>
      </c>
      <c r="B121" s="51">
        <v>99.67</v>
      </c>
      <c r="C121" s="51">
        <v>99.85</v>
      </c>
      <c r="D121" s="51">
        <v>114.85</v>
      </c>
      <c r="E121" s="51">
        <v>115.17</v>
      </c>
    </row>
    <row r="122" spans="1:5" x14ac:dyDescent="0.25">
      <c r="A122" s="27" t="s">
        <v>174</v>
      </c>
      <c r="B122" s="28">
        <v>99.68</v>
      </c>
      <c r="C122" s="28">
        <v>100.51</v>
      </c>
      <c r="D122" s="28">
        <v>117.77</v>
      </c>
      <c r="E122" s="28">
        <v>118.08</v>
      </c>
    </row>
    <row r="123" spans="1:5" ht="25.5" x14ac:dyDescent="0.25">
      <c r="A123" s="27" t="s">
        <v>175</v>
      </c>
      <c r="B123" s="28">
        <v>99.63</v>
      </c>
      <c r="C123" s="28">
        <v>98.24</v>
      </c>
      <c r="D123" s="28">
        <v>107.92</v>
      </c>
      <c r="E123" s="28">
        <v>108.28</v>
      </c>
    </row>
    <row r="124" spans="1:5" x14ac:dyDescent="0.25">
      <c r="A124" s="50" t="s">
        <v>176</v>
      </c>
      <c r="B124" s="51">
        <v>98.61</v>
      </c>
      <c r="C124" s="51">
        <v>98.96</v>
      </c>
      <c r="D124" s="51">
        <v>107.32</v>
      </c>
      <c r="E124" s="51">
        <v>108.47</v>
      </c>
    </row>
    <row r="125" spans="1:5" x14ac:dyDescent="0.25">
      <c r="A125" s="27" t="s">
        <v>177</v>
      </c>
      <c r="B125" s="28">
        <v>97.93</v>
      </c>
      <c r="C125" s="28">
        <v>98.72</v>
      </c>
      <c r="D125" s="28">
        <v>104.81</v>
      </c>
      <c r="E125" s="28">
        <v>107.36</v>
      </c>
    </row>
    <row r="126" spans="1:5" x14ac:dyDescent="0.25">
      <c r="A126" s="27" t="s">
        <v>178</v>
      </c>
      <c r="B126" s="28">
        <v>98.78</v>
      </c>
      <c r="C126" s="28">
        <v>98.81</v>
      </c>
      <c r="D126" s="28">
        <v>111.61</v>
      </c>
      <c r="E126" s="28">
        <v>111.17</v>
      </c>
    </row>
    <row r="127" spans="1:5" x14ac:dyDescent="0.25">
      <c r="A127" s="27" t="s">
        <v>179</v>
      </c>
      <c r="B127" s="28">
        <v>100.07</v>
      </c>
      <c r="C127" s="28">
        <v>100.43</v>
      </c>
      <c r="D127" s="28">
        <v>106.31</v>
      </c>
      <c r="E127" s="28">
        <v>106.6</v>
      </c>
    </row>
    <row r="128" spans="1:5" x14ac:dyDescent="0.25">
      <c r="A128" s="27" t="s">
        <v>180</v>
      </c>
      <c r="B128" s="28">
        <v>99.96</v>
      </c>
      <c r="C128" s="28">
        <v>99.99</v>
      </c>
      <c r="D128" s="28">
        <v>112.97</v>
      </c>
      <c r="E128" s="28">
        <v>111.42</v>
      </c>
    </row>
    <row r="129" spans="1:5" x14ac:dyDescent="0.25">
      <c r="A129" s="27" t="s">
        <v>181</v>
      </c>
      <c r="B129" s="28">
        <v>100.41</v>
      </c>
      <c r="C129" s="28">
        <v>98.28</v>
      </c>
      <c r="D129" s="28">
        <v>103.63</v>
      </c>
      <c r="E129" s="28">
        <v>104.3</v>
      </c>
    </row>
    <row r="130" spans="1:5" x14ac:dyDescent="0.25">
      <c r="A130" s="50" t="s">
        <v>182</v>
      </c>
      <c r="B130" s="51">
        <v>98.14</v>
      </c>
      <c r="C130" s="51">
        <v>97.86</v>
      </c>
      <c r="D130" s="51">
        <v>98.18</v>
      </c>
      <c r="E130" s="51">
        <v>99.7</v>
      </c>
    </row>
    <row r="131" spans="1:5" x14ac:dyDescent="0.25">
      <c r="A131" s="27" t="s">
        <v>183</v>
      </c>
      <c r="B131" s="28">
        <v>98.14</v>
      </c>
      <c r="C131" s="28">
        <v>97.86</v>
      </c>
      <c r="D131" s="28">
        <v>98.18</v>
      </c>
      <c r="E131" s="28">
        <v>99.7</v>
      </c>
    </row>
    <row r="132" spans="1:5" x14ac:dyDescent="0.25">
      <c r="A132" s="50" t="s">
        <v>184</v>
      </c>
      <c r="B132" s="51">
        <v>100.57</v>
      </c>
      <c r="C132" s="51">
        <v>101.41</v>
      </c>
      <c r="D132" s="51">
        <v>107.99</v>
      </c>
      <c r="E132" s="51">
        <v>108.7</v>
      </c>
    </row>
    <row r="133" spans="1:5" ht="25.5" x14ac:dyDescent="0.25">
      <c r="A133" s="27" t="s">
        <v>185</v>
      </c>
      <c r="B133" s="28">
        <v>100.65</v>
      </c>
      <c r="C133" s="28">
        <v>102.48</v>
      </c>
      <c r="D133" s="28">
        <v>111.45</v>
      </c>
      <c r="E133" s="28">
        <v>112.65</v>
      </c>
    </row>
    <row r="134" spans="1:5" ht="25.5" x14ac:dyDescent="0.25">
      <c r="A134" s="50" t="s">
        <v>186</v>
      </c>
      <c r="B134" s="51">
        <v>100.52</v>
      </c>
      <c r="C134" s="51">
        <v>101.06</v>
      </c>
      <c r="D134" s="51">
        <v>106.8</v>
      </c>
      <c r="E134" s="51">
        <v>107.43</v>
      </c>
    </row>
    <row r="135" spans="1:5" ht="25.5" x14ac:dyDescent="0.25">
      <c r="A135" s="27" t="s">
        <v>187</v>
      </c>
      <c r="B135" s="28">
        <v>101.49</v>
      </c>
      <c r="C135" s="28">
        <v>102.27</v>
      </c>
      <c r="D135" s="28">
        <v>107.81</v>
      </c>
      <c r="E135" s="28">
        <v>108.17</v>
      </c>
    </row>
    <row r="136" spans="1:5" ht="25.5" x14ac:dyDescent="0.25">
      <c r="A136" s="27" t="s">
        <v>188</v>
      </c>
      <c r="B136" s="28">
        <v>99.54</v>
      </c>
      <c r="C136" s="28">
        <v>99.85</v>
      </c>
      <c r="D136" s="28">
        <v>105.46</v>
      </c>
      <c r="E136" s="28">
        <v>106.43</v>
      </c>
    </row>
    <row r="137" spans="1:5" ht="25.5" x14ac:dyDescent="0.25">
      <c r="A137" s="27" t="s">
        <v>189</v>
      </c>
      <c r="B137" s="28">
        <v>100.24</v>
      </c>
      <c r="C137" s="28">
        <v>100.72</v>
      </c>
      <c r="D137" s="28">
        <v>108.1</v>
      </c>
      <c r="E137" s="28">
        <v>108.31</v>
      </c>
    </row>
    <row r="138" spans="1:5" x14ac:dyDescent="0.25">
      <c r="A138" s="27" t="s">
        <v>190</v>
      </c>
      <c r="B138" s="28">
        <v>99.51</v>
      </c>
      <c r="C138" s="28">
        <v>100.18</v>
      </c>
      <c r="D138" s="28">
        <v>102.06</v>
      </c>
      <c r="E138" s="28">
        <v>102.25</v>
      </c>
    </row>
    <row r="139" spans="1:5" x14ac:dyDescent="0.25">
      <c r="A139" s="27" t="s">
        <v>191</v>
      </c>
      <c r="B139" s="28">
        <v>101.37</v>
      </c>
      <c r="C139" s="28">
        <v>101.75</v>
      </c>
      <c r="D139" s="28">
        <v>110.92</v>
      </c>
      <c r="E139" s="28">
        <v>111.02</v>
      </c>
    </row>
    <row r="140" spans="1:5" x14ac:dyDescent="0.25">
      <c r="A140" s="50" t="s">
        <v>192</v>
      </c>
      <c r="B140" s="51">
        <v>100.57</v>
      </c>
      <c r="C140" s="51">
        <v>101.69</v>
      </c>
      <c r="D140" s="51">
        <v>104.44</v>
      </c>
      <c r="E140" s="51">
        <v>104.42</v>
      </c>
    </row>
    <row r="141" spans="1:5" x14ac:dyDescent="0.25">
      <c r="A141" s="50" t="s">
        <v>193</v>
      </c>
      <c r="B141" s="51">
        <v>100.27</v>
      </c>
      <c r="C141" s="51">
        <v>101.85</v>
      </c>
      <c r="D141" s="51">
        <v>103.81</v>
      </c>
      <c r="E141" s="51">
        <v>104.56</v>
      </c>
    </row>
    <row r="142" spans="1:5" x14ac:dyDescent="0.25">
      <c r="A142" s="27" t="s">
        <v>194</v>
      </c>
      <c r="B142" s="28">
        <v>100.5</v>
      </c>
      <c r="C142" s="28">
        <v>102.85</v>
      </c>
      <c r="D142" s="28">
        <v>89.76</v>
      </c>
      <c r="E142" s="28">
        <v>89.46</v>
      </c>
    </row>
    <row r="143" spans="1:5" x14ac:dyDescent="0.25">
      <c r="A143" s="27" t="s">
        <v>195</v>
      </c>
      <c r="B143" s="28">
        <v>100.83</v>
      </c>
      <c r="C143" s="28">
        <v>101.33</v>
      </c>
      <c r="D143" s="28">
        <v>105.48</v>
      </c>
      <c r="E143" s="28">
        <v>105.54</v>
      </c>
    </row>
    <row r="144" spans="1:5" x14ac:dyDescent="0.25">
      <c r="A144" s="27" t="s">
        <v>196</v>
      </c>
      <c r="B144" s="28">
        <v>98.52</v>
      </c>
      <c r="C144" s="28">
        <v>99.8</v>
      </c>
      <c r="D144" s="28">
        <v>89.41</v>
      </c>
      <c r="E144" s="28">
        <v>89.61</v>
      </c>
    </row>
    <row r="145" spans="1:5" x14ac:dyDescent="0.25">
      <c r="A145" s="27" t="s">
        <v>197</v>
      </c>
      <c r="B145" s="28">
        <v>100.71</v>
      </c>
      <c r="C145" s="28">
        <v>102.99</v>
      </c>
      <c r="D145" s="28">
        <v>111.17</v>
      </c>
      <c r="E145" s="28">
        <v>112.37</v>
      </c>
    </row>
    <row r="146" spans="1:5" x14ac:dyDescent="0.25">
      <c r="A146" s="27" t="s">
        <v>198</v>
      </c>
      <c r="B146" s="28">
        <v>99.87</v>
      </c>
      <c r="C146" s="28">
        <v>101.23</v>
      </c>
      <c r="D146" s="28">
        <v>118.96</v>
      </c>
      <c r="E146" s="28">
        <v>121.12</v>
      </c>
    </row>
    <row r="147" spans="1:5" x14ac:dyDescent="0.25">
      <c r="A147" s="27" t="s">
        <v>199</v>
      </c>
      <c r="B147" s="28">
        <v>101.75</v>
      </c>
      <c r="C147" s="28">
        <v>104.05</v>
      </c>
      <c r="D147" s="28">
        <v>104.97</v>
      </c>
      <c r="E147" s="28">
        <v>103.01</v>
      </c>
    </row>
    <row r="148" spans="1:5" x14ac:dyDescent="0.25">
      <c r="A148" s="27" t="s">
        <v>200</v>
      </c>
      <c r="B148" s="28">
        <v>101.09</v>
      </c>
      <c r="C148" s="28">
        <v>100.56</v>
      </c>
      <c r="D148" s="28">
        <v>108.01</v>
      </c>
      <c r="E148" s="28">
        <v>110.4</v>
      </c>
    </row>
    <row r="149" spans="1:5" x14ac:dyDescent="0.25">
      <c r="A149" s="50" t="s">
        <v>21</v>
      </c>
      <c r="B149" s="51">
        <v>101.15</v>
      </c>
      <c r="C149" s="51">
        <v>101.35</v>
      </c>
      <c r="D149" s="51">
        <v>105.62</v>
      </c>
      <c r="E149" s="51">
        <v>104.17</v>
      </c>
    </row>
    <row r="150" spans="1:5" x14ac:dyDescent="0.25">
      <c r="A150" s="27" t="s">
        <v>201</v>
      </c>
      <c r="B150" s="28">
        <v>100.1</v>
      </c>
      <c r="C150" s="28">
        <v>99.8</v>
      </c>
      <c r="D150" s="28">
        <v>102.78</v>
      </c>
      <c r="E150" s="28">
        <v>102.53</v>
      </c>
    </row>
    <row r="151" spans="1:5" ht="25.5" x14ac:dyDescent="0.25">
      <c r="A151" s="27" t="s">
        <v>202</v>
      </c>
      <c r="B151" s="28">
        <v>101.51</v>
      </c>
      <c r="C151" s="28">
        <v>101.9</v>
      </c>
      <c r="D151" s="28">
        <v>106.57</v>
      </c>
      <c r="E151" s="28">
        <v>104.71</v>
      </c>
    </row>
    <row r="152" spans="1:5" ht="25.5" x14ac:dyDescent="0.25">
      <c r="A152" s="50" t="s">
        <v>203</v>
      </c>
      <c r="B152" s="51">
        <v>101.06</v>
      </c>
      <c r="C152" s="51">
        <v>104.92</v>
      </c>
      <c r="D152" s="51">
        <v>91.94</v>
      </c>
      <c r="E152" s="51">
        <v>93.09</v>
      </c>
    </row>
    <row r="153" spans="1:5" x14ac:dyDescent="0.25">
      <c r="A153" s="27" t="s">
        <v>204</v>
      </c>
      <c r="B153" s="28">
        <v>106.85</v>
      </c>
      <c r="C153" s="28">
        <v>111.26</v>
      </c>
      <c r="D153" s="28">
        <v>114.71</v>
      </c>
      <c r="E153" s="28">
        <v>110.64</v>
      </c>
    </row>
    <row r="154" spans="1:5" x14ac:dyDescent="0.25">
      <c r="A154" s="50" t="s">
        <v>205</v>
      </c>
      <c r="B154" s="51">
        <v>102.05</v>
      </c>
      <c r="C154" s="51">
        <v>113.64</v>
      </c>
      <c r="D154" s="51">
        <v>95.12</v>
      </c>
      <c r="E154" s="51">
        <v>94.77</v>
      </c>
    </row>
    <row r="155" spans="1:5" x14ac:dyDescent="0.25">
      <c r="A155" s="27" t="s">
        <v>206</v>
      </c>
      <c r="B155" s="28">
        <v>105.14</v>
      </c>
      <c r="C155" s="28">
        <v>105.31</v>
      </c>
      <c r="D155" s="28">
        <v>82.97</v>
      </c>
      <c r="E155" s="28">
        <v>81.25</v>
      </c>
    </row>
    <row r="156" spans="1:5" x14ac:dyDescent="0.25">
      <c r="A156" s="27" t="s">
        <v>207</v>
      </c>
      <c r="B156" s="28">
        <v>100.25</v>
      </c>
      <c r="C156" s="28">
        <v>102.6</v>
      </c>
      <c r="D156" s="28">
        <v>95.64</v>
      </c>
      <c r="E156" s="28">
        <v>95.52</v>
      </c>
    </row>
    <row r="157" spans="1:5" x14ac:dyDescent="0.25">
      <c r="A157" s="27" t="s">
        <v>208</v>
      </c>
      <c r="B157" s="28">
        <v>95.6</v>
      </c>
      <c r="C157" s="28">
        <v>103.57</v>
      </c>
      <c r="D157" s="28">
        <v>105.39</v>
      </c>
      <c r="E157" s="28">
        <v>108.87</v>
      </c>
    </row>
    <row r="158" spans="1:5" x14ac:dyDescent="0.25">
      <c r="A158" s="27" t="s">
        <v>209</v>
      </c>
      <c r="B158" s="28">
        <v>101.61</v>
      </c>
      <c r="C158" s="28">
        <v>110.77</v>
      </c>
      <c r="D158" s="28">
        <v>91.12</v>
      </c>
      <c r="E158" s="28">
        <v>90.57</v>
      </c>
    </row>
    <row r="159" spans="1:5" x14ac:dyDescent="0.25">
      <c r="A159" s="27" t="s">
        <v>210</v>
      </c>
      <c r="B159" s="28">
        <v>100.13</v>
      </c>
      <c r="C159" s="28">
        <v>100.41</v>
      </c>
      <c r="D159" s="28">
        <v>118.35</v>
      </c>
      <c r="E159" s="28">
        <v>122.59</v>
      </c>
    </row>
    <row r="160" spans="1:5" x14ac:dyDescent="0.25">
      <c r="A160" s="27" t="s">
        <v>211</v>
      </c>
      <c r="B160" s="28">
        <v>99.47</v>
      </c>
      <c r="C160" s="28">
        <v>119.99</v>
      </c>
      <c r="D160" s="28">
        <v>85.86</v>
      </c>
      <c r="E160" s="28">
        <v>86.99</v>
      </c>
    </row>
    <row r="161" spans="1:5" x14ac:dyDescent="0.25">
      <c r="A161" s="27" t="s">
        <v>212</v>
      </c>
      <c r="B161" s="28">
        <v>107.6</v>
      </c>
      <c r="C161" s="28">
        <v>138.22999999999999</v>
      </c>
      <c r="D161" s="28">
        <v>96.92</v>
      </c>
      <c r="E161" s="28">
        <v>93.55</v>
      </c>
    </row>
    <row r="162" spans="1:5" x14ac:dyDescent="0.25">
      <c r="A162" s="27" t="s">
        <v>213</v>
      </c>
      <c r="B162" s="28">
        <v>101.2</v>
      </c>
      <c r="C162" s="28">
        <v>100.24</v>
      </c>
      <c r="D162" s="28">
        <v>106.74</v>
      </c>
      <c r="E162" s="28">
        <v>105.49</v>
      </c>
    </row>
    <row r="163" spans="1:5" x14ac:dyDescent="0.25">
      <c r="A163" s="50" t="s">
        <v>214</v>
      </c>
      <c r="B163" s="51">
        <v>99.38</v>
      </c>
      <c r="C163" s="51">
        <v>98.62</v>
      </c>
      <c r="D163" s="51">
        <v>86.47</v>
      </c>
      <c r="E163" s="51">
        <v>89.15</v>
      </c>
    </row>
    <row r="164" spans="1:5" x14ac:dyDescent="0.25">
      <c r="A164" s="27" t="s">
        <v>215</v>
      </c>
      <c r="B164" s="28">
        <v>100.86</v>
      </c>
      <c r="C164" s="28">
        <v>101.93</v>
      </c>
      <c r="D164" s="28">
        <v>86.56</v>
      </c>
      <c r="E164" s="28">
        <v>90.41</v>
      </c>
    </row>
    <row r="165" spans="1:5" x14ac:dyDescent="0.25">
      <c r="A165" s="27" t="s">
        <v>216</v>
      </c>
      <c r="B165" s="28">
        <v>100.52</v>
      </c>
      <c r="C165" s="28">
        <v>104.02</v>
      </c>
      <c r="D165" s="28">
        <v>84.04</v>
      </c>
      <c r="E165" s="28">
        <v>88.82</v>
      </c>
    </row>
    <row r="166" spans="1:5" x14ac:dyDescent="0.25">
      <c r="A166" s="27" t="s">
        <v>217</v>
      </c>
      <c r="B166" s="28">
        <v>95.2</v>
      </c>
      <c r="C166" s="28">
        <v>84.8</v>
      </c>
      <c r="D166" s="28">
        <v>93.61</v>
      </c>
      <c r="E166" s="28">
        <v>94.98</v>
      </c>
    </row>
    <row r="167" spans="1:5" x14ac:dyDescent="0.25">
      <c r="A167" s="27" t="s">
        <v>218</v>
      </c>
      <c r="B167" s="28">
        <v>99.79</v>
      </c>
      <c r="C167" s="28">
        <v>114.38</v>
      </c>
      <c r="D167" s="28">
        <v>90.88</v>
      </c>
      <c r="E167" s="28">
        <v>92.31</v>
      </c>
    </row>
    <row r="168" spans="1:5" x14ac:dyDescent="0.25">
      <c r="A168" s="27" t="s">
        <v>219</v>
      </c>
      <c r="B168" s="28">
        <v>108.85</v>
      </c>
      <c r="C168" s="28">
        <v>112.53</v>
      </c>
      <c r="D168" s="28">
        <v>82.47</v>
      </c>
      <c r="E168" s="28">
        <v>81.92</v>
      </c>
    </row>
    <row r="169" spans="1:5" x14ac:dyDescent="0.25">
      <c r="A169" s="27" t="s">
        <v>220</v>
      </c>
      <c r="B169" s="28">
        <v>98.92</v>
      </c>
      <c r="C169" s="28">
        <v>98.31</v>
      </c>
      <c r="D169" s="28">
        <v>81.319999999999993</v>
      </c>
      <c r="E169" s="28">
        <v>83.68</v>
      </c>
    </row>
    <row r="170" spans="1:5" x14ac:dyDescent="0.25">
      <c r="A170" s="27" t="s">
        <v>221</v>
      </c>
      <c r="B170" s="28">
        <v>95.79</v>
      </c>
      <c r="C170" s="28">
        <v>92.71</v>
      </c>
      <c r="D170" s="28">
        <v>80.680000000000007</v>
      </c>
      <c r="E170" s="28">
        <v>83.87</v>
      </c>
    </row>
    <row r="171" spans="1:5" x14ac:dyDescent="0.25">
      <c r="A171" s="27" t="s">
        <v>222</v>
      </c>
      <c r="B171" s="28">
        <v>97.68</v>
      </c>
      <c r="C171" s="28">
        <v>95.06</v>
      </c>
      <c r="D171" s="28">
        <v>93</v>
      </c>
      <c r="E171" s="28">
        <v>94.42</v>
      </c>
    </row>
    <row r="172" spans="1:5" x14ac:dyDescent="0.25">
      <c r="A172" s="50" t="s">
        <v>223</v>
      </c>
      <c r="B172" s="51">
        <v>100.1</v>
      </c>
      <c r="C172" s="51">
        <v>100.27</v>
      </c>
      <c r="D172" s="51">
        <v>104.11</v>
      </c>
      <c r="E172" s="51">
        <v>104.47</v>
      </c>
    </row>
    <row r="173" spans="1:5" x14ac:dyDescent="0.25">
      <c r="A173" s="50" t="s">
        <v>224</v>
      </c>
      <c r="B173" s="51">
        <v>100.5</v>
      </c>
      <c r="C173" s="51">
        <v>101</v>
      </c>
      <c r="D173" s="51">
        <v>104.1</v>
      </c>
      <c r="E173" s="51">
        <v>104.42</v>
      </c>
    </row>
    <row r="174" spans="1:5" x14ac:dyDescent="0.25">
      <c r="A174" s="27" t="s">
        <v>225</v>
      </c>
      <c r="B174" s="28">
        <v>100.5</v>
      </c>
      <c r="C174" s="28">
        <v>101</v>
      </c>
      <c r="D174" s="28">
        <v>104.1</v>
      </c>
      <c r="E174" s="28">
        <v>104.42</v>
      </c>
    </row>
    <row r="175" spans="1:5" x14ac:dyDescent="0.25">
      <c r="A175" s="50" t="s">
        <v>226</v>
      </c>
      <c r="B175" s="51">
        <v>99.86</v>
      </c>
      <c r="C175" s="51">
        <v>100.2</v>
      </c>
      <c r="D175" s="51">
        <v>102.37</v>
      </c>
      <c r="E175" s="51">
        <v>102.31</v>
      </c>
    </row>
    <row r="176" spans="1:5" ht="25.5" x14ac:dyDescent="0.25">
      <c r="A176" s="27" t="s">
        <v>227</v>
      </c>
      <c r="B176" s="28">
        <v>99.18</v>
      </c>
      <c r="C176" s="28">
        <v>101.18</v>
      </c>
      <c r="D176" s="28">
        <v>103.76</v>
      </c>
      <c r="E176" s="28">
        <v>104.38</v>
      </c>
    </row>
    <row r="177" spans="1:5" ht="38.25" x14ac:dyDescent="0.25">
      <c r="A177" s="27" t="s">
        <v>228</v>
      </c>
      <c r="B177" s="28">
        <v>100.12</v>
      </c>
      <c r="C177" s="28">
        <v>99.83</v>
      </c>
      <c r="D177" s="28">
        <v>101.85</v>
      </c>
      <c r="E177" s="28">
        <v>101.57</v>
      </c>
    </row>
    <row r="178" spans="1:5" x14ac:dyDescent="0.25">
      <c r="A178" s="50" t="s">
        <v>229</v>
      </c>
      <c r="B178" s="51">
        <v>100.36</v>
      </c>
      <c r="C178" s="51">
        <v>99.23</v>
      </c>
      <c r="D178" s="51">
        <v>97.86</v>
      </c>
      <c r="E178" s="51">
        <v>98.83</v>
      </c>
    </row>
    <row r="179" spans="1:5" x14ac:dyDescent="0.25">
      <c r="A179" s="27" t="s">
        <v>230</v>
      </c>
      <c r="B179" s="28">
        <v>100.36</v>
      </c>
      <c r="C179" s="28">
        <v>99.23</v>
      </c>
      <c r="D179" s="28">
        <v>97.86</v>
      </c>
      <c r="E179" s="28">
        <v>98.83</v>
      </c>
    </row>
    <row r="180" spans="1:5" x14ac:dyDescent="0.25">
      <c r="A180" s="50" t="s">
        <v>231</v>
      </c>
      <c r="B180" s="51">
        <v>101.25</v>
      </c>
      <c r="C180" s="51">
        <v>101.67</v>
      </c>
      <c r="D180" s="51">
        <v>110.79</v>
      </c>
      <c r="E180" s="51">
        <v>110.88</v>
      </c>
    </row>
    <row r="181" spans="1:5" x14ac:dyDescent="0.25">
      <c r="A181" s="27" t="s">
        <v>232</v>
      </c>
      <c r="B181" s="28">
        <v>101.25</v>
      </c>
      <c r="C181" s="28">
        <v>101.67</v>
      </c>
      <c r="D181" s="28">
        <v>110.79</v>
      </c>
      <c r="E181" s="28">
        <v>110.88</v>
      </c>
    </row>
    <row r="182" spans="1:5" x14ac:dyDescent="0.25">
      <c r="A182" s="50" t="s">
        <v>233</v>
      </c>
      <c r="B182" s="51">
        <v>99.72</v>
      </c>
      <c r="C182" s="51">
        <v>99.66</v>
      </c>
      <c r="D182" s="51">
        <v>105.7</v>
      </c>
      <c r="E182" s="51">
        <v>106.3</v>
      </c>
    </row>
    <row r="183" spans="1:5" x14ac:dyDescent="0.25">
      <c r="A183" s="27" t="s">
        <v>234</v>
      </c>
      <c r="B183" s="28">
        <v>99.94</v>
      </c>
      <c r="C183" s="28">
        <v>99.82</v>
      </c>
      <c r="D183" s="28">
        <v>106.08</v>
      </c>
      <c r="E183" s="28">
        <v>106.57</v>
      </c>
    </row>
    <row r="184" spans="1:5" x14ac:dyDescent="0.25">
      <c r="A184" s="27" t="s">
        <v>235</v>
      </c>
      <c r="B184" s="28">
        <v>98.26</v>
      </c>
      <c r="C184" s="28">
        <v>98.56</v>
      </c>
      <c r="D184" s="28">
        <v>103.1</v>
      </c>
      <c r="E184" s="28">
        <v>104.39</v>
      </c>
    </row>
    <row r="185" spans="1:5" x14ac:dyDescent="0.25">
      <c r="A185" s="50" t="s">
        <v>236</v>
      </c>
      <c r="B185" s="51">
        <v>101.73</v>
      </c>
      <c r="C185" s="51">
        <v>100.73</v>
      </c>
      <c r="D185" s="51">
        <v>107.41</v>
      </c>
      <c r="E185" s="51">
        <v>106.91</v>
      </c>
    </row>
    <row r="186" spans="1:5" x14ac:dyDescent="0.25">
      <c r="A186" s="27" t="s">
        <v>237</v>
      </c>
      <c r="B186" s="28">
        <v>102.1</v>
      </c>
      <c r="C186" s="28">
        <v>101.51</v>
      </c>
      <c r="D186" s="28">
        <v>108.25</v>
      </c>
      <c r="E186" s="28">
        <v>108.97</v>
      </c>
    </row>
    <row r="187" spans="1:5" x14ac:dyDescent="0.25">
      <c r="A187" s="27" t="s">
        <v>238</v>
      </c>
      <c r="B187" s="28">
        <v>101.47</v>
      </c>
      <c r="C187" s="28">
        <v>100.19</v>
      </c>
      <c r="D187" s="28">
        <v>106.82</v>
      </c>
      <c r="E187" s="28">
        <v>105.53</v>
      </c>
    </row>
    <row r="188" spans="1:5" x14ac:dyDescent="0.25">
      <c r="A188" s="50" t="s">
        <v>239</v>
      </c>
      <c r="B188" s="51">
        <v>100.73</v>
      </c>
      <c r="C188" s="51">
        <v>100.69</v>
      </c>
      <c r="D188" s="51">
        <v>112.41</v>
      </c>
      <c r="E188" s="51">
        <v>112</v>
      </c>
    </row>
    <row r="189" spans="1:5" x14ac:dyDescent="0.25">
      <c r="A189" s="27" t="s">
        <v>240</v>
      </c>
      <c r="B189" s="28">
        <v>100.73</v>
      </c>
      <c r="C189" s="28">
        <v>100.69</v>
      </c>
      <c r="D189" s="28">
        <v>112.41</v>
      </c>
      <c r="E189" s="28">
        <v>112</v>
      </c>
    </row>
    <row r="190" spans="1:5" x14ac:dyDescent="0.25">
      <c r="A190" s="50" t="s">
        <v>241</v>
      </c>
      <c r="B190" s="51">
        <v>100.79</v>
      </c>
      <c r="C190" s="51">
        <v>100.13</v>
      </c>
      <c r="D190" s="51">
        <v>103.06</v>
      </c>
      <c r="E190" s="51">
        <v>102.78</v>
      </c>
    </row>
    <row r="191" spans="1:5" ht="25.5" x14ac:dyDescent="0.25">
      <c r="A191" s="27" t="s">
        <v>242</v>
      </c>
      <c r="B191" s="28">
        <v>100</v>
      </c>
      <c r="C191" s="28">
        <v>100.36</v>
      </c>
      <c r="D191" s="28">
        <v>106.5</v>
      </c>
      <c r="E191" s="28">
        <v>106.89</v>
      </c>
    </row>
    <row r="192" spans="1:5" ht="38.25" x14ac:dyDescent="0.25">
      <c r="A192" s="27" t="s">
        <v>243</v>
      </c>
      <c r="B192" s="28">
        <v>100</v>
      </c>
      <c r="C192" s="28">
        <v>99.7</v>
      </c>
      <c r="D192" s="28">
        <v>102.76</v>
      </c>
      <c r="E192" s="28">
        <v>103.05</v>
      </c>
    </row>
    <row r="193" spans="1:5" x14ac:dyDescent="0.25">
      <c r="A193" s="27" t="s">
        <v>244</v>
      </c>
      <c r="B193" s="28">
        <v>100.54</v>
      </c>
      <c r="C193" s="28">
        <v>100.86</v>
      </c>
      <c r="D193" s="28">
        <v>102.53</v>
      </c>
      <c r="E193" s="28">
        <v>102.43</v>
      </c>
    </row>
    <row r="194" spans="1:5" ht="25.5" x14ac:dyDescent="0.25">
      <c r="A194" s="27" t="s">
        <v>245</v>
      </c>
      <c r="B194" s="28">
        <v>101.43</v>
      </c>
      <c r="C194" s="28">
        <v>99.93</v>
      </c>
      <c r="D194" s="28">
        <v>102.75</v>
      </c>
      <c r="E194" s="28">
        <v>102.11</v>
      </c>
    </row>
    <row r="195" spans="1:5" x14ac:dyDescent="0.25">
      <c r="A195" s="27" t="s">
        <v>246</v>
      </c>
      <c r="B195" s="28">
        <v>99.94</v>
      </c>
      <c r="C195" s="28">
        <v>101.25</v>
      </c>
      <c r="D195" s="28">
        <v>103.46</v>
      </c>
      <c r="E195" s="28">
        <v>103.16</v>
      </c>
    </row>
    <row r="196" spans="1:5" x14ac:dyDescent="0.25">
      <c r="A196" s="50" t="s">
        <v>247</v>
      </c>
      <c r="B196" s="51">
        <v>100.12</v>
      </c>
      <c r="C196" s="51">
        <v>99.77</v>
      </c>
      <c r="D196" s="51">
        <v>107.54</v>
      </c>
      <c r="E196" s="51">
        <v>108.15</v>
      </c>
    </row>
    <row r="197" spans="1:5" x14ac:dyDescent="0.25">
      <c r="A197" s="50" t="s">
        <v>248</v>
      </c>
      <c r="B197" s="51">
        <v>100</v>
      </c>
      <c r="C197" s="51">
        <v>100.07</v>
      </c>
      <c r="D197" s="51">
        <v>110.59</v>
      </c>
      <c r="E197" s="51">
        <v>110.7</v>
      </c>
    </row>
    <row r="198" spans="1:5" x14ac:dyDescent="0.25">
      <c r="A198" s="27" t="s">
        <v>249</v>
      </c>
      <c r="B198" s="28">
        <v>100</v>
      </c>
      <c r="C198" s="28">
        <v>100.07</v>
      </c>
      <c r="D198" s="28">
        <v>110.59</v>
      </c>
      <c r="E198" s="28">
        <v>110.7</v>
      </c>
    </row>
    <row r="199" spans="1:5" x14ac:dyDescent="0.25">
      <c r="A199" s="50" t="s">
        <v>250</v>
      </c>
      <c r="B199" s="51">
        <v>100.4</v>
      </c>
      <c r="C199" s="51">
        <v>99.32</v>
      </c>
      <c r="D199" s="51">
        <v>101.86</v>
      </c>
      <c r="E199" s="51">
        <v>102.8</v>
      </c>
    </row>
    <row r="200" spans="1:5" x14ac:dyDescent="0.25">
      <c r="A200" s="27" t="s">
        <v>251</v>
      </c>
      <c r="B200" s="28">
        <v>100.4</v>
      </c>
      <c r="C200" s="28">
        <v>99.32</v>
      </c>
      <c r="D200" s="28">
        <v>101.86</v>
      </c>
      <c r="E200" s="28">
        <v>102.8</v>
      </c>
    </row>
    <row r="201" spans="1:5" x14ac:dyDescent="0.25">
      <c r="A201" s="50" t="s">
        <v>252</v>
      </c>
      <c r="B201" s="51">
        <v>100.08</v>
      </c>
      <c r="C201" s="51">
        <v>99.81</v>
      </c>
      <c r="D201" s="51">
        <v>108.51</v>
      </c>
      <c r="E201" s="51">
        <v>109.07</v>
      </c>
    </row>
    <row r="202" spans="1:5" ht="25.5" x14ac:dyDescent="0.25">
      <c r="A202" s="27" t="s">
        <v>253</v>
      </c>
      <c r="B202" s="28">
        <v>100</v>
      </c>
      <c r="C202" s="28">
        <v>98.28</v>
      </c>
      <c r="D202" s="28">
        <v>109.3</v>
      </c>
      <c r="E202" s="28">
        <v>109.64</v>
      </c>
    </row>
    <row r="203" spans="1:5" ht="25.5" x14ac:dyDescent="0.25">
      <c r="A203" s="27" t="s">
        <v>254</v>
      </c>
      <c r="B203" s="28">
        <v>100.1</v>
      </c>
      <c r="C203" s="28">
        <v>100.1</v>
      </c>
      <c r="D203" s="28">
        <v>108.17</v>
      </c>
      <c r="E203" s="28">
        <v>108.79</v>
      </c>
    </row>
    <row r="204" spans="1:5" x14ac:dyDescent="0.25">
      <c r="A204" s="50" t="s">
        <v>255</v>
      </c>
      <c r="B204" s="51">
        <v>100.68</v>
      </c>
      <c r="C204" s="51">
        <v>101.3</v>
      </c>
      <c r="D204" s="51">
        <v>98.94</v>
      </c>
      <c r="E204" s="51">
        <v>98.44</v>
      </c>
    </row>
    <row r="205" spans="1:5" x14ac:dyDescent="0.25">
      <c r="A205" s="27" t="s">
        <v>256</v>
      </c>
      <c r="B205" s="28">
        <v>101.17</v>
      </c>
      <c r="C205" s="28">
        <v>101.86</v>
      </c>
      <c r="D205" s="28">
        <v>97.04</v>
      </c>
      <c r="E205" s="28">
        <v>95.6</v>
      </c>
    </row>
    <row r="206" spans="1:5" x14ac:dyDescent="0.25">
      <c r="A206" s="27" t="s">
        <v>257</v>
      </c>
      <c r="B206" s="28">
        <v>99.33</v>
      </c>
      <c r="C206" s="28">
        <v>99.8</v>
      </c>
      <c r="D206" s="28">
        <v>102.39</v>
      </c>
      <c r="E206" s="28">
        <v>104.19</v>
      </c>
    </row>
    <row r="207" spans="1:5" x14ac:dyDescent="0.25">
      <c r="A207" s="50" t="s">
        <v>258</v>
      </c>
      <c r="B207" s="51">
        <v>100.51</v>
      </c>
      <c r="C207" s="51">
        <v>99.35</v>
      </c>
      <c r="D207" s="51">
        <v>105.72</v>
      </c>
      <c r="E207" s="51">
        <v>105.59</v>
      </c>
    </row>
    <row r="208" spans="1:5" x14ac:dyDescent="0.25">
      <c r="A208" s="50" t="s">
        <v>259</v>
      </c>
      <c r="B208" s="51">
        <v>100.52</v>
      </c>
      <c r="C208" s="51">
        <v>99.29</v>
      </c>
      <c r="D208" s="51">
        <v>105.77</v>
      </c>
      <c r="E208" s="51">
        <v>105.63</v>
      </c>
    </row>
    <row r="209" spans="1:5" x14ac:dyDescent="0.25">
      <c r="A209" s="50" t="s">
        <v>260</v>
      </c>
      <c r="B209" s="51">
        <v>100.38</v>
      </c>
      <c r="C209" s="51">
        <v>99.27</v>
      </c>
      <c r="D209" s="51">
        <v>107.9</v>
      </c>
      <c r="E209" s="51">
        <v>107.62</v>
      </c>
    </row>
    <row r="210" spans="1:5" ht="25.5" x14ac:dyDescent="0.25">
      <c r="A210" s="27" t="s">
        <v>261</v>
      </c>
      <c r="B210" s="28">
        <v>99.95</v>
      </c>
      <c r="C210" s="28">
        <v>91.71</v>
      </c>
      <c r="D210" s="28">
        <v>103.69</v>
      </c>
      <c r="E210" s="28">
        <v>102.27</v>
      </c>
    </row>
    <row r="211" spans="1:5" x14ac:dyDescent="0.25">
      <c r="A211" s="27" t="s">
        <v>262</v>
      </c>
      <c r="B211" s="28">
        <v>102.03</v>
      </c>
      <c r="C211" s="28">
        <v>103.09</v>
      </c>
      <c r="D211" s="28">
        <v>105.74</v>
      </c>
      <c r="E211" s="28">
        <v>104.69</v>
      </c>
    </row>
    <row r="212" spans="1:5" x14ac:dyDescent="0.25">
      <c r="A212" s="27" t="s">
        <v>263</v>
      </c>
      <c r="B212" s="28">
        <v>101.26</v>
      </c>
      <c r="C212" s="28">
        <v>100.78</v>
      </c>
      <c r="D212" s="28">
        <v>124.21</v>
      </c>
      <c r="E212" s="28">
        <v>124.27</v>
      </c>
    </row>
    <row r="213" spans="1:5" ht="25.5" x14ac:dyDescent="0.25">
      <c r="A213" s="27" t="s">
        <v>264</v>
      </c>
      <c r="B213" s="28">
        <v>100.41</v>
      </c>
      <c r="C213" s="28">
        <v>101.61</v>
      </c>
      <c r="D213" s="28">
        <v>104.35</v>
      </c>
      <c r="E213" s="28">
        <v>104.31</v>
      </c>
    </row>
    <row r="214" spans="1:5" ht="25.5" x14ac:dyDescent="0.25">
      <c r="A214" s="27" t="s">
        <v>265</v>
      </c>
      <c r="B214" s="28">
        <v>100.43</v>
      </c>
      <c r="C214" s="28">
        <v>100.43</v>
      </c>
      <c r="D214" s="28">
        <v>108.04</v>
      </c>
      <c r="E214" s="28">
        <v>107.28</v>
      </c>
    </row>
    <row r="215" spans="1:5" ht="25.5" x14ac:dyDescent="0.25">
      <c r="A215" s="27" t="s">
        <v>266</v>
      </c>
      <c r="B215" s="28">
        <v>100.35</v>
      </c>
      <c r="C215" s="28">
        <v>102.04</v>
      </c>
      <c r="D215" s="28">
        <v>103.35</v>
      </c>
      <c r="E215" s="28">
        <v>104</v>
      </c>
    </row>
    <row r="216" spans="1:5" ht="25.5" x14ac:dyDescent="0.25">
      <c r="A216" s="27" t="s">
        <v>267</v>
      </c>
      <c r="B216" s="28">
        <v>100</v>
      </c>
      <c r="C216" s="28">
        <v>100</v>
      </c>
      <c r="D216" s="28">
        <v>110.21</v>
      </c>
      <c r="E216" s="28">
        <v>110.36</v>
      </c>
    </row>
    <row r="217" spans="1:5" x14ac:dyDescent="0.25">
      <c r="A217" s="50" t="s">
        <v>268</v>
      </c>
      <c r="B217" s="51">
        <v>100.99</v>
      </c>
      <c r="C217" s="51">
        <v>99.53</v>
      </c>
      <c r="D217" s="51">
        <v>104.55</v>
      </c>
      <c r="E217" s="51">
        <v>104.46</v>
      </c>
    </row>
    <row r="218" spans="1:5" ht="38.25" x14ac:dyDescent="0.25">
      <c r="A218" s="27" t="s">
        <v>269</v>
      </c>
      <c r="B218" s="28">
        <v>100</v>
      </c>
      <c r="C218" s="28">
        <v>99.91</v>
      </c>
      <c r="D218" s="28">
        <v>130.97</v>
      </c>
      <c r="E218" s="28">
        <v>129.93</v>
      </c>
    </row>
    <row r="219" spans="1:5" ht="25.5" x14ac:dyDescent="0.25">
      <c r="A219" s="27" t="s">
        <v>270</v>
      </c>
      <c r="B219" s="28">
        <v>101.63</v>
      </c>
      <c r="C219" s="28">
        <v>98.76</v>
      </c>
      <c r="D219" s="28">
        <v>120.99</v>
      </c>
      <c r="E219" s="28">
        <v>119.91</v>
      </c>
    </row>
    <row r="220" spans="1:5" ht="25.5" x14ac:dyDescent="0.25">
      <c r="A220" s="27" t="s">
        <v>271</v>
      </c>
      <c r="B220" s="28">
        <v>101.42</v>
      </c>
      <c r="C220" s="28">
        <v>93.04</v>
      </c>
      <c r="D220" s="28">
        <v>116.8</v>
      </c>
      <c r="E220" s="28">
        <v>115.3</v>
      </c>
    </row>
    <row r="221" spans="1:5" x14ac:dyDescent="0.25">
      <c r="A221" s="27" t="s">
        <v>272</v>
      </c>
      <c r="B221" s="28">
        <v>101.7</v>
      </c>
      <c r="C221" s="28">
        <v>104.36</v>
      </c>
      <c r="D221" s="28">
        <v>114.12</v>
      </c>
      <c r="E221" s="28">
        <v>113.17</v>
      </c>
    </row>
    <row r="222" spans="1:5" ht="25.5" x14ac:dyDescent="0.25">
      <c r="A222" s="27" t="s">
        <v>273</v>
      </c>
      <c r="B222" s="28">
        <v>101.2</v>
      </c>
      <c r="C222" s="28">
        <v>99.92</v>
      </c>
      <c r="D222" s="28">
        <v>95.95</v>
      </c>
      <c r="E222" s="28">
        <v>96.22</v>
      </c>
    </row>
    <row r="223" spans="1:5" ht="25.5" x14ac:dyDescent="0.25">
      <c r="A223" s="27" t="s">
        <v>274</v>
      </c>
      <c r="B223" s="28">
        <v>100.11</v>
      </c>
      <c r="C223" s="28">
        <v>98.58</v>
      </c>
      <c r="D223" s="28">
        <v>86.75</v>
      </c>
      <c r="E223" s="28">
        <v>87.76</v>
      </c>
    </row>
    <row r="224" spans="1:5" ht="25.5" x14ac:dyDescent="0.25">
      <c r="A224" s="27" t="s">
        <v>275</v>
      </c>
      <c r="B224" s="28">
        <v>102.73</v>
      </c>
      <c r="C224" s="28">
        <v>102.73</v>
      </c>
      <c r="D224" s="28">
        <v>92.26</v>
      </c>
      <c r="E224" s="28">
        <v>91.6</v>
      </c>
    </row>
    <row r="225" spans="1:5" ht="25.5" x14ac:dyDescent="0.25">
      <c r="A225" s="27" t="s">
        <v>276</v>
      </c>
      <c r="B225" s="28">
        <v>99.83</v>
      </c>
      <c r="C225" s="28">
        <v>99.9</v>
      </c>
      <c r="D225" s="28">
        <v>101.34</v>
      </c>
      <c r="E225" s="28">
        <v>101.51</v>
      </c>
    </row>
    <row r="226" spans="1:5" ht="25.5" x14ac:dyDescent="0.25">
      <c r="A226" s="27" t="s">
        <v>277</v>
      </c>
      <c r="B226" s="28">
        <v>101.18</v>
      </c>
      <c r="C226" s="28">
        <v>98.62</v>
      </c>
      <c r="D226" s="28">
        <v>98.66</v>
      </c>
      <c r="E226" s="28">
        <v>98.81</v>
      </c>
    </row>
    <row r="227" spans="1:5" x14ac:dyDescent="0.25">
      <c r="A227" s="27" t="s">
        <v>278</v>
      </c>
      <c r="B227" s="28">
        <v>100.37</v>
      </c>
      <c r="C227" s="28">
        <v>100.21</v>
      </c>
      <c r="D227" s="28">
        <v>97.2</v>
      </c>
      <c r="E227" s="28">
        <v>98.49</v>
      </c>
    </row>
    <row r="228" spans="1:5" x14ac:dyDescent="0.25">
      <c r="A228" s="27" t="s">
        <v>279</v>
      </c>
      <c r="B228" s="28">
        <v>100</v>
      </c>
      <c r="C228" s="28">
        <v>101.12</v>
      </c>
      <c r="D228" s="28">
        <v>91.82</v>
      </c>
      <c r="E228" s="28">
        <v>93.7</v>
      </c>
    </row>
    <row r="229" spans="1:5" x14ac:dyDescent="0.25">
      <c r="A229" s="27" t="s">
        <v>280</v>
      </c>
      <c r="B229" s="28">
        <v>101.31</v>
      </c>
      <c r="C229" s="28">
        <v>102.77</v>
      </c>
      <c r="D229" s="28">
        <v>98.67</v>
      </c>
      <c r="E229" s="28">
        <v>99.65</v>
      </c>
    </row>
    <row r="230" spans="1:5" x14ac:dyDescent="0.25">
      <c r="A230" s="50" t="s">
        <v>281</v>
      </c>
      <c r="B230" s="51">
        <v>99.74</v>
      </c>
      <c r="C230" s="51">
        <v>98.84</v>
      </c>
      <c r="D230" s="51">
        <v>105.47</v>
      </c>
      <c r="E230" s="51">
        <v>105.33</v>
      </c>
    </row>
    <row r="231" spans="1:5" x14ac:dyDescent="0.25">
      <c r="A231" s="50" t="s">
        <v>282</v>
      </c>
      <c r="B231" s="51">
        <v>100.15</v>
      </c>
      <c r="C231" s="51">
        <v>99.42</v>
      </c>
      <c r="D231" s="51">
        <v>108.96</v>
      </c>
      <c r="E231" s="51">
        <v>107.55</v>
      </c>
    </row>
    <row r="232" spans="1:5" ht="25.5" x14ac:dyDescent="0.25">
      <c r="A232" s="27" t="s">
        <v>283</v>
      </c>
      <c r="B232" s="28">
        <v>96.73</v>
      </c>
      <c r="C232" s="28">
        <v>91.25</v>
      </c>
      <c r="D232" s="28">
        <v>92.63</v>
      </c>
      <c r="E232" s="28">
        <v>94.12</v>
      </c>
    </row>
    <row r="233" spans="1:5" ht="25.5" x14ac:dyDescent="0.25">
      <c r="A233" s="27" t="s">
        <v>284</v>
      </c>
      <c r="B233" s="28">
        <v>101.13</v>
      </c>
      <c r="C233" s="28">
        <v>100.41</v>
      </c>
      <c r="D233" s="28">
        <v>107.82</v>
      </c>
      <c r="E233" s="28">
        <v>103.85</v>
      </c>
    </row>
    <row r="234" spans="1:5" ht="25.5" x14ac:dyDescent="0.25">
      <c r="A234" s="27" t="s">
        <v>285</v>
      </c>
      <c r="B234" s="28">
        <v>100</v>
      </c>
      <c r="C234" s="28">
        <v>103.61</v>
      </c>
      <c r="D234" s="28">
        <v>115.41</v>
      </c>
      <c r="E234" s="28">
        <v>116.01</v>
      </c>
    </row>
    <row r="235" spans="1:5" ht="25.5" x14ac:dyDescent="0.25">
      <c r="A235" s="27" t="s">
        <v>286</v>
      </c>
      <c r="B235" s="28">
        <v>103.21</v>
      </c>
      <c r="C235" s="28">
        <v>103.21</v>
      </c>
      <c r="D235" s="28">
        <v>123.6</v>
      </c>
      <c r="E235" s="28">
        <v>116.78</v>
      </c>
    </row>
    <row r="236" spans="1:5" ht="38.25" x14ac:dyDescent="0.25">
      <c r="A236" s="27" t="s">
        <v>287</v>
      </c>
      <c r="B236" s="28">
        <v>99</v>
      </c>
      <c r="C236" s="28">
        <v>94.91</v>
      </c>
      <c r="D236" s="28">
        <v>94.17</v>
      </c>
      <c r="E236" s="28">
        <v>94.9</v>
      </c>
    </row>
    <row r="237" spans="1:5" x14ac:dyDescent="0.25">
      <c r="A237" s="27" t="s">
        <v>288</v>
      </c>
      <c r="B237" s="28">
        <v>100.65</v>
      </c>
      <c r="C237" s="28">
        <v>103.93</v>
      </c>
      <c r="D237" s="28">
        <v>124.02</v>
      </c>
      <c r="E237" s="28">
        <v>120.07</v>
      </c>
    </row>
    <row r="238" spans="1:5" ht="25.5" x14ac:dyDescent="0.25">
      <c r="A238" s="27" t="s">
        <v>289</v>
      </c>
      <c r="B238" s="28">
        <v>102.04</v>
      </c>
      <c r="C238" s="28">
        <v>101.27</v>
      </c>
      <c r="D238" s="28">
        <v>114.37</v>
      </c>
      <c r="E238" s="28">
        <v>111.22</v>
      </c>
    </row>
    <row r="239" spans="1:5" x14ac:dyDescent="0.25">
      <c r="A239" s="50" t="s">
        <v>290</v>
      </c>
      <c r="B239" s="51">
        <v>98.99</v>
      </c>
      <c r="C239" s="51">
        <v>97.56</v>
      </c>
      <c r="D239" s="51">
        <v>95.42</v>
      </c>
      <c r="E239" s="51">
        <v>96.88</v>
      </c>
    </row>
    <row r="240" spans="1:5" ht="25.5" x14ac:dyDescent="0.25">
      <c r="A240" s="27" t="s">
        <v>291</v>
      </c>
      <c r="B240" s="28">
        <v>98.66</v>
      </c>
      <c r="C240" s="28">
        <v>96.5</v>
      </c>
      <c r="D240" s="28">
        <v>95.24</v>
      </c>
      <c r="E240" s="28">
        <v>93.59</v>
      </c>
    </row>
    <row r="241" spans="1:5" ht="25.5" x14ac:dyDescent="0.25">
      <c r="A241" s="27" t="s">
        <v>292</v>
      </c>
      <c r="B241" s="28">
        <v>95.48</v>
      </c>
      <c r="C241" s="28">
        <v>93.04</v>
      </c>
      <c r="D241" s="28">
        <v>106.04</v>
      </c>
      <c r="E241" s="28">
        <v>111.61</v>
      </c>
    </row>
    <row r="242" spans="1:5" ht="25.5" x14ac:dyDescent="0.25">
      <c r="A242" s="27" t="s">
        <v>293</v>
      </c>
      <c r="B242" s="28">
        <v>102.76</v>
      </c>
      <c r="C242" s="28">
        <v>101.74</v>
      </c>
      <c r="D242" s="28">
        <v>97.49</v>
      </c>
      <c r="E242" s="28">
        <v>98.37</v>
      </c>
    </row>
    <row r="243" spans="1:5" ht="25.5" x14ac:dyDescent="0.25">
      <c r="A243" s="27" t="s">
        <v>294</v>
      </c>
      <c r="B243" s="28">
        <v>98.73</v>
      </c>
      <c r="C243" s="28">
        <v>98.73</v>
      </c>
      <c r="D243" s="28">
        <v>86.97</v>
      </c>
      <c r="E243" s="28">
        <v>90.02</v>
      </c>
    </row>
    <row r="244" spans="1:5" x14ac:dyDescent="0.25">
      <c r="A244" s="50" t="s">
        <v>295</v>
      </c>
      <c r="B244" s="51">
        <v>99.56</v>
      </c>
      <c r="C244" s="51">
        <v>98.89</v>
      </c>
      <c r="D244" s="51">
        <v>108.58</v>
      </c>
      <c r="E244" s="51">
        <v>110.22</v>
      </c>
    </row>
    <row r="245" spans="1:5" ht="25.5" x14ac:dyDescent="0.25">
      <c r="A245" s="27" t="s">
        <v>296</v>
      </c>
      <c r="B245" s="28">
        <v>98.07</v>
      </c>
      <c r="C245" s="28">
        <v>96.13</v>
      </c>
      <c r="D245" s="28">
        <v>106.57</v>
      </c>
      <c r="E245" s="28">
        <v>107.97</v>
      </c>
    </row>
    <row r="246" spans="1:5" x14ac:dyDescent="0.25">
      <c r="A246" s="27" t="s">
        <v>297</v>
      </c>
      <c r="B246" s="28">
        <v>99.74</v>
      </c>
      <c r="C246" s="28">
        <v>100.07</v>
      </c>
      <c r="D246" s="28">
        <v>110.23</v>
      </c>
      <c r="E246" s="28">
        <v>113.37</v>
      </c>
    </row>
    <row r="247" spans="1:5" ht="25.5" x14ac:dyDescent="0.25">
      <c r="A247" s="27" t="s">
        <v>298</v>
      </c>
      <c r="B247" s="28">
        <v>99.34</v>
      </c>
      <c r="C247" s="28">
        <v>99.54</v>
      </c>
      <c r="D247" s="28">
        <v>108.35</v>
      </c>
      <c r="E247" s="28">
        <v>109.87</v>
      </c>
    </row>
    <row r="248" spans="1:5" ht="25.5" x14ac:dyDescent="0.25">
      <c r="A248" s="27" t="s">
        <v>299</v>
      </c>
      <c r="B248" s="28">
        <v>101.7</v>
      </c>
      <c r="C248" s="28">
        <v>101.52</v>
      </c>
      <c r="D248" s="28">
        <v>110.71</v>
      </c>
      <c r="E248" s="28">
        <v>111.49</v>
      </c>
    </row>
    <row r="249" spans="1:5" x14ac:dyDescent="0.25">
      <c r="A249" s="50" t="s">
        <v>300</v>
      </c>
      <c r="B249" s="51">
        <v>100.11</v>
      </c>
      <c r="C249" s="51">
        <v>100.85</v>
      </c>
      <c r="D249" s="51">
        <v>104.6</v>
      </c>
      <c r="E249" s="51">
        <v>104.91</v>
      </c>
    </row>
    <row r="250" spans="1:5" ht="25.5" x14ac:dyDescent="0.25">
      <c r="A250" s="27" t="s">
        <v>301</v>
      </c>
      <c r="B250" s="28">
        <v>100.33</v>
      </c>
      <c r="C250" s="28">
        <v>101.65</v>
      </c>
      <c r="D250" s="28">
        <v>106.53</v>
      </c>
      <c r="E250" s="28">
        <v>106.71</v>
      </c>
    </row>
    <row r="251" spans="1:5" x14ac:dyDescent="0.25">
      <c r="A251" s="27" t="s">
        <v>302</v>
      </c>
      <c r="B251" s="28">
        <v>100</v>
      </c>
      <c r="C251" s="28">
        <v>100.01</v>
      </c>
      <c r="D251" s="28">
        <v>101.53</v>
      </c>
      <c r="E251" s="28">
        <v>101.68</v>
      </c>
    </row>
    <row r="252" spans="1:5" x14ac:dyDescent="0.25">
      <c r="A252" s="27" t="s">
        <v>303</v>
      </c>
      <c r="B252" s="28">
        <v>99.59</v>
      </c>
      <c r="C252" s="28">
        <v>99.73</v>
      </c>
      <c r="D252" s="28">
        <v>103.25</v>
      </c>
      <c r="E252" s="28">
        <v>104.21</v>
      </c>
    </row>
    <row r="253" spans="1:5" x14ac:dyDescent="0.25">
      <c r="A253" s="50" t="s">
        <v>304</v>
      </c>
      <c r="B253" s="51">
        <v>98.64</v>
      </c>
      <c r="C253" s="51">
        <v>98.8</v>
      </c>
      <c r="D253" s="51">
        <v>95.94</v>
      </c>
      <c r="E253" s="51">
        <v>93.28</v>
      </c>
    </row>
    <row r="254" spans="1:5" x14ac:dyDescent="0.25">
      <c r="A254" s="27" t="s">
        <v>305</v>
      </c>
      <c r="B254" s="28">
        <v>97.68</v>
      </c>
      <c r="C254" s="28">
        <v>98.19</v>
      </c>
      <c r="D254" s="28">
        <v>92.96</v>
      </c>
      <c r="E254" s="28">
        <v>89.89</v>
      </c>
    </row>
    <row r="255" spans="1:5" ht="25.5" x14ac:dyDescent="0.25">
      <c r="A255" s="27" t="s">
        <v>306</v>
      </c>
      <c r="B255" s="28">
        <v>99.91</v>
      </c>
      <c r="C255" s="28">
        <v>99.91</v>
      </c>
      <c r="D255" s="28">
        <v>104.52</v>
      </c>
      <c r="E255" s="28">
        <v>101.45</v>
      </c>
    </row>
    <row r="256" spans="1:5" ht="25.5" x14ac:dyDescent="0.25">
      <c r="A256" s="27" t="s">
        <v>307</v>
      </c>
      <c r="B256" s="28">
        <v>99.94</v>
      </c>
      <c r="C256" s="28">
        <v>99.35</v>
      </c>
      <c r="D256" s="28">
        <v>93.71</v>
      </c>
      <c r="E256" s="28">
        <v>93.32</v>
      </c>
    </row>
    <row r="257" spans="1:5" x14ac:dyDescent="0.25">
      <c r="A257" s="50" t="s">
        <v>308</v>
      </c>
      <c r="B257" s="51">
        <v>100.63</v>
      </c>
      <c r="C257" s="51">
        <v>97.59</v>
      </c>
      <c r="D257" s="51">
        <v>105.19</v>
      </c>
      <c r="E257" s="51">
        <v>103.75</v>
      </c>
    </row>
    <row r="258" spans="1:5" ht="25.5" x14ac:dyDescent="0.25">
      <c r="A258" s="50" t="s">
        <v>309</v>
      </c>
      <c r="B258" s="51">
        <v>100.52</v>
      </c>
      <c r="C258" s="51">
        <v>95.64</v>
      </c>
      <c r="D258" s="51">
        <v>104</v>
      </c>
      <c r="E258" s="51">
        <v>101.8</v>
      </c>
    </row>
    <row r="259" spans="1:5" x14ac:dyDescent="0.25">
      <c r="A259" s="27" t="s">
        <v>310</v>
      </c>
      <c r="B259" s="28">
        <v>100.58</v>
      </c>
      <c r="C259" s="28">
        <v>95.27</v>
      </c>
      <c r="D259" s="28">
        <v>103.4</v>
      </c>
      <c r="E259" s="28">
        <v>98.62</v>
      </c>
    </row>
    <row r="260" spans="1:5" x14ac:dyDescent="0.25">
      <c r="A260" s="27" t="s">
        <v>311</v>
      </c>
      <c r="B260" s="28">
        <v>98.87</v>
      </c>
      <c r="C260" s="28">
        <v>90.23</v>
      </c>
      <c r="D260" s="28">
        <v>100.34</v>
      </c>
      <c r="E260" s="28">
        <v>96.16</v>
      </c>
    </row>
    <row r="261" spans="1:5" x14ac:dyDescent="0.25">
      <c r="A261" s="27" t="s">
        <v>312</v>
      </c>
      <c r="B261" s="28">
        <v>100</v>
      </c>
      <c r="C261" s="28">
        <v>87.76</v>
      </c>
      <c r="D261" s="28">
        <v>101.96</v>
      </c>
      <c r="E261" s="28">
        <v>101.16</v>
      </c>
    </row>
    <row r="262" spans="1:5" x14ac:dyDescent="0.25">
      <c r="A262" s="27" t="s">
        <v>313</v>
      </c>
      <c r="B262" s="28">
        <v>101.96</v>
      </c>
      <c r="C262" s="28">
        <v>101.96</v>
      </c>
      <c r="D262" s="28">
        <v>104.89</v>
      </c>
      <c r="E262" s="28">
        <v>103.88</v>
      </c>
    </row>
    <row r="263" spans="1:5" ht="25.5" x14ac:dyDescent="0.25">
      <c r="A263" s="27" t="s">
        <v>314</v>
      </c>
      <c r="B263" s="28">
        <v>102.78</v>
      </c>
      <c r="C263" s="28">
        <v>102.78</v>
      </c>
      <c r="D263" s="28">
        <v>113.33</v>
      </c>
      <c r="E263" s="28">
        <v>111.8</v>
      </c>
    </row>
    <row r="264" spans="1:5" ht="25.5" x14ac:dyDescent="0.25">
      <c r="A264" s="27" t="s">
        <v>315</v>
      </c>
      <c r="B264" s="28">
        <v>100.06</v>
      </c>
      <c r="C264" s="28">
        <v>99.79</v>
      </c>
      <c r="D264" s="28">
        <v>107.07</v>
      </c>
      <c r="E264" s="28">
        <v>107.84</v>
      </c>
    </row>
    <row r="265" spans="1:5" x14ac:dyDescent="0.25">
      <c r="A265" s="27" t="s">
        <v>316</v>
      </c>
      <c r="B265" s="28">
        <v>100.64</v>
      </c>
      <c r="C265" s="28">
        <v>100.64</v>
      </c>
      <c r="D265" s="28">
        <v>109.48</v>
      </c>
      <c r="E265" s="28">
        <v>108.99</v>
      </c>
    </row>
    <row r="266" spans="1:5" x14ac:dyDescent="0.25">
      <c r="A266" s="27" t="s">
        <v>317</v>
      </c>
      <c r="B266" s="28">
        <v>100.66</v>
      </c>
      <c r="C266" s="28">
        <v>93.76</v>
      </c>
      <c r="D266" s="28">
        <v>102.69</v>
      </c>
      <c r="E266" s="28">
        <v>102.35</v>
      </c>
    </row>
    <row r="267" spans="1:5" x14ac:dyDescent="0.25">
      <c r="A267" s="27" t="s">
        <v>318</v>
      </c>
      <c r="B267" s="28">
        <v>100.18</v>
      </c>
      <c r="C267" s="28">
        <v>100.18</v>
      </c>
      <c r="D267" s="28">
        <v>93.02</v>
      </c>
      <c r="E267" s="28">
        <v>94.17</v>
      </c>
    </row>
    <row r="268" spans="1:5" x14ac:dyDescent="0.25">
      <c r="A268" s="27" t="s">
        <v>319</v>
      </c>
      <c r="B268" s="28">
        <v>101.17</v>
      </c>
      <c r="C268" s="28">
        <v>101.17</v>
      </c>
      <c r="D268" s="28">
        <v>108.5</v>
      </c>
      <c r="E268" s="28">
        <v>107.01</v>
      </c>
    </row>
    <row r="269" spans="1:5" x14ac:dyDescent="0.25">
      <c r="A269" s="50" t="s">
        <v>320</v>
      </c>
      <c r="B269" s="51">
        <v>100.83</v>
      </c>
      <c r="C269" s="51">
        <v>101.14</v>
      </c>
      <c r="D269" s="51">
        <v>107.23</v>
      </c>
      <c r="E269" s="51">
        <v>107.24</v>
      </c>
    </row>
    <row r="270" spans="1:5" x14ac:dyDescent="0.25">
      <c r="A270" s="27" t="s">
        <v>321</v>
      </c>
      <c r="B270" s="28">
        <v>100</v>
      </c>
      <c r="C270" s="28">
        <v>100.82</v>
      </c>
      <c r="D270" s="28">
        <v>105.13</v>
      </c>
      <c r="E270" s="28">
        <v>104.63</v>
      </c>
    </row>
    <row r="271" spans="1:5" ht="25.5" x14ac:dyDescent="0.25">
      <c r="A271" s="27" t="s">
        <v>322</v>
      </c>
      <c r="B271" s="28">
        <v>101.64</v>
      </c>
      <c r="C271" s="28">
        <v>102.76</v>
      </c>
      <c r="D271" s="28">
        <v>108.26</v>
      </c>
      <c r="E271" s="28">
        <v>109.24</v>
      </c>
    </row>
    <row r="272" spans="1:5" x14ac:dyDescent="0.25">
      <c r="A272" s="27" t="s">
        <v>323</v>
      </c>
      <c r="B272" s="28">
        <v>100</v>
      </c>
      <c r="C272" s="28">
        <v>100.15</v>
      </c>
      <c r="D272" s="28">
        <v>113.64</v>
      </c>
      <c r="E272" s="28">
        <v>113.26</v>
      </c>
    </row>
    <row r="273" spans="1:5" x14ac:dyDescent="0.25">
      <c r="A273" s="27" t="s">
        <v>324</v>
      </c>
      <c r="B273" s="28">
        <v>101.08</v>
      </c>
      <c r="C273" s="28">
        <v>101.14</v>
      </c>
      <c r="D273" s="28">
        <v>108.59</v>
      </c>
      <c r="E273" s="28">
        <v>108.65</v>
      </c>
    </row>
    <row r="274" spans="1:5" x14ac:dyDescent="0.25">
      <c r="A274" s="27" t="s">
        <v>325</v>
      </c>
      <c r="B274" s="28">
        <v>100.23</v>
      </c>
      <c r="C274" s="28">
        <v>99.55</v>
      </c>
      <c r="D274" s="28">
        <v>104.1</v>
      </c>
      <c r="E274" s="28">
        <v>104.16</v>
      </c>
    </row>
    <row r="275" spans="1:5" x14ac:dyDescent="0.25">
      <c r="A275" s="27" t="s">
        <v>326</v>
      </c>
      <c r="B275" s="28">
        <v>101.88</v>
      </c>
      <c r="C275" s="28">
        <v>101.96</v>
      </c>
      <c r="D275" s="28">
        <v>100.79</v>
      </c>
      <c r="E275" s="28">
        <v>100.28</v>
      </c>
    </row>
    <row r="276" spans="1:5" x14ac:dyDescent="0.25">
      <c r="A276" s="50" t="s">
        <v>327</v>
      </c>
      <c r="B276" s="51">
        <v>100.69</v>
      </c>
      <c r="C276" s="51">
        <v>101</v>
      </c>
      <c r="D276" s="51">
        <v>107.83</v>
      </c>
      <c r="E276" s="51">
        <v>108</v>
      </c>
    </row>
    <row r="277" spans="1:5" x14ac:dyDescent="0.25">
      <c r="A277" s="27" t="s">
        <v>328</v>
      </c>
      <c r="B277" s="28">
        <v>100</v>
      </c>
      <c r="C277" s="28">
        <v>100.73</v>
      </c>
      <c r="D277" s="28">
        <v>111.45</v>
      </c>
      <c r="E277" s="28">
        <v>111.45</v>
      </c>
    </row>
    <row r="278" spans="1:5" ht="25.5" x14ac:dyDescent="0.25">
      <c r="A278" s="27" t="s">
        <v>329</v>
      </c>
      <c r="B278" s="28">
        <v>100.18</v>
      </c>
      <c r="C278" s="28">
        <v>100.18</v>
      </c>
      <c r="D278" s="28">
        <v>106.67</v>
      </c>
      <c r="E278" s="28">
        <v>108.03</v>
      </c>
    </row>
    <row r="279" spans="1:5" ht="25.5" x14ac:dyDescent="0.25">
      <c r="A279" s="27" t="s">
        <v>330</v>
      </c>
      <c r="B279" s="28">
        <v>102.12</v>
      </c>
      <c r="C279" s="28">
        <v>102.18</v>
      </c>
      <c r="D279" s="28">
        <v>104.14</v>
      </c>
      <c r="E279" s="28">
        <v>103.71</v>
      </c>
    </row>
    <row r="280" spans="1:5" x14ac:dyDescent="0.25">
      <c r="A280" s="27" t="s">
        <v>331</v>
      </c>
      <c r="B280" s="28">
        <v>100.08</v>
      </c>
      <c r="C280" s="28">
        <v>101</v>
      </c>
      <c r="D280" s="28">
        <v>115</v>
      </c>
      <c r="E280" s="28">
        <v>114.95</v>
      </c>
    </row>
    <row r="281" spans="1:5" x14ac:dyDescent="0.25">
      <c r="A281" s="27" t="s">
        <v>332</v>
      </c>
      <c r="B281" s="28">
        <v>100</v>
      </c>
      <c r="C281" s="28">
        <v>99.36</v>
      </c>
      <c r="D281" s="28">
        <v>103.32</v>
      </c>
      <c r="E281" s="28">
        <v>103</v>
      </c>
    </row>
    <row r="282" spans="1:5" ht="25.5" x14ac:dyDescent="0.25">
      <c r="A282" s="50" t="s">
        <v>333</v>
      </c>
      <c r="B282" s="51">
        <v>102.12</v>
      </c>
      <c r="C282" s="51">
        <v>98.3</v>
      </c>
      <c r="D282" s="51">
        <v>105.21</v>
      </c>
      <c r="E282" s="51">
        <v>104.45</v>
      </c>
    </row>
    <row r="283" spans="1:5" x14ac:dyDescent="0.25">
      <c r="A283" s="50" t="s">
        <v>334</v>
      </c>
      <c r="B283" s="51">
        <v>101.14</v>
      </c>
      <c r="C283" s="51">
        <v>97.03</v>
      </c>
      <c r="D283" s="51">
        <v>110.28</v>
      </c>
      <c r="E283" s="51">
        <v>108.3</v>
      </c>
    </row>
    <row r="284" spans="1:5" ht="25.5" x14ac:dyDescent="0.25">
      <c r="A284" s="27" t="s">
        <v>335</v>
      </c>
      <c r="B284" s="28">
        <v>99.2</v>
      </c>
      <c r="C284" s="28">
        <v>93.43</v>
      </c>
      <c r="D284" s="28">
        <v>106.27</v>
      </c>
      <c r="E284" s="28">
        <v>103.59</v>
      </c>
    </row>
    <row r="285" spans="1:5" ht="25.5" x14ac:dyDescent="0.25">
      <c r="A285" s="27" t="s">
        <v>336</v>
      </c>
      <c r="B285" s="28">
        <v>103</v>
      </c>
      <c r="C285" s="28">
        <v>97.48</v>
      </c>
      <c r="D285" s="28">
        <v>101.72</v>
      </c>
      <c r="E285" s="28">
        <v>100.24</v>
      </c>
    </row>
    <row r="286" spans="1:5" ht="25.5" x14ac:dyDescent="0.25">
      <c r="A286" s="27" t="s">
        <v>337</v>
      </c>
      <c r="B286" s="28">
        <v>100.94</v>
      </c>
      <c r="C286" s="28">
        <v>101.37</v>
      </c>
      <c r="D286" s="28">
        <v>139.99</v>
      </c>
      <c r="E286" s="28">
        <v>139.34</v>
      </c>
    </row>
    <row r="287" spans="1:5" x14ac:dyDescent="0.25">
      <c r="A287" s="50" t="s">
        <v>338</v>
      </c>
      <c r="B287" s="51">
        <v>101.88</v>
      </c>
      <c r="C287" s="51">
        <v>97.4</v>
      </c>
      <c r="D287" s="51">
        <v>99.46</v>
      </c>
      <c r="E287" s="51">
        <v>99.69</v>
      </c>
    </row>
    <row r="288" spans="1:5" ht="25.5" x14ac:dyDescent="0.25">
      <c r="A288" s="27" t="s">
        <v>339</v>
      </c>
      <c r="B288" s="28">
        <v>98.89</v>
      </c>
      <c r="C288" s="28">
        <v>89.7</v>
      </c>
      <c r="D288" s="28">
        <v>92.76</v>
      </c>
      <c r="E288" s="28">
        <v>92.15</v>
      </c>
    </row>
    <row r="289" spans="1:5" ht="25.5" x14ac:dyDescent="0.25">
      <c r="A289" s="27" t="s">
        <v>340</v>
      </c>
      <c r="B289" s="28">
        <v>105.37</v>
      </c>
      <c r="C289" s="28">
        <v>100.34</v>
      </c>
      <c r="D289" s="28">
        <v>95.9</v>
      </c>
      <c r="E289" s="28">
        <v>95.37</v>
      </c>
    </row>
    <row r="290" spans="1:5" ht="25.5" x14ac:dyDescent="0.25">
      <c r="A290" s="27" t="s">
        <v>341</v>
      </c>
      <c r="B290" s="28">
        <v>103.01</v>
      </c>
      <c r="C290" s="28">
        <v>103.13</v>
      </c>
      <c r="D290" s="28">
        <v>121.29</v>
      </c>
      <c r="E290" s="28">
        <v>121.76</v>
      </c>
    </row>
    <row r="291" spans="1:5" ht="25.5" x14ac:dyDescent="0.25">
      <c r="A291" s="27" t="s">
        <v>342</v>
      </c>
      <c r="B291" s="28">
        <v>100.27</v>
      </c>
      <c r="C291" s="28">
        <v>96.94</v>
      </c>
      <c r="D291" s="28">
        <v>102.58</v>
      </c>
      <c r="E291" s="28">
        <v>102.44</v>
      </c>
    </row>
    <row r="292" spans="1:5" ht="25.5" x14ac:dyDescent="0.25">
      <c r="A292" s="27" t="s">
        <v>343</v>
      </c>
      <c r="B292" s="28">
        <v>102.23</v>
      </c>
      <c r="C292" s="28">
        <v>102.87</v>
      </c>
      <c r="D292" s="28">
        <v>98.4</v>
      </c>
      <c r="E292" s="28">
        <v>97.32</v>
      </c>
    </row>
    <row r="293" spans="1:5" ht="25.5" x14ac:dyDescent="0.25">
      <c r="A293" s="27" t="s">
        <v>344</v>
      </c>
      <c r="B293" s="28">
        <v>100.65</v>
      </c>
      <c r="C293" s="28">
        <v>95.64</v>
      </c>
      <c r="D293" s="28">
        <v>94.87</v>
      </c>
      <c r="E293" s="28">
        <v>101.46</v>
      </c>
    </row>
    <row r="294" spans="1:5" x14ac:dyDescent="0.25">
      <c r="A294" s="50" t="s">
        <v>345</v>
      </c>
      <c r="B294" s="51">
        <v>103.76</v>
      </c>
      <c r="C294" s="51">
        <v>101.47</v>
      </c>
      <c r="D294" s="51">
        <v>110.75</v>
      </c>
      <c r="E294" s="51">
        <v>108.78</v>
      </c>
    </row>
    <row r="295" spans="1:5" ht="25.5" x14ac:dyDescent="0.25">
      <c r="A295" s="27" t="s">
        <v>346</v>
      </c>
      <c r="B295" s="28">
        <v>95.01</v>
      </c>
      <c r="C295" s="28">
        <v>92.19</v>
      </c>
      <c r="D295" s="28">
        <v>99.16</v>
      </c>
      <c r="E295" s="28">
        <v>101.76</v>
      </c>
    </row>
    <row r="296" spans="1:5" ht="25.5" x14ac:dyDescent="0.25">
      <c r="A296" s="27" t="s">
        <v>347</v>
      </c>
      <c r="B296" s="28">
        <v>105.05</v>
      </c>
      <c r="C296" s="28">
        <v>102.5</v>
      </c>
      <c r="D296" s="28">
        <v>107.69</v>
      </c>
      <c r="E296" s="28">
        <v>105.1</v>
      </c>
    </row>
    <row r="297" spans="1:5" ht="25.5" x14ac:dyDescent="0.25">
      <c r="A297" s="27" t="s">
        <v>348</v>
      </c>
      <c r="B297" s="28">
        <v>98.92</v>
      </c>
      <c r="C297" s="28">
        <v>99.81</v>
      </c>
      <c r="D297" s="28">
        <v>108.24</v>
      </c>
      <c r="E297" s="28">
        <v>108.97</v>
      </c>
    </row>
    <row r="298" spans="1:5" x14ac:dyDescent="0.25">
      <c r="A298" s="27" t="s">
        <v>349</v>
      </c>
      <c r="B298" s="28">
        <v>113.52</v>
      </c>
      <c r="C298" s="28">
        <v>113.52</v>
      </c>
      <c r="D298" s="28">
        <v>132.6</v>
      </c>
      <c r="E298" s="28">
        <v>124.71</v>
      </c>
    </row>
    <row r="299" spans="1:5" ht="25.5" x14ac:dyDescent="0.25">
      <c r="A299" s="27" t="s">
        <v>350</v>
      </c>
      <c r="B299" s="28">
        <v>105.61</v>
      </c>
      <c r="C299" s="28">
        <v>96.97</v>
      </c>
      <c r="D299" s="28">
        <v>108.6</v>
      </c>
      <c r="E299" s="28">
        <v>105.71</v>
      </c>
    </row>
    <row r="300" spans="1:5" x14ac:dyDescent="0.25">
      <c r="A300" s="50" t="s">
        <v>351</v>
      </c>
      <c r="B300" s="51">
        <v>99.52</v>
      </c>
      <c r="C300" s="51">
        <v>102.94</v>
      </c>
      <c r="D300" s="51">
        <v>116.61</v>
      </c>
      <c r="E300" s="51">
        <v>116.89</v>
      </c>
    </row>
    <row r="301" spans="1:5" ht="25.5" x14ac:dyDescent="0.25">
      <c r="A301" s="27" t="s">
        <v>352</v>
      </c>
      <c r="B301" s="28">
        <v>99.41</v>
      </c>
      <c r="C301" s="28">
        <v>103.09</v>
      </c>
      <c r="D301" s="28">
        <v>108.72</v>
      </c>
      <c r="E301" s="28">
        <v>109.05</v>
      </c>
    </row>
    <row r="302" spans="1:5" ht="25.5" x14ac:dyDescent="0.25">
      <c r="A302" s="27" t="s">
        <v>353</v>
      </c>
      <c r="B302" s="28">
        <v>100</v>
      </c>
      <c r="C302" s="28">
        <v>102.32</v>
      </c>
      <c r="D302" s="28">
        <v>125.05</v>
      </c>
      <c r="E302" s="28">
        <v>125.05</v>
      </c>
    </row>
    <row r="303" spans="1:5" ht="25.5" x14ac:dyDescent="0.25">
      <c r="A303" s="50" t="s">
        <v>354</v>
      </c>
      <c r="B303" s="51">
        <v>103.25</v>
      </c>
      <c r="C303" s="51">
        <v>99.58</v>
      </c>
      <c r="D303" s="51">
        <v>112.52</v>
      </c>
      <c r="E303" s="51">
        <v>111.61</v>
      </c>
    </row>
    <row r="304" spans="1:5" ht="25.5" x14ac:dyDescent="0.25">
      <c r="A304" s="27" t="s">
        <v>355</v>
      </c>
      <c r="B304" s="28">
        <v>105.61</v>
      </c>
      <c r="C304" s="28">
        <v>96.94</v>
      </c>
      <c r="D304" s="28">
        <v>122.43</v>
      </c>
      <c r="E304" s="28">
        <v>121.06</v>
      </c>
    </row>
    <row r="305" spans="1:5" ht="25.5" x14ac:dyDescent="0.25">
      <c r="A305" s="27" t="s">
        <v>356</v>
      </c>
      <c r="B305" s="28">
        <v>101.61</v>
      </c>
      <c r="C305" s="28">
        <v>101.61</v>
      </c>
      <c r="D305" s="28">
        <v>101.5</v>
      </c>
      <c r="E305" s="28">
        <v>100.69</v>
      </c>
    </row>
    <row r="306" spans="1:5" x14ac:dyDescent="0.25">
      <c r="A306" s="50" t="s">
        <v>357</v>
      </c>
      <c r="B306" s="51">
        <v>102.81</v>
      </c>
      <c r="C306" s="51">
        <v>103.06</v>
      </c>
      <c r="D306" s="51">
        <v>89.46</v>
      </c>
      <c r="E306" s="51">
        <v>88.23</v>
      </c>
    </row>
    <row r="307" spans="1:5" x14ac:dyDescent="0.25">
      <c r="A307" s="27" t="s">
        <v>358</v>
      </c>
      <c r="B307" s="28">
        <v>103.58</v>
      </c>
      <c r="C307" s="28">
        <v>104.63</v>
      </c>
      <c r="D307" s="28">
        <v>95.22</v>
      </c>
      <c r="E307" s="28">
        <v>93.58</v>
      </c>
    </row>
    <row r="308" spans="1:5" x14ac:dyDescent="0.25">
      <c r="A308" s="27" t="s">
        <v>359</v>
      </c>
      <c r="B308" s="28">
        <v>102.26</v>
      </c>
      <c r="C308" s="28">
        <v>101.95</v>
      </c>
      <c r="D308" s="28">
        <v>85.4</v>
      </c>
      <c r="E308" s="28">
        <v>84.46</v>
      </c>
    </row>
    <row r="309" spans="1:5" x14ac:dyDescent="0.25">
      <c r="A309" s="50" t="s">
        <v>360</v>
      </c>
      <c r="B309" s="51">
        <v>100.54</v>
      </c>
      <c r="C309" s="51">
        <v>100.6</v>
      </c>
      <c r="D309" s="51">
        <v>103.99</v>
      </c>
      <c r="E309" s="51">
        <v>104.62</v>
      </c>
    </row>
    <row r="310" spans="1:5" x14ac:dyDescent="0.25">
      <c r="A310" s="27" t="s">
        <v>361</v>
      </c>
      <c r="B310" s="28">
        <v>106.64</v>
      </c>
      <c r="C310" s="28">
        <v>105.31</v>
      </c>
      <c r="D310" s="28">
        <v>103.65</v>
      </c>
      <c r="E310" s="28">
        <v>100.68</v>
      </c>
    </row>
    <row r="311" spans="1:5" x14ac:dyDescent="0.25">
      <c r="A311" s="27" t="s">
        <v>362</v>
      </c>
      <c r="B311" s="28">
        <v>100.37</v>
      </c>
      <c r="C311" s="28">
        <v>100.21</v>
      </c>
      <c r="D311" s="28">
        <v>100.64</v>
      </c>
      <c r="E311" s="28">
        <v>101.65</v>
      </c>
    </row>
    <row r="312" spans="1:5" x14ac:dyDescent="0.25">
      <c r="A312" s="27" t="s">
        <v>363</v>
      </c>
      <c r="B312" s="28">
        <v>99.82</v>
      </c>
      <c r="C312" s="28">
        <v>100.4</v>
      </c>
      <c r="D312" s="28">
        <v>106.73</v>
      </c>
      <c r="E312" s="28">
        <v>107.44</v>
      </c>
    </row>
    <row r="313" spans="1:5" x14ac:dyDescent="0.25">
      <c r="A313" s="27" t="s">
        <v>364</v>
      </c>
      <c r="B313" s="28">
        <v>101.15</v>
      </c>
      <c r="C313" s="28">
        <v>100.91</v>
      </c>
      <c r="D313" s="28">
        <v>113.54</v>
      </c>
      <c r="E313" s="28">
        <v>113.59</v>
      </c>
    </row>
    <row r="314" spans="1:5" x14ac:dyDescent="0.25">
      <c r="A314" s="50" t="s">
        <v>365</v>
      </c>
      <c r="B314" s="51">
        <v>99.01</v>
      </c>
      <c r="C314" s="51">
        <v>98.97</v>
      </c>
      <c r="D314" s="51">
        <v>102.25</v>
      </c>
      <c r="E314" s="51">
        <v>104.25</v>
      </c>
    </row>
    <row r="315" spans="1:5" x14ac:dyDescent="0.25">
      <c r="A315" s="27" t="s">
        <v>366</v>
      </c>
      <c r="B315" s="28">
        <v>100.36</v>
      </c>
      <c r="C315" s="28">
        <v>100.83</v>
      </c>
      <c r="D315" s="28">
        <v>105.44</v>
      </c>
      <c r="E315" s="28">
        <v>109.72</v>
      </c>
    </row>
    <row r="316" spans="1:5" x14ac:dyDescent="0.25">
      <c r="A316" s="27" t="s">
        <v>367</v>
      </c>
      <c r="B316" s="28">
        <v>98.5</v>
      </c>
      <c r="C316" s="28">
        <v>98.01</v>
      </c>
      <c r="D316" s="28">
        <v>100.06</v>
      </c>
      <c r="E316" s="28">
        <v>100.67</v>
      </c>
    </row>
    <row r="317" spans="1:5" x14ac:dyDescent="0.25">
      <c r="A317" s="27" t="s">
        <v>368</v>
      </c>
      <c r="B317" s="28">
        <v>99.68</v>
      </c>
      <c r="C317" s="28">
        <v>100.53</v>
      </c>
      <c r="D317" s="28">
        <v>100.19</v>
      </c>
      <c r="E317" s="28">
        <v>101.1</v>
      </c>
    </row>
    <row r="318" spans="1:5" x14ac:dyDescent="0.25">
      <c r="A318" s="27" t="s">
        <v>369</v>
      </c>
      <c r="B318" s="28">
        <v>100.85</v>
      </c>
      <c r="C318" s="28">
        <v>101.26</v>
      </c>
      <c r="D318" s="28">
        <v>104.55</v>
      </c>
      <c r="E318" s="28">
        <v>105.3</v>
      </c>
    </row>
    <row r="319" spans="1:5" x14ac:dyDescent="0.25">
      <c r="A319" s="27" t="s">
        <v>370</v>
      </c>
      <c r="B319" s="28">
        <v>96.87</v>
      </c>
      <c r="C319" s="28">
        <v>96.1</v>
      </c>
      <c r="D319" s="28">
        <v>102.29</v>
      </c>
      <c r="E319" s="28">
        <v>105.02</v>
      </c>
    </row>
    <row r="320" spans="1:5" x14ac:dyDescent="0.25">
      <c r="A320" s="27" t="s">
        <v>371</v>
      </c>
      <c r="B320" s="28">
        <v>99.56</v>
      </c>
      <c r="C320" s="28">
        <v>99.33</v>
      </c>
      <c r="D320" s="28">
        <v>102.62</v>
      </c>
      <c r="E320" s="28">
        <v>104.34</v>
      </c>
    </row>
    <row r="321" spans="1:5" x14ac:dyDescent="0.25">
      <c r="A321" s="50" t="s">
        <v>372</v>
      </c>
      <c r="B321" s="51">
        <v>100.5</v>
      </c>
      <c r="C321" s="51">
        <v>100.96</v>
      </c>
      <c r="D321" s="51">
        <v>107.39</v>
      </c>
      <c r="E321" s="51">
        <v>107.46</v>
      </c>
    </row>
    <row r="322" spans="1:5" x14ac:dyDescent="0.25">
      <c r="A322" s="27" t="s">
        <v>373</v>
      </c>
      <c r="B322" s="28">
        <v>100.77</v>
      </c>
      <c r="C322" s="28">
        <v>102.63</v>
      </c>
      <c r="D322" s="28">
        <v>105.45</v>
      </c>
      <c r="E322" s="28">
        <v>107.41</v>
      </c>
    </row>
    <row r="323" spans="1:5" ht="25.5" x14ac:dyDescent="0.25">
      <c r="A323" s="27" t="s">
        <v>374</v>
      </c>
      <c r="B323" s="28">
        <v>99.94</v>
      </c>
      <c r="C323" s="28">
        <v>100.42</v>
      </c>
      <c r="D323" s="28">
        <v>102.29</v>
      </c>
      <c r="E323" s="28">
        <v>102.48</v>
      </c>
    </row>
    <row r="324" spans="1:5" ht="25.5" x14ac:dyDescent="0.25">
      <c r="A324" s="27" t="s">
        <v>375</v>
      </c>
      <c r="B324" s="28">
        <v>100.4</v>
      </c>
      <c r="C324" s="28">
        <v>100.67</v>
      </c>
      <c r="D324" s="28">
        <v>109.75</v>
      </c>
      <c r="E324" s="28">
        <v>109.42</v>
      </c>
    </row>
    <row r="325" spans="1:5" x14ac:dyDescent="0.25">
      <c r="A325" s="27" t="s">
        <v>376</v>
      </c>
      <c r="B325" s="28">
        <v>99.79</v>
      </c>
      <c r="C325" s="28">
        <v>99.84</v>
      </c>
      <c r="D325" s="28">
        <v>115.23</v>
      </c>
      <c r="E325" s="28">
        <v>112.66</v>
      </c>
    </row>
    <row r="326" spans="1:5" x14ac:dyDescent="0.25">
      <c r="A326" s="27" t="s">
        <v>377</v>
      </c>
      <c r="B326" s="28">
        <v>100.84</v>
      </c>
      <c r="C326" s="28">
        <v>101.35</v>
      </c>
      <c r="D326" s="28">
        <v>107.22</v>
      </c>
      <c r="E326" s="28">
        <v>107.42</v>
      </c>
    </row>
    <row r="327" spans="1:5" x14ac:dyDescent="0.25">
      <c r="A327" s="27" t="s">
        <v>378</v>
      </c>
      <c r="B327" s="28">
        <v>101.62</v>
      </c>
      <c r="C327" s="28">
        <v>101.62</v>
      </c>
      <c r="D327" s="28">
        <v>107.03</v>
      </c>
      <c r="E327" s="28">
        <v>105.98</v>
      </c>
    </row>
    <row r="328" spans="1:5" x14ac:dyDescent="0.25">
      <c r="A328" s="27" t="s">
        <v>379</v>
      </c>
      <c r="B328" s="28">
        <v>100.44</v>
      </c>
      <c r="C328" s="28">
        <v>101.15</v>
      </c>
      <c r="D328" s="28">
        <v>106.47</v>
      </c>
      <c r="E328" s="28">
        <v>106.23</v>
      </c>
    </row>
    <row r="329" spans="1:5" x14ac:dyDescent="0.25">
      <c r="A329" s="27" t="s">
        <v>380</v>
      </c>
      <c r="B329" s="28">
        <v>100.33</v>
      </c>
      <c r="C329" s="28">
        <v>100.44</v>
      </c>
      <c r="D329" s="28">
        <v>102.35</v>
      </c>
      <c r="E329" s="28">
        <v>102.41</v>
      </c>
    </row>
    <row r="330" spans="1:5" x14ac:dyDescent="0.25">
      <c r="A330" s="27" t="s">
        <v>381</v>
      </c>
      <c r="B330" s="28">
        <v>100.2</v>
      </c>
      <c r="C330" s="28">
        <v>100.2</v>
      </c>
      <c r="D330" s="28">
        <v>106.58</v>
      </c>
      <c r="E330" s="28">
        <v>106.81</v>
      </c>
    </row>
    <row r="331" spans="1:5" x14ac:dyDescent="0.25">
      <c r="A331" s="27" t="s">
        <v>382</v>
      </c>
      <c r="B331" s="28">
        <v>99.97</v>
      </c>
      <c r="C331" s="28">
        <v>100</v>
      </c>
      <c r="D331" s="28">
        <v>106.73</v>
      </c>
      <c r="E331" s="28">
        <v>109.55</v>
      </c>
    </row>
    <row r="332" spans="1:5" x14ac:dyDescent="0.25">
      <c r="A332" s="50" t="s">
        <v>383</v>
      </c>
      <c r="B332" s="51">
        <v>100.34</v>
      </c>
      <c r="C332" s="51">
        <v>100.34</v>
      </c>
      <c r="D332" s="51">
        <v>107.59</v>
      </c>
      <c r="E332" s="51">
        <v>108.91</v>
      </c>
    </row>
    <row r="333" spans="1:5" x14ac:dyDescent="0.25">
      <c r="A333" s="27" t="s">
        <v>384</v>
      </c>
      <c r="B333" s="28">
        <v>100.34</v>
      </c>
      <c r="C333" s="28">
        <v>100.34</v>
      </c>
      <c r="D333" s="28">
        <v>107.59</v>
      </c>
      <c r="E333" s="28">
        <v>108.91</v>
      </c>
    </row>
    <row r="334" spans="1:5" x14ac:dyDescent="0.25">
      <c r="A334" s="50" t="s">
        <v>385</v>
      </c>
      <c r="B334" s="51">
        <v>100.35</v>
      </c>
      <c r="C334" s="51">
        <v>101.96</v>
      </c>
      <c r="D334" s="51">
        <v>118.01</v>
      </c>
      <c r="E334" s="51">
        <v>118.68</v>
      </c>
    </row>
    <row r="335" spans="1:5" x14ac:dyDescent="0.25">
      <c r="A335" s="27" t="s">
        <v>386</v>
      </c>
      <c r="B335" s="28">
        <v>100.48</v>
      </c>
      <c r="C335" s="28">
        <v>103.4</v>
      </c>
      <c r="D335" s="28">
        <v>119.79</v>
      </c>
      <c r="E335" s="28">
        <v>120.91</v>
      </c>
    </row>
    <row r="336" spans="1:5" ht="25.5" x14ac:dyDescent="0.25">
      <c r="A336" s="27" t="s">
        <v>387</v>
      </c>
      <c r="B336" s="28">
        <v>100.26</v>
      </c>
      <c r="C336" s="28">
        <v>100.99</v>
      </c>
      <c r="D336" s="28">
        <v>116.83</v>
      </c>
      <c r="E336" s="28">
        <v>117.18</v>
      </c>
    </row>
    <row r="337" spans="1:5" x14ac:dyDescent="0.25">
      <c r="A337" s="50" t="s">
        <v>388</v>
      </c>
      <c r="B337" s="51">
        <v>99.54</v>
      </c>
      <c r="C337" s="51">
        <v>102.19</v>
      </c>
      <c r="D337" s="51">
        <v>108.77</v>
      </c>
      <c r="E337" s="51">
        <v>109.02</v>
      </c>
    </row>
    <row r="338" spans="1:5" x14ac:dyDescent="0.25">
      <c r="A338" s="27" t="s">
        <v>389</v>
      </c>
      <c r="B338" s="28">
        <v>99.54</v>
      </c>
      <c r="C338" s="28">
        <v>102.19</v>
      </c>
      <c r="D338" s="28">
        <v>108.77</v>
      </c>
      <c r="E338" s="28">
        <v>109.02</v>
      </c>
    </row>
    <row r="339" spans="1:5" x14ac:dyDescent="0.25">
      <c r="A339" s="50" t="s">
        <v>390</v>
      </c>
      <c r="B339" s="51">
        <v>100.02</v>
      </c>
      <c r="C339" s="51">
        <v>100.05</v>
      </c>
      <c r="D339" s="51">
        <v>99.54</v>
      </c>
      <c r="E339" s="51">
        <v>99.66</v>
      </c>
    </row>
    <row r="340" spans="1:5" x14ac:dyDescent="0.25">
      <c r="A340" s="27" t="s">
        <v>391</v>
      </c>
      <c r="B340" s="28">
        <v>99.91</v>
      </c>
      <c r="C340" s="28">
        <v>99.98</v>
      </c>
      <c r="D340" s="28">
        <v>96.88</v>
      </c>
      <c r="E340" s="28">
        <v>97.39</v>
      </c>
    </row>
    <row r="341" spans="1:5" x14ac:dyDescent="0.25">
      <c r="A341" s="27" t="s">
        <v>392</v>
      </c>
      <c r="B341" s="28">
        <v>100</v>
      </c>
      <c r="C341" s="28">
        <v>99.74</v>
      </c>
      <c r="D341" s="28">
        <v>99.3</v>
      </c>
      <c r="E341" s="28">
        <v>99.63</v>
      </c>
    </row>
    <row r="342" spans="1:5" x14ac:dyDescent="0.25">
      <c r="A342" s="27" t="s">
        <v>393</v>
      </c>
      <c r="B342" s="28">
        <v>100.15</v>
      </c>
      <c r="C342" s="28">
        <v>100.31</v>
      </c>
      <c r="D342" s="28">
        <v>96.67</v>
      </c>
      <c r="E342" s="28">
        <v>96.84</v>
      </c>
    </row>
    <row r="343" spans="1:5" x14ac:dyDescent="0.25">
      <c r="A343" s="27" t="s">
        <v>394</v>
      </c>
      <c r="B343" s="28">
        <v>99.89</v>
      </c>
      <c r="C343" s="28">
        <v>99.82</v>
      </c>
      <c r="D343" s="28">
        <v>99.22</v>
      </c>
      <c r="E343" s="28">
        <v>99.32</v>
      </c>
    </row>
    <row r="344" spans="1:5" ht="25.5" x14ac:dyDescent="0.25">
      <c r="A344" s="27" t="s">
        <v>395</v>
      </c>
      <c r="B344" s="28">
        <v>100</v>
      </c>
      <c r="C344" s="28">
        <v>100</v>
      </c>
      <c r="D344" s="28">
        <v>98.61</v>
      </c>
      <c r="E344" s="28">
        <v>98.61</v>
      </c>
    </row>
    <row r="345" spans="1:5" x14ac:dyDescent="0.25">
      <c r="A345" s="27" t="s">
        <v>396</v>
      </c>
      <c r="B345" s="28">
        <v>100</v>
      </c>
      <c r="C345" s="28">
        <v>100</v>
      </c>
      <c r="D345" s="28">
        <v>103.46</v>
      </c>
      <c r="E345" s="28">
        <v>103.47</v>
      </c>
    </row>
    <row r="346" spans="1:5" x14ac:dyDescent="0.25">
      <c r="A346" s="27" t="s">
        <v>397</v>
      </c>
      <c r="B346" s="28">
        <v>100.25</v>
      </c>
      <c r="C346" s="28">
        <v>100.33</v>
      </c>
      <c r="D346" s="28">
        <v>103.88</v>
      </c>
      <c r="E346" s="28">
        <v>103.75</v>
      </c>
    </row>
    <row r="347" spans="1:5" x14ac:dyDescent="0.25">
      <c r="A347" s="27" t="s">
        <v>398</v>
      </c>
      <c r="B347" s="28">
        <v>100</v>
      </c>
      <c r="C347" s="28">
        <v>100.07</v>
      </c>
      <c r="D347" s="28">
        <v>100.98</v>
      </c>
      <c r="E347" s="28">
        <v>101.67</v>
      </c>
    </row>
    <row r="348" spans="1:5" x14ac:dyDescent="0.25">
      <c r="A348" s="27" t="s">
        <v>399</v>
      </c>
      <c r="B348" s="28">
        <v>99.85</v>
      </c>
      <c r="C348" s="28">
        <v>99.85</v>
      </c>
      <c r="D348" s="28">
        <v>99.38</v>
      </c>
      <c r="E348" s="28">
        <v>99.45</v>
      </c>
    </row>
    <row r="349" spans="1:5" x14ac:dyDescent="0.25">
      <c r="A349" s="27" t="s">
        <v>400</v>
      </c>
      <c r="B349" s="28">
        <v>100</v>
      </c>
      <c r="C349" s="28">
        <v>99.97</v>
      </c>
      <c r="D349" s="28">
        <v>100.76</v>
      </c>
      <c r="E349" s="28">
        <v>100.76</v>
      </c>
    </row>
    <row r="350" spans="1:5" x14ac:dyDescent="0.25">
      <c r="A350" s="27" t="s">
        <v>401</v>
      </c>
      <c r="B350" s="28">
        <v>100</v>
      </c>
      <c r="C350" s="28">
        <v>100.07</v>
      </c>
      <c r="D350" s="28">
        <v>98.84</v>
      </c>
      <c r="E350" s="28">
        <v>98.84</v>
      </c>
    </row>
    <row r="351" spans="1:5" x14ac:dyDescent="0.25">
      <c r="A351" s="50" t="s">
        <v>402</v>
      </c>
      <c r="B351" s="51">
        <v>100.04</v>
      </c>
      <c r="C351" s="51">
        <v>100.41</v>
      </c>
      <c r="D351" s="51">
        <v>100.37</v>
      </c>
      <c r="E351" s="51">
        <v>100.37</v>
      </c>
    </row>
    <row r="352" spans="1:5" x14ac:dyDescent="0.25">
      <c r="A352" s="27" t="s">
        <v>403</v>
      </c>
      <c r="B352" s="28">
        <v>100</v>
      </c>
      <c r="C352" s="28">
        <v>99.62</v>
      </c>
      <c r="D352" s="28">
        <v>96.41</v>
      </c>
      <c r="E352" s="28">
        <v>96.41</v>
      </c>
    </row>
    <row r="353" spans="1:5" ht="25.5" x14ac:dyDescent="0.25">
      <c r="A353" s="27" t="s">
        <v>404</v>
      </c>
      <c r="B353" s="28">
        <v>100.06</v>
      </c>
      <c r="C353" s="28">
        <v>100.89</v>
      </c>
      <c r="D353" s="28">
        <v>104.82</v>
      </c>
      <c r="E353" s="28">
        <v>104.85</v>
      </c>
    </row>
    <row r="354" spans="1:5" ht="25.5" x14ac:dyDescent="0.25">
      <c r="A354" s="50" t="s">
        <v>405</v>
      </c>
      <c r="B354" s="51">
        <v>100.06</v>
      </c>
      <c r="C354" s="51">
        <v>100.26</v>
      </c>
      <c r="D354" s="51">
        <v>104.85</v>
      </c>
      <c r="E354" s="51">
        <v>105.53</v>
      </c>
    </row>
    <row r="355" spans="1:5" ht="25.5" x14ac:dyDescent="0.25">
      <c r="A355" s="27" t="s">
        <v>406</v>
      </c>
      <c r="B355" s="28">
        <v>100</v>
      </c>
      <c r="C355" s="28">
        <v>100.73</v>
      </c>
      <c r="D355" s="28">
        <v>106.75</v>
      </c>
      <c r="E355" s="28">
        <v>108.39</v>
      </c>
    </row>
    <row r="356" spans="1:5" x14ac:dyDescent="0.25">
      <c r="A356" s="27" t="s">
        <v>407</v>
      </c>
      <c r="B356" s="28">
        <v>100.19</v>
      </c>
      <c r="C356" s="28">
        <v>100.78</v>
      </c>
      <c r="D356" s="28">
        <v>99.65</v>
      </c>
      <c r="E356" s="28">
        <v>99.9</v>
      </c>
    </row>
    <row r="357" spans="1:5" x14ac:dyDescent="0.25">
      <c r="A357" s="27" t="s">
        <v>408</v>
      </c>
      <c r="B357" s="28">
        <v>100.16</v>
      </c>
      <c r="C357" s="28">
        <v>100.16</v>
      </c>
      <c r="D357" s="28">
        <v>102.45</v>
      </c>
      <c r="E357" s="28">
        <v>102.62</v>
      </c>
    </row>
    <row r="358" spans="1:5" ht="25.5" x14ac:dyDescent="0.25">
      <c r="A358" s="27" t="s">
        <v>409</v>
      </c>
      <c r="B358" s="28">
        <v>100</v>
      </c>
      <c r="C358" s="28">
        <v>99.67</v>
      </c>
      <c r="D358" s="28">
        <v>107.52</v>
      </c>
      <c r="E358" s="28">
        <v>107.63</v>
      </c>
    </row>
    <row r="359" spans="1:5" x14ac:dyDescent="0.25">
      <c r="A359" s="50" t="s">
        <v>410</v>
      </c>
      <c r="B359" s="51">
        <v>100</v>
      </c>
      <c r="C359" s="51">
        <v>100</v>
      </c>
      <c r="D359" s="51">
        <v>106.97</v>
      </c>
      <c r="E359" s="51">
        <v>106.97</v>
      </c>
    </row>
    <row r="360" spans="1:5" x14ac:dyDescent="0.25">
      <c r="A360" s="27" t="s">
        <v>411</v>
      </c>
      <c r="B360" s="28">
        <v>100</v>
      </c>
      <c r="C360" s="28">
        <v>100</v>
      </c>
      <c r="D360" s="28">
        <v>106.97</v>
      </c>
      <c r="E360" s="28">
        <v>106.97</v>
      </c>
    </row>
    <row r="361" spans="1:5" x14ac:dyDescent="0.25">
      <c r="A361" s="50" t="s">
        <v>412</v>
      </c>
      <c r="B361" s="51">
        <v>100.1</v>
      </c>
      <c r="C361" s="51">
        <v>100.19</v>
      </c>
      <c r="D361" s="51">
        <v>119.67</v>
      </c>
      <c r="E361" s="51">
        <v>119.52</v>
      </c>
    </row>
    <row r="362" spans="1:5" x14ac:dyDescent="0.25">
      <c r="A362" s="27" t="s">
        <v>413</v>
      </c>
      <c r="B362" s="28">
        <v>99.95</v>
      </c>
      <c r="C362" s="28">
        <v>99.95</v>
      </c>
      <c r="D362" s="28">
        <v>110.36</v>
      </c>
      <c r="E362" s="28">
        <v>110.24</v>
      </c>
    </row>
    <row r="363" spans="1:5" x14ac:dyDescent="0.25">
      <c r="A363" s="27" t="s">
        <v>414</v>
      </c>
      <c r="B363" s="28">
        <v>100.27</v>
      </c>
      <c r="C363" s="28">
        <v>100.46</v>
      </c>
      <c r="D363" s="28">
        <v>132.58000000000001</v>
      </c>
      <c r="E363" s="28">
        <v>132.4</v>
      </c>
    </row>
    <row r="364" spans="1:5" x14ac:dyDescent="0.25">
      <c r="A364" s="50" t="s">
        <v>415</v>
      </c>
      <c r="B364" s="51">
        <v>100.92</v>
      </c>
      <c r="C364" s="51">
        <v>99.86</v>
      </c>
      <c r="D364" s="51">
        <v>107.84</v>
      </c>
      <c r="E364" s="51">
        <v>107.4</v>
      </c>
    </row>
    <row r="365" spans="1:5" x14ac:dyDescent="0.25">
      <c r="A365" s="27" t="s">
        <v>416</v>
      </c>
      <c r="B365" s="28">
        <v>100</v>
      </c>
      <c r="C365" s="28">
        <v>100</v>
      </c>
      <c r="D365" s="28">
        <v>113.85</v>
      </c>
      <c r="E365" s="28">
        <v>114.22</v>
      </c>
    </row>
    <row r="366" spans="1:5" x14ac:dyDescent="0.25">
      <c r="A366" s="27" t="s">
        <v>417</v>
      </c>
      <c r="B366" s="28">
        <v>101.08</v>
      </c>
      <c r="C366" s="28">
        <v>99.84</v>
      </c>
      <c r="D366" s="28">
        <v>106.67</v>
      </c>
      <c r="E366" s="28">
        <v>106.1</v>
      </c>
    </row>
    <row r="367" spans="1:5" x14ac:dyDescent="0.25">
      <c r="A367" s="50" t="s">
        <v>418</v>
      </c>
      <c r="B367" s="51">
        <v>99.06</v>
      </c>
      <c r="C367" s="51">
        <v>99.03</v>
      </c>
      <c r="D367" s="51">
        <v>98.7</v>
      </c>
      <c r="E367" s="51">
        <v>99.68</v>
      </c>
    </row>
    <row r="368" spans="1:5" x14ac:dyDescent="0.25">
      <c r="A368" s="50" t="s">
        <v>419</v>
      </c>
      <c r="B368" s="51">
        <v>97.27</v>
      </c>
      <c r="C368" s="51">
        <v>97.24</v>
      </c>
      <c r="D368" s="51">
        <v>95.22</v>
      </c>
      <c r="E368" s="51">
        <v>97.42</v>
      </c>
    </row>
    <row r="369" spans="1:5" ht="25.5" x14ac:dyDescent="0.25">
      <c r="A369" s="27" t="s">
        <v>420</v>
      </c>
      <c r="B369" s="28">
        <v>97.27</v>
      </c>
      <c r="C369" s="28">
        <v>97.24</v>
      </c>
      <c r="D369" s="28">
        <v>95.22</v>
      </c>
      <c r="E369" s="28">
        <v>97.42</v>
      </c>
    </row>
    <row r="370" spans="1:5" x14ac:dyDescent="0.25">
      <c r="A370" s="50" t="s">
        <v>421</v>
      </c>
      <c r="B370" s="51">
        <v>100.28</v>
      </c>
      <c r="C370" s="51">
        <v>100.33</v>
      </c>
      <c r="D370" s="51">
        <v>98.14</v>
      </c>
      <c r="E370" s="51">
        <v>99.07</v>
      </c>
    </row>
    <row r="371" spans="1:5" x14ac:dyDescent="0.25">
      <c r="A371" s="27" t="s">
        <v>422</v>
      </c>
      <c r="B371" s="28">
        <v>100.28</v>
      </c>
      <c r="C371" s="28">
        <v>100.33</v>
      </c>
      <c r="D371" s="28">
        <v>98.14</v>
      </c>
      <c r="E371" s="28">
        <v>99.07</v>
      </c>
    </row>
    <row r="372" spans="1:5" x14ac:dyDescent="0.25">
      <c r="A372" s="27" t="s">
        <v>423</v>
      </c>
      <c r="B372" s="28">
        <v>98.74</v>
      </c>
      <c r="C372" s="28">
        <v>99.73</v>
      </c>
      <c r="D372" s="28">
        <v>99.5</v>
      </c>
      <c r="E372" s="28">
        <v>102.06</v>
      </c>
    </row>
    <row r="373" spans="1:5" x14ac:dyDescent="0.25">
      <c r="A373" s="27" t="s">
        <v>424</v>
      </c>
      <c r="B373" s="28">
        <v>95.72</v>
      </c>
      <c r="C373" s="28">
        <v>94.86</v>
      </c>
      <c r="D373" s="28">
        <v>96.31</v>
      </c>
      <c r="E373" s="28">
        <v>98.16</v>
      </c>
    </row>
    <row r="374" spans="1:5" x14ac:dyDescent="0.25">
      <c r="A374" s="27" t="s">
        <v>425</v>
      </c>
      <c r="B374" s="28">
        <v>100.05</v>
      </c>
      <c r="C374" s="28">
        <v>100.8</v>
      </c>
      <c r="D374" s="28">
        <v>98.44</v>
      </c>
      <c r="E374" s="28">
        <v>98.34</v>
      </c>
    </row>
    <row r="375" spans="1:5" x14ac:dyDescent="0.25">
      <c r="A375" s="27" t="s">
        <v>426</v>
      </c>
      <c r="B375" s="28">
        <v>98.92</v>
      </c>
      <c r="C375" s="28">
        <v>98.41</v>
      </c>
      <c r="D375" s="28">
        <v>100.13</v>
      </c>
      <c r="E375" s="28">
        <v>100.8</v>
      </c>
    </row>
    <row r="376" spans="1:5" x14ac:dyDescent="0.25">
      <c r="A376" s="27" t="s">
        <v>427</v>
      </c>
      <c r="B376" s="28">
        <v>101.96</v>
      </c>
      <c r="C376" s="28">
        <v>100.87</v>
      </c>
      <c r="D376" s="28">
        <v>93.54</v>
      </c>
      <c r="E376" s="28">
        <v>92.7</v>
      </c>
    </row>
    <row r="377" spans="1:5" x14ac:dyDescent="0.25">
      <c r="A377" s="27" t="s">
        <v>428</v>
      </c>
      <c r="B377" s="28">
        <v>98.89</v>
      </c>
      <c r="C377" s="28">
        <v>97.76</v>
      </c>
      <c r="D377" s="28">
        <v>98.23</v>
      </c>
      <c r="E377" s="28">
        <v>98.75</v>
      </c>
    </row>
    <row r="378" spans="1:5" ht="25.5" x14ac:dyDescent="0.25">
      <c r="A378" s="27" t="s">
        <v>429</v>
      </c>
      <c r="B378" s="28">
        <v>101.19</v>
      </c>
      <c r="C378" s="28">
        <v>99.15</v>
      </c>
      <c r="D378" s="28">
        <v>103.15</v>
      </c>
      <c r="E378" s="28">
        <v>102.33</v>
      </c>
    </row>
    <row r="379" spans="1:5" x14ac:dyDescent="0.25">
      <c r="A379" s="27" t="s">
        <v>430</v>
      </c>
      <c r="B379" s="28">
        <v>100</v>
      </c>
      <c r="C379" s="28">
        <v>100.53</v>
      </c>
      <c r="D379" s="28">
        <v>105.38</v>
      </c>
      <c r="E379" s="28">
        <v>105.38</v>
      </c>
    </row>
    <row r="380" spans="1:5" x14ac:dyDescent="0.25">
      <c r="A380" s="27" t="s">
        <v>431</v>
      </c>
      <c r="B380" s="28">
        <v>97.67</v>
      </c>
      <c r="C380" s="28">
        <v>97.44</v>
      </c>
      <c r="D380" s="28">
        <v>100.99</v>
      </c>
      <c r="E380" s="28">
        <v>102.19</v>
      </c>
    </row>
    <row r="381" spans="1:5" x14ac:dyDescent="0.25">
      <c r="A381" s="27" t="s">
        <v>432</v>
      </c>
      <c r="B381" s="28">
        <v>96.86</v>
      </c>
      <c r="C381" s="28">
        <v>98.31</v>
      </c>
      <c r="D381" s="28">
        <v>99.08</v>
      </c>
      <c r="E381" s="28">
        <v>100.68</v>
      </c>
    </row>
    <row r="382" spans="1:5" x14ac:dyDescent="0.25">
      <c r="A382" s="27" t="s">
        <v>433</v>
      </c>
      <c r="B382" s="28">
        <v>101.44</v>
      </c>
      <c r="C382" s="28">
        <v>101.44</v>
      </c>
      <c r="D382" s="28">
        <v>118.64</v>
      </c>
      <c r="E382" s="28">
        <v>118.2</v>
      </c>
    </row>
    <row r="383" spans="1:5" x14ac:dyDescent="0.25">
      <c r="A383" s="50" t="s">
        <v>434</v>
      </c>
      <c r="B383" s="51">
        <v>99.42</v>
      </c>
      <c r="C383" s="51">
        <v>99.23</v>
      </c>
      <c r="D383" s="51">
        <v>110.39</v>
      </c>
      <c r="E383" s="51">
        <v>111.7</v>
      </c>
    </row>
    <row r="384" spans="1:5" x14ac:dyDescent="0.25">
      <c r="A384" s="27" t="s">
        <v>435</v>
      </c>
      <c r="B384" s="28">
        <v>99.09</v>
      </c>
      <c r="C384" s="28">
        <v>98.52</v>
      </c>
      <c r="D384" s="28">
        <v>105.74</v>
      </c>
      <c r="E384" s="28">
        <v>107.08</v>
      </c>
    </row>
    <row r="385" spans="1:5" x14ac:dyDescent="0.25">
      <c r="A385" s="27" t="s">
        <v>436</v>
      </c>
      <c r="B385" s="28">
        <v>100</v>
      </c>
      <c r="C385" s="28">
        <v>100.51</v>
      </c>
      <c r="D385" s="28">
        <v>117.17</v>
      </c>
      <c r="E385" s="28">
        <v>118.35</v>
      </c>
    </row>
    <row r="386" spans="1:5" x14ac:dyDescent="0.25">
      <c r="A386" s="50" t="s">
        <v>437</v>
      </c>
      <c r="B386" s="51">
        <v>98.88</v>
      </c>
      <c r="C386" s="51">
        <v>98.52</v>
      </c>
      <c r="D386" s="51">
        <v>102.1</v>
      </c>
      <c r="E386" s="51">
        <v>102.98</v>
      </c>
    </row>
    <row r="387" spans="1:5" x14ac:dyDescent="0.25">
      <c r="A387" s="27" t="s">
        <v>438</v>
      </c>
      <c r="B387" s="28">
        <v>100</v>
      </c>
      <c r="C387" s="28">
        <v>101.3</v>
      </c>
      <c r="D387" s="28">
        <v>104.2</v>
      </c>
      <c r="E387" s="28">
        <v>104.2</v>
      </c>
    </row>
    <row r="388" spans="1:5" x14ac:dyDescent="0.25">
      <c r="A388" s="27" t="s">
        <v>439</v>
      </c>
      <c r="B388" s="28">
        <v>100.21</v>
      </c>
      <c r="C388" s="28">
        <v>100.73</v>
      </c>
      <c r="D388" s="28">
        <v>115.4</v>
      </c>
      <c r="E388" s="28">
        <v>115.28</v>
      </c>
    </row>
    <row r="389" spans="1:5" x14ac:dyDescent="0.25">
      <c r="A389" s="27" t="s">
        <v>440</v>
      </c>
      <c r="B389" s="28">
        <v>99.12</v>
      </c>
      <c r="C389" s="28">
        <v>98.65</v>
      </c>
      <c r="D389" s="28">
        <v>102.33</v>
      </c>
      <c r="E389" s="28">
        <v>102.66</v>
      </c>
    </row>
    <row r="390" spans="1:5" ht="25.5" x14ac:dyDescent="0.25">
      <c r="A390" s="27" t="s">
        <v>441</v>
      </c>
      <c r="B390" s="28">
        <v>96.36</v>
      </c>
      <c r="C390" s="28">
        <v>94.62</v>
      </c>
      <c r="D390" s="28">
        <v>98.93</v>
      </c>
      <c r="E390" s="28">
        <v>102.17</v>
      </c>
    </row>
    <row r="391" spans="1:5" ht="25.5" x14ac:dyDescent="0.25">
      <c r="A391" s="27" t="s">
        <v>442</v>
      </c>
      <c r="B391" s="28">
        <v>100.25</v>
      </c>
      <c r="C391" s="28">
        <v>100.39</v>
      </c>
      <c r="D391" s="28">
        <v>99.67</v>
      </c>
      <c r="E391" s="28">
        <v>99.54</v>
      </c>
    </row>
    <row r="392" spans="1:5" ht="25.5" x14ac:dyDescent="0.25">
      <c r="A392" s="50" t="s">
        <v>443</v>
      </c>
      <c r="B392" s="51">
        <v>100.38</v>
      </c>
      <c r="C392" s="51">
        <v>100.98</v>
      </c>
      <c r="D392" s="51">
        <v>114.8</v>
      </c>
      <c r="E392" s="51">
        <v>115.18</v>
      </c>
    </row>
    <row r="393" spans="1:5" x14ac:dyDescent="0.25">
      <c r="A393" s="27" t="s">
        <v>444</v>
      </c>
      <c r="B393" s="28">
        <v>100.48</v>
      </c>
      <c r="C393" s="28">
        <v>100.99</v>
      </c>
      <c r="D393" s="28">
        <v>112.01</v>
      </c>
      <c r="E393" s="28">
        <v>111.71</v>
      </c>
    </row>
    <row r="394" spans="1:5" x14ac:dyDescent="0.25">
      <c r="A394" s="27" t="s">
        <v>445</v>
      </c>
      <c r="B394" s="28">
        <v>100.6</v>
      </c>
      <c r="C394" s="28">
        <v>100.76</v>
      </c>
      <c r="D394" s="28">
        <v>114.47</v>
      </c>
      <c r="E394" s="28">
        <v>114.88</v>
      </c>
    </row>
    <row r="395" spans="1:5" x14ac:dyDescent="0.25">
      <c r="A395" s="27" t="s">
        <v>446</v>
      </c>
      <c r="B395" s="28">
        <v>100.01</v>
      </c>
      <c r="C395" s="28">
        <v>101.12</v>
      </c>
      <c r="D395" s="28">
        <v>119.19</v>
      </c>
      <c r="E395" s="28">
        <v>120.62</v>
      </c>
    </row>
    <row r="396" spans="1:5" x14ac:dyDescent="0.25">
      <c r="A396" s="50" t="s">
        <v>447</v>
      </c>
      <c r="B396" s="51">
        <v>101.58</v>
      </c>
      <c r="C396" s="51">
        <v>102.22</v>
      </c>
      <c r="D396" s="51">
        <v>111.56</v>
      </c>
      <c r="E396" s="51">
        <v>111.22</v>
      </c>
    </row>
    <row r="397" spans="1:5" x14ac:dyDescent="0.25">
      <c r="A397" s="27" t="s">
        <v>448</v>
      </c>
      <c r="B397" s="28">
        <v>102.73</v>
      </c>
      <c r="C397" s="28">
        <v>102.73</v>
      </c>
      <c r="D397" s="28">
        <v>113.56</v>
      </c>
      <c r="E397" s="28">
        <v>112.05</v>
      </c>
    </row>
    <row r="398" spans="1:5" x14ac:dyDescent="0.25">
      <c r="A398" s="27" t="s">
        <v>449</v>
      </c>
      <c r="B398" s="28">
        <v>104.01</v>
      </c>
      <c r="C398" s="28">
        <v>104.85</v>
      </c>
      <c r="D398" s="28">
        <v>112.13</v>
      </c>
      <c r="E398" s="28">
        <v>111.71</v>
      </c>
    </row>
    <row r="399" spans="1:5" x14ac:dyDescent="0.25">
      <c r="A399" s="27" t="s">
        <v>450</v>
      </c>
      <c r="B399" s="28">
        <v>100</v>
      </c>
      <c r="C399" s="28">
        <v>100</v>
      </c>
      <c r="D399" s="28">
        <v>100.39</v>
      </c>
      <c r="E399" s="28">
        <v>100.62</v>
      </c>
    </row>
    <row r="400" spans="1:5" ht="25.5" x14ac:dyDescent="0.25">
      <c r="A400" s="27" t="s">
        <v>451</v>
      </c>
      <c r="B400" s="28">
        <v>100</v>
      </c>
      <c r="C400" s="28">
        <v>101.16</v>
      </c>
      <c r="D400" s="28">
        <v>117.71</v>
      </c>
      <c r="E400" s="28">
        <v>117.71</v>
      </c>
    </row>
    <row r="401" spans="1:5" x14ac:dyDescent="0.25">
      <c r="A401" s="50" t="s">
        <v>452</v>
      </c>
      <c r="B401" s="51">
        <v>99.99</v>
      </c>
      <c r="C401" s="51">
        <v>99.81</v>
      </c>
      <c r="D401" s="51">
        <v>106.39</v>
      </c>
      <c r="E401" s="51">
        <v>106.7</v>
      </c>
    </row>
    <row r="402" spans="1:5" x14ac:dyDescent="0.25">
      <c r="A402" s="27" t="s">
        <v>453</v>
      </c>
      <c r="B402" s="28">
        <v>100.11</v>
      </c>
      <c r="C402" s="28">
        <v>99.91</v>
      </c>
      <c r="D402" s="28">
        <v>109.21</v>
      </c>
      <c r="E402" s="28">
        <v>109.44</v>
      </c>
    </row>
    <row r="403" spans="1:5" x14ac:dyDescent="0.25">
      <c r="A403" s="27" t="s">
        <v>454</v>
      </c>
      <c r="B403" s="28">
        <v>99.81</v>
      </c>
      <c r="C403" s="28">
        <v>99.3</v>
      </c>
      <c r="D403" s="28">
        <v>107.63</v>
      </c>
      <c r="E403" s="28">
        <v>107.9</v>
      </c>
    </row>
    <row r="404" spans="1:5" x14ac:dyDescent="0.25">
      <c r="A404" s="27" t="s">
        <v>455</v>
      </c>
      <c r="B404" s="28">
        <v>100.03</v>
      </c>
      <c r="C404" s="28">
        <v>100.18</v>
      </c>
      <c r="D404" s="28">
        <v>103.52</v>
      </c>
      <c r="E404" s="28">
        <v>103.91</v>
      </c>
    </row>
    <row r="405" spans="1:5" x14ac:dyDescent="0.25">
      <c r="A405" s="50" t="s">
        <v>456</v>
      </c>
      <c r="B405" s="51">
        <v>99.61</v>
      </c>
      <c r="C405" s="51">
        <v>98.76</v>
      </c>
      <c r="D405" s="51">
        <v>91.12</v>
      </c>
      <c r="E405" s="51">
        <v>92.19</v>
      </c>
    </row>
    <row r="406" spans="1:5" x14ac:dyDescent="0.25">
      <c r="A406" s="27" t="s">
        <v>457</v>
      </c>
      <c r="B406" s="28">
        <v>99.75</v>
      </c>
      <c r="C406" s="28">
        <v>98.8</v>
      </c>
      <c r="D406" s="28">
        <v>90.76</v>
      </c>
      <c r="E406" s="28">
        <v>91.7</v>
      </c>
    </row>
    <row r="407" spans="1:5" x14ac:dyDescent="0.25">
      <c r="A407" s="27" t="s">
        <v>458</v>
      </c>
      <c r="B407" s="28">
        <v>100</v>
      </c>
      <c r="C407" s="28">
        <v>99.63</v>
      </c>
      <c r="D407" s="28">
        <v>104.54</v>
      </c>
      <c r="E407" s="28">
        <v>106.21</v>
      </c>
    </row>
    <row r="408" spans="1:5" x14ac:dyDescent="0.25">
      <c r="A408" s="27" t="s">
        <v>459</v>
      </c>
      <c r="B408" s="28">
        <v>94.67</v>
      </c>
      <c r="C408" s="28">
        <v>97.06</v>
      </c>
      <c r="D408" s="28">
        <v>97.11</v>
      </c>
      <c r="E408" s="28">
        <v>100.73</v>
      </c>
    </row>
    <row r="409" spans="1:5" x14ac:dyDescent="0.25">
      <c r="A409" s="50" t="s">
        <v>460</v>
      </c>
      <c r="B409" s="51">
        <v>99.1</v>
      </c>
      <c r="C409" s="51">
        <v>99.12</v>
      </c>
      <c r="D409" s="51">
        <v>97.04</v>
      </c>
      <c r="E409" s="51">
        <v>97.93</v>
      </c>
    </row>
    <row r="410" spans="1:5" x14ac:dyDescent="0.25">
      <c r="A410" s="27" t="s">
        <v>461</v>
      </c>
      <c r="B410" s="28">
        <v>98.88</v>
      </c>
      <c r="C410" s="28">
        <v>95.96</v>
      </c>
      <c r="D410" s="28">
        <v>99.36</v>
      </c>
      <c r="E410" s="28">
        <v>100.89</v>
      </c>
    </row>
    <row r="411" spans="1:5" ht="25.5" x14ac:dyDescent="0.25">
      <c r="A411" s="27" t="s">
        <v>462</v>
      </c>
      <c r="B411" s="28">
        <v>98.47</v>
      </c>
      <c r="C411" s="28">
        <v>99.36</v>
      </c>
      <c r="D411" s="28">
        <v>95.76</v>
      </c>
      <c r="E411" s="28">
        <v>96.89</v>
      </c>
    </row>
    <row r="412" spans="1:5" x14ac:dyDescent="0.25">
      <c r="A412" s="27" t="s">
        <v>463</v>
      </c>
      <c r="B412" s="28">
        <v>100.12</v>
      </c>
      <c r="C412" s="28">
        <v>100.36</v>
      </c>
      <c r="D412" s="28">
        <v>97.83</v>
      </c>
      <c r="E412" s="28">
        <v>98.07</v>
      </c>
    </row>
    <row r="413" spans="1:5" x14ac:dyDescent="0.25">
      <c r="A413" s="50" t="s">
        <v>464</v>
      </c>
      <c r="B413" s="51">
        <v>100.06</v>
      </c>
      <c r="C413" s="51">
        <v>99.78</v>
      </c>
      <c r="D413" s="51">
        <v>94.39</v>
      </c>
      <c r="E413" s="51">
        <v>94.22</v>
      </c>
    </row>
    <row r="414" spans="1:5" ht="25.5" x14ac:dyDescent="0.25">
      <c r="A414" s="27" t="s">
        <v>465</v>
      </c>
      <c r="B414" s="28">
        <v>100</v>
      </c>
      <c r="C414" s="28">
        <v>99.13</v>
      </c>
      <c r="D414" s="28">
        <v>97.76</v>
      </c>
      <c r="E414" s="28">
        <v>98.76</v>
      </c>
    </row>
    <row r="415" spans="1:5" x14ac:dyDescent="0.25">
      <c r="A415" s="27" t="s">
        <v>466</v>
      </c>
      <c r="B415" s="28">
        <v>99.57</v>
      </c>
      <c r="C415" s="28">
        <v>99.96</v>
      </c>
      <c r="D415" s="28">
        <v>119.46</v>
      </c>
      <c r="E415" s="28">
        <v>119.33</v>
      </c>
    </row>
    <row r="416" spans="1:5" x14ac:dyDescent="0.25">
      <c r="A416" s="27" t="s">
        <v>467</v>
      </c>
      <c r="B416" s="28">
        <v>100.07</v>
      </c>
      <c r="C416" s="28">
        <v>99.84</v>
      </c>
      <c r="D416" s="28">
        <v>91.17</v>
      </c>
      <c r="E416" s="28">
        <v>90.77</v>
      </c>
    </row>
    <row r="417" spans="1:5" x14ac:dyDescent="0.25">
      <c r="A417" s="50" t="s">
        <v>468</v>
      </c>
      <c r="B417" s="51">
        <v>100.36</v>
      </c>
      <c r="C417" s="51">
        <v>100.51</v>
      </c>
      <c r="D417" s="51">
        <v>104.74</v>
      </c>
      <c r="E417" s="51">
        <v>104.78</v>
      </c>
    </row>
    <row r="418" spans="1:5" ht="25.5" x14ac:dyDescent="0.25">
      <c r="A418" s="27" t="s">
        <v>469</v>
      </c>
      <c r="B418" s="28">
        <v>100.71</v>
      </c>
      <c r="C418" s="28">
        <v>100.71</v>
      </c>
      <c r="D418" s="28">
        <v>109.66</v>
      </c>
      <c r="E418" s="28">
        <v>109.73</v>
      </c>
    </row>
    <row r="419" spans="1:5" x14ac:dyDescent="0.25">
      <c r="A419" s="27" t="s">
        <v>470</v>
      </c>
      <c r="B419" s="28">
        <v>100.56</v>
      </c>
      <c r="C419" s="28">
        <v>100.31</v>
      </c>
      <c r="D419" s="28">
        <v>106.55</v>
      </c>
      <c r="E419" s="28">
        <v>106.45</v>
      </c>
    </row>
    <row r="420" spans="1:5" x14ac:dyDescent="0.25">
      <c r="A420" s="27" t="s">
        <v>471</v>
      </c>
      <c r="B420" s="28">
        <v>99.82</v>
      </c>
      <c r="C420" s="28">
        <v>100.55</v>
      </c>
      <c r="D420" s="28">
        <v>96.34</v>
      </c>
      <c r="E420" s="28">
        <v>96.42</v>
      </c>
    </row>
    <row r="421" spans="1:5" x14ac:dyDescent="0.25">
      <c r="A421" s="50" t="s">
        <v>472</v>
      </c>
      <c r="B421" s="51">
        <v>100.43</v>
      </c>
      <c r="C421" s="51">
        <v>100.47</v>
      </c>
      <c r="D421" s="51">
        <v>118.1</v>
      </c>
      <c r="E421" s="51">
        <v>119.22</v>
      </c>
    </row>
    <row r="422" spans="1:5" x14ac:dyDescent="0.25">
      <c r="A422" s="27" t="s">
        <v>473</v>
      </c>
      <c r="B422" s="28">
        <v>100.43</v>
      </c>
      <c r="C422" s="28">
        <v>100.47</v>
      </c>
      <c r="D422" s="28">
        <v>118.1</v>
      </c>
      <c r="E422" s="28">
        <v>119.22</v>
      </c>
    </row>
    <row r="423" spans="1:5" ht="25.5" x14ac:dyDescent="0.25">
      <c r="A423" s="50" t="s">
        <v>474</v>
      </c>
      <c r="B423" s="51">
        <v>100.18</v>
      </c>
      <c r="C423" s="51">
        <v>100.24</v>
      </c>
      <c r="D423" s="51">
        <v>113.07</v>
      </c>
      <c r="E423" s="51">
        <v>113.3</v>
      </c>
    </row>
    <row r="424" spans="1:5" x14ac:dyDescent="0.25">
      <c r="A424" s="27" t="s">
        <v>475</v>
      </c>
      <c r="B424" s="28">
        <v>100.33</v>
      </c>
      <c r="C424" s="28">
        <v>100.33</v>
      </c>
      <c r="D424" s="28">
        <v>104.2</v>
      </c>
      <c r="E424" s="28">
        <v>104.73</v>
      </c>
    </row>
    <row r="425" spans="1:5" x14ac:dyDescent="0.25">
      <c r="A425" s="27" t="s">
        <v>476</v>
      </c>
      <c r="B425" s="28">
        <v>100.05</v>
      </c>
      <c r="C425" s="28">
        <v>100.16</v>
      </c>
      <c r="D425" s="28">
        <v>119.72</v>
      </c>
      <c r="E425" s="28">
        <v>119.69</v>
      </c>
    </row>
    <row r="426" spans="1:5" x14ac:dyDescent="0.25">
      <c r="A426" s="50" t="s">
        <v>477</v>
      </c>
      <c r="B426" s="51">
        <v>100.35</v>
      </c>
      <c r="C426" s="51">
        <v>100.44</v>
      </c>
      <c r="D426" s="51">
        <v>105.91</v>
      </c>
      <c r="E426" s="51">
        <v>106.27</v>
      </c>
    </row>
    <row r="427" spans="1:5" x14ac:dyDescent="0.25">
      <c r="A427" s="50" t="s">
        <v>478</v>
      </c>
      <c r="B427" s="51">
        <v>100.03</v>
      </c>
      <c r="C427" s="51">
        <v>99.99</v>
      </c>
      <c r="D427" s="51">
        <v>100.24</v>
      </c>
      <c r="E427" s="51">
        <v>100.22</v>
      </c>
    </row>
    <row r="428" spans="1:5" x14ac:dyDescent="0.25">
      <c r="A428" s="27" t="s">
        <v>479</v>
      </c>
      <c r="B428" s="28">
        <v>100</v>
      </c>
      <c r="C428" s="28">
        <v>99.94</v>
      </c>
      <c r="D428" s="28">
        <v>101.61</v>
      </c>
      <c r="E428" s="28">
        <v>101.61</v>
      </c>
    </row>
    <row r="429" spans="1:5" x14ac:dyDescent="0.25">
      <c r="A429" s="27" t="s">
        <v>480</v>
      </c>
      <c r="B429" s="28">
        <v>100.07</v>
      </c>
      <c r="C429" s="28">
        <v>100.07</v>
      </c>
      <c r="D429" s="28">
        <v>97.37</v>
      </c>
      <c r="E429" s="28">
        <v>97.33</v>
      </c>
    </row>
    <row r="430" spans="1:5" x14ac:dyDescent="0.25">
      <c r="A430" s="27" t="s">
        <v>481</v>
      </c>
      <c r="B430" s="28">
        <v>99.52</v>
      </c>
      <c r="C430" s="28">
        <v>99.52</v>
      </c>
      <c r="D430" s="28">
        <v>106.95</v>
      </c>
      <c r="E430" s="28">
        <v>107.93</v>
      </c>
    </row>
    <row r="431" spans="1:5" x14ac:dyDescent="0.25">
      <c r="A431" s="27" t="s">
        <v>482</v>
      </c>
      <c r="B431" s="28">
        <v>100.53</v>
      </c>
      <c r="C431" s="28">
        <v>100.53</v>
      </c>
      <c r="D431" s="28">
        <v>106.01</v>
      </c>
      <c r="E431" s="28">
        <v>106.27</v>
      </c>
    </row>
    <row r="432" spans="1:5" x14ac:dyDescent="0.25">
      <c r="A432" s="27" t="s">
        <v>483</v>
      </c>
      <c r="B432" s="28">
        <v>100</v>
      </c>
      <c r="C432" s="28">
        <v>100.35</v>
      </c>
      <c r="D432" s="28">
        <v>128.83000000000001</v>
      </c>
      <c r="E432" s="28">
        <v>128.83000000000001</v>
      </c>
    </row>
    <row r="433" spans="1:5" x14ac:dyDescent="0.25">
      <c r="A433" s="27" t="s">
        <v>484</v>
      </c>
      <c r="B433" s="28">
        <v>100</v>
      </c>
      <c r="C433" s="28">
        <v>100</v>
      </c>
      <c r="D433" s="28">
        <v>99.04</v>
      </c>
      <c r="E433" s="28">
        <v>97.91</v>
      </c>
    </row>
    <row r="434" spans="1:5" x14ac:dyDescent="0.25">
      <c r="A434" s="27" t="s">
        <v>485</v>
      </c>
      <c r="B434" s="28">
        <v>100.95</v>
      </c>
      <c r="C434" s="28">
        <v>100.95</v>
      </c>
      <c r="D434" s="28">
        <v>104.66</v>
      </c>
      <c r="E434" s="28">
        <v>104.17</v>
      </c>
    </row>
    <row r="435" spans="1:5" x14ac:dyDescent="0.25">
      <c r="A435" s="27" t="s">
        <v>486</v>
      </c>
      <c r="B435" s="28">
        <v>102.3</v>
      </c>
      <c r="C435" s="28">
        <v>102.3</v>
      </c>
      <c r="D435" s="28">
        <v>99.95</v>
      </c>
      <c r="E435" s="28">
        <v>100.42</v>
      </c>
    </row>
    <row r="436" spans="1:5" x14ac:dyDescent="0.25">
      <c r="A436" s="27" t="s">
        <v>487</v>
      </c>
      <c r="B436" s="28">
        <v>101.25</v>
      </c>
      <c r="C436" s="28">
        <v>101.48</v>
      </c>
      <c r="D436" s="28">
        <v>105.09</v>
      </c>
      <c r="E436" s="28">
        <v>106.2</v>
      </c>
    </row>
    <row r="437" spans="1:5" x14ac:dyDescent="0.25">
      <c r="A437" s="27" t="s">
        <v>488</v>
      </c>
      <c r="B437" s="28">
        <v>100.24</v>
      </c>
      <c r="C437" s="28">
        <v>100.24</v>
      </c>
      <c r="D437" s="28">
        <v>109.44</v>
      </c>
      <c r="E437" s="28">
        <v>110.45</v>
      </c>
    </row>
    <row r="438" spans="1:5" ht="25.5" x14ac:dyDescent="0.25">
      <c r="A438" s="27" t="s">
        <v>489</v>
      </c>
      <c r="B438" s="28">
        <v>100</v>
      </c>
      <c r="C438" s="28">
        <v>99.96</v>
      </c>
      <c r="D438" s="28">
        <v>104.54</v>
      </c>
      <c r="E438" s="28">
        <v>104.8</v>
      </c>
    </row>
    <row r="439" spans="1:5" x14ac:dyDescent="0.25">
      <c r="A439" s="27" t="s">
        <v>490</v>
      </c>
      <c r="B439" s="28">
        <v>100.81</v>
      </c>
      <c r="C439" s="28">
        <v>101.4</v>
      </c>
      <c r="D439" s="28">
        <v>106.63</v>
      </c>
      <c r="E439" s="28">
        <v>106.21</v>
      </c>
    </row>
    <row r="440" spans="1:5" x14ac:dyDescent="0.25">
      <c r="A440" s="27" t="s">
        <v>491</v>
      </c>
      <c r="B440" s="28">
        <v>100.32</v>
      </c>
      <c r="C440" s="28">
        <v>100.33</v>
      </c>
      <c r="D440" s="28">
        <v>117.18</v>
      </c>
      <c r="E440" s="28">
        <v>118.05</v>
      </c>
    </row>
    <row r="441" spans="1:5" x14ac:dyDescent="0.25">
      <c r="A441" s="27" t="s">
        <v>492</v>
      </c>
      <c r="B441" s="28">
        <v>100.06</v>
      </c>
      <c r="C441" s="28">
        <v>100.46</v>
      </c>
      <c r="D441" s="28">
        <v>112.25</v>
      </c>
      <c r="E441" s="28">
        <v>113</v>
      </c>
    </row>
    <row r="442" spans="1:5" x14ac:dyDescent="0.25">
      <c r="A442" s="27" t="s">
        <v>493</v>
      </c>
      <c r="B442" s="28">
        <v>100</v>
      </c>
      <c r="C442" s="28">
        <v>100</v>
      </c>
      <c r="D442" s="28">
        <v>105.89</v>
      </c>
      <c r="E442" s="28">
        <v>105.89</v>
      </c>
    </row>
    <row r="443" spans="1:5" x14ac:dyDescent="0.25">
      <c r="A443" s="50" t="s">
        <v>494</v>
      </c>
      <c r="B443" s="51">
        <v>101.16</v>
      </c>
      <c r="C443" s="51">
        <v>97.94</v>
      </c>
      <c r="D443" s="51">
        <v>96.15</v>
      </c>
      <c r="E443" s="51">
        <v>99.06</v>
      </c>
    </row>
    <row r="444" spans="1:5" x14ac:dyDescent="0.25">
      <c r="A444" s="27" t="s">
        <v>495</v>
      </c>
      <c r="B444" s="28">
        <v>101.16</v>
      </c>
      <c r="C444" s="28">
        <v>97.94</v>
      </c>
      <c r="D444" s="28">
        <v>96.15</v>
      </c>
      <c r="E444" s="28">
        <v>99.06</v>
      </c>
    </row>
    <row r="445" spans="1:5" x14ac:dyDescent="0.25">
      <c r="A445" s="50" t="s">
        <v>496</v>
      </c>
      <c r="B445" s="51">
        <v>100.64</v>
      </c>
      <c r="C445" s="51">
        <v>101.11</v>
      </c>
      <c r="D445" s="51">
        <v>106.99</v>
      </c>
      <c r="E445" s="51">
        <v>107.14</v>
      </c>
    </row>
    <row r="446" spans="1:5" x14ac:dyDescent="0.25">
      <c r="A446" s="27" t="s">
        <v>497</v>
      </c>
      <c r="B446" s="28">
        <v>100.09</v>
      </c>
      <c r="C446" s="28">
        <v>101.87</v>
      </c>
      <c r="D446" s="28">
        <v>102.82</v>
      </c>
      <c r="E446" s="28">
        <v>104.4</v>
      </c>
    </row>
    <row r="447" spans="1:5" x14ac:dyDescent="0.25">
      <c r="A447" s="27" t="s">
        <v>498</v>
      </c>
      <c r="B447" s="28">
        <v>99.97</v>
      </c>
      <c r="C447" s="28">
        <v>99.97</v>
      </c>
      <c r="D447" s="28">
        <v>104.06</v>
      </c>
      <c r="E447" s="28">
        <v>104.35</v>
      </c>
    </row>
    <row r="448" spans="1:5" ht="38.25" x14ac:dyDescent="0.25">
      <c r="A448" s="27" t="s">
        <v>499</v>
      </c>
      <c r="B448" s="28">
        <v>100.72</v>
      </c>
      <c r="C448" s="28">
        <v>101.33</v>
      </c>
      <c r="D448" s="28">
        <v>111.71</v>
      </c>
      <c r="E448" s="28">
        <v>111.98</v>
      </c>
    </row>
    <row r="449" spans="1:5" ht="25.5" x14ac:dyDescent="0.25">
      <c r="A449" s="27" t="s">
        <v>500</v>
      </c>
      <c r="B449" s="28">
        <v>102.46</v>
      </c>
      <c r="C449" s="28">
        <v>102.45</v>
      </c>
      <c r="D449" s="28">
        <v>110.1</v>
      </c>
      <c r="E449" s="28">
        <v>108.98</v>
      </c>
    </row>
    <row r="450" spans="1:5" x14ac:dyDescent="0.25">
      <c r="A450" s="27" t="s">
        <v>501</v>
      </c>
      <c r="B450" s="28">
        <v>99.79</v>
      </c>
      <c r="C450" s="28">
        <v>99.54</v>
      </c>
      <c r="D450" s="28">
        <v>102.29</v>
      </c>
      <c r="E450" s="28">
        <v>101.56</v>
      </c>
    </row>
    <row r="451" spans="1:5" x14ac:dyDescent="0.25">
      <c r="A451" s="50" t="s">
        <v>502</v>
      </c>
      <c r="B451" s="51">
        <v>100.55</v>
      </c>
      <c r="C451" s="51">
        <v>102.32</v>
      </c>
      <c r="D451" s="51">
        <v>109.42</v>
      </c>
      <c r="E451" s="51">
        <v>108.94</v>
      </c>
    </row>
    <row r="452" spans="1:5" x14ac:dyDescent="0.25">
      <c r="A452" s="27" t="s">
        <v>503</v>
      </c>
      <c r="B452" s="28">
        <v>95.25</v>
      </c>
      <c r="C452" s="28">
        <v>93.22</v>
      </c>
      <c r="D452" s="28">
        <v>117.2</v>
      </c>
      <c r="E452" s="28">
        <v>116.59</v>
      </c>
    </row>
    <row r="453" spans="1:5" x14ac:dyDescent="0.25">
      <c r="A453" s="27" t="s">
        <v>504</v>
      </c>
      <c r="B453" s="28">
        <v>100.43</v>
      </c>
      <c r="C453" s="28">
        <v>104.61</v>
      </c>
      <c r="D453" s="28">
        <v>109.63</v>
      </c>
      <c r="E453" s="28">
        <v>109.07</v>
      </c>
    </row>
    <row r="454" spans="1:5" x14ac:dyDescent="0.25">
      <c r="A454" s="50" t="s">
        <v>505</v>
      </c>
      <c r="B454" s="51">
        <v>100.84</v>
      </c>
      <c r="C454" s="51">
        <v>102.26</v>
      </c>
      <c r="D454" s="51">
        <v>109.08</v>
      </c>
      <c r="E454" s="51">
        <v>108.59</v>
      </c>
    </row>
    <row r="455" spans="1:5" ht="25.5" x14ac:dyDescent="0.25">
      <c r="A455" s="27" t="s">
        <v>506</v>
      </c>
      <c r="B455" s="28">
        <v>100.86</v>
      </c>
      <c r="C455" s="28">
        <v>102.29</v>
      </c>
      <c r="D455" s="28">
        <v>109.67</v>
      </c>
      <c r="E455" s="28">
        <v>109.15</v>
      </c>
    </row>
    <row r="456" spans="1:5" x14ac:dyDescent="0.25">
      <c r="A456" s="27" t="s">
        <v>507</v>
      </c>
      <c r="B456" s="28">
        <v>100.82</v>
      </c>
      <c r="C456" s="28">
        <v>102.22</v>
      </c>
      <c r="D456" s="28">
        <v>108.32</v>
      </c>
      <c r="E456" s="28">
        <v>107.86</v>
      </c>
    </row>
    <row r="457" spans="1:5" x14ac:dyDescent="0.25">
      <c r="A457" s="50" t="s">
        <v>508</v>
      </c>
      <c r="B457" s="51">
        <v>100.23</v>
      </c>
      <c r="C457" s="51">
        <v>100.95</v>
      </c>
      <c r="D457" s="51">
        <v>107.27</v>
      </c>
      <c r="E457" s="51">
        <v>107</v>
      </c>
    </row>
    <row r="458" spans="1:5" x14ac:dyDescent="0.25">
      <c r="A458" s="27" t="s">
        <v>509</v>
      </c>
      <c r="B458" s="28">
        <v>100.63</v>
      </c>
      <c r="C458" s="28">
        <v>101.38</v>
      </c>
      <c r="D458" s="28">
        <v>114.73</v>
      </c>
      <c r="E458" s="28">
        <v>114.83</v>
      </c>
    </row>
    <row r="459" spans="1:5" x14ac:dyDescent="0.25">
      <c r="A459" s="27" t="s">
        <v>510</v>
      </c>
      <c r="B459" s="28">
        <v>101.44</v>
      </c>
      <c r="C459" s="28">
        <v>101.63</v>
      </c>
      <c r="D459" s="28">
        <v>96.32</v>
      </c>
      <c r="E459" s="28">
        <v>95.44</v>
      </c>
    </row>
    <row r="460" spans="1:5" ht="25.5" x14ac:dyDescent="0.25">
      <c r="A460" s="27" t="s">
        <v>511</v>
      </c>
      <c r="B460" s="28">
        <v>101.59</v>
      </c>
      <c r="C460" s="28">
        <v>101.64</v>
      </c>
      <c r="D460" s="28">
        <v>114.41</v>
      </c>
      <c r="E460" s="28">
        <v>113.64</v>
      </c>
    </row>
    <row r="461" spans="1:5" x14ac:dyDescent="0.25">
      <c r="A461" s="50" t="s">
        <v>512</v>
      </c>
      <c r="B461" s="51">
        <v>100.16</v>
      </c>
      <c r="C461" s="51">
        <v>100.95</v>
      </c>
      <c r="D461" s="51">
        <v>107.38</v>
      </c>
      <c r="E461" s="51">
        <v>107.12</v>
      </c>
    </row>
    <row r="462" spans="1:5" ht="25.5" x14ac:dyDescent="0.25">
      <c r="A462" s="27" t="s">
        <v>513</v>
      </c>
      <c r="B462" s="28">
        <v>100.59</v>
      </c>
      <c r="C462" s="28">
        <v>102.85</v>
      </c>
      <c r="D462" s="28">
        <v>100.54</v>
      </c>
      <c r="E462" s="28">
        <v>98.68</v>
      </c>
    </row>
    <row r="463" spans="1:5" ht="25.5" x14ac:dyDescent="0.25">
      <c r="A463" s="27" t="s">
        <v>514</v>
      </c>
      <c r="B463" s="28">
        <v>100.84</v>
      </c>
      <c r="C463" s="28">
        <v>100.93</v>
      </c>
      <c r="D463" s="28">
        <v>156.74</v>
      </c>
      <c r="E463" s="28">
        <v>157.80000000000001</v>
      </c>
    </row>
    <row r="464" spans="1:5" x14ac:dyDescent="0.25">
      <c r="A464" s="27" t="s">
        <v>515</v>
      </c>
      <c r="B464" s="28">
        <v>100.59</v>
      </c>
      <c r="C464" s="28">
        <v>102.96</v>
      </c>
      <c r="D464" s="28">
        <v>109.28</v>
      </c>
      <c r="E464" s="28">
        <v>108.57</v>
      </c>
    </row>
    <row r="465" spans="1:5" x14ac:dyDescent="0.25">
      <c r="A465" s="27" t="s">
        <v>516</v>
      </c>
      <c r="B465" s="28">
        <v>99.8</v>
      </c>
      <c r="C465" s="28">
        <v>101.18</v>
      </c>
      <c r="D465" s="28">
        <v>105.41</v>
      </c>
      <c r="E465" s="28">
        <v>105.46</v>
      </c>
    </row>
    <row r="466" spans="1:5" x14ac:dyDescent="0.25">
      <c r="A466" s="27" t="s">
        <v>517</v>
      </c>
      <c r="B466" s="28">
        <v>101.41</v>
      </c>
      <c r="C466" s="28">
        <v>101.83</v>
      </c>
      <c r="D466" s="28">
        <v>100.17</v>
      </c>
      <c r="E466" s="28">
        <v>99.68</v>
      </c>
    </row>
    <row r="467" spans="1:5" ht="25.5" x14ac:dyDescent="0.25">
      <c r="A467" s="27" t="s">
        <v>518</v>
      </c>
      <c r="B467" s="28">
        <v>99.7</v>
      </c>
      <c r="C467" s="28">
        <v>100.22</v>
      </c>
      <c r="D467" s="28">
        <v>101.62</v>
      </c>
      <c r="E467" s="28">
        <v>101.84</v>
      </c>
    </row>
    <row r="468" spans="1:5" x14ac:dyDescent="0.25">
      <c r="A468" s="27" t="s">
        <v>519</v>
      </c>
      <c r="B468" s="28">
        <v>98.01</v>
      </c>
      <c r="C468" s="28">
        <v>99.55</v>
      </c>
      <c r="D468" s="28">
        <v>102.15</v>
      </c>
      <c r="E468" s="28">
        <v>102.49</v>
      </c>
    </row>
    <row r="469" spans="1:5" x14ac:dyDescent="0.25">
      <c r="A469" s="27" t="s">
        <v>520</v>
      </c>
      <c r="B469" s="28">
        <v>100.6</v>
      </c>
      <c r="C469" s="28">
        <v>99.25</v>
      </c>
      <c r="D469" s="28">
        <v>108.55</v>
      </c>
      <c r="E469" s="28">
        <v>108.31</v>
      </c>
    </row>
    <row r="470" spans="1:5" x14ac:dyDescent="0.25">
      <c r="A470" s="27" t="s">
        <v>521</v>
      </c>
      <c r="B470" s="28">
        <v>100.57</v>
      </c>
      <c r="C470" s="28">
        <v>102.56</v>
      </c>
      <c r="D470" s="28">
        <v>115.59</v>
      </c>
      <c r="E470" s="28">
        <v>115.48</v>
      </c>
    </row>
    <row r="471" spans="1:5" x14ac:dyDescent="0.25">
      <c r="A471" s="27" t="s">
        <v>522</v>
      </c>
      <c r="B471" s="28">
        <v>100.56</v>
      </c>
      <c r="C471" s="28">
        <v>101.11</v>
      </c>
      <c r="D471" s="28">
        <v>102.62</v>
      </c>
      <c r="E471" s="28">
        <v>102.64</v>
      </c>
    </row>
    <row r="472" spans="1:5" x14ac:dyDescent="0.25">
      <c r="A472" s="27" t="s">
        <v>523</v>
      </c>
      <c r="B472" s="28">
        <v>101.27</v>
      </c>
      <c r="C472" s="28">
        <v>101.88</v>
      </c>
      <c r="D472" s="28">
        <v>116.58</v>
      </c>
      <c r="E472" s="28">
        <v>115.24</v>
      </c>
    </row>
    <row r="473" spans="1:5" x14ac:dyDescent="0.25">
      <c r="A473" s="27" t="s">
        <v>524</v>
      </c>
      <c r="B473" s="28">
        <v>100.01</v>
      </c>
      <c r="C473" s="28">
        <v>101.22</v>
      </c>
      <c r="D473" s="28">
        <v>116.97</v>
      </c>
      <c r="E473" s="28">
        <v>115.75</v>
      </c>
    </row>
    <row r="474" spans="1:5" x14ac:dyDescent="0.25">
      <c r="A474" s="27" t="s">
        <v>525</v>
      </c>
      <c r="B474" s="28">
        <v>99.35</v>
      </c>
      <c r="C474" s="28">
        <v>100.95</v>
      </c>
      <c r="D474" s="28">
        <v>102.06</v>
      </c>
      <c r="E474" s="28">
        <v>101.93</v>
      </c>
    </row>
    <row r="475" spans="1:5" x14ac:dyDescent="0.25">
      <c r="A475" s="27" t="s">
        <v>526</v>
      </c>
      <c r="B475" s="28">
        <v>101.93</v>
      </c>
      <c r="C475" s="28">
        <v>104.5</v>
      </c>
      <c r="D475" s="28">
        <v>124.99</v>
      </c>
      <c r="E475" s="28">
        <v>123.81</v>
      </c>
    </row>
    <row r="476" spans="1:5" x14ac:dyDescent="0.25">
      <c r="A476" s="27" t="s">
        <v>527</v>
      </c>
      <c r="B476" s="28">
        <v>99.18</v>
      </c>
      <c r="C476" s="28">
        <v>101.73</v>
      </c>
      <c r="D476" s="28">
        <v>96.69</v>
      </c>
      <c r="E476" s="28">
        <v>98.49</v>
      </c>
    </row>
    <row r="477" spans="1:5" x14ac:dyDescent="0.25">
      <c r="A477" s="27" t="s">
        <v>528</v>
      </c>
      <c r="B477" s="28">
        <v>100.15</v>
      </c>
      <c r="C477" s="28">
        <v>98.66</v>
      </c>
      <c r="D477" s="28">
        <v>104.29</v>
      </c>
      <c r="E477" s="28">
        <v>104.44</v>
      </c>
    </row>
    <row r="478" spans="1:5" x14ac:dyDescent="0.25">
      <c r="A478" s="27" t="s">
        <v>529</v>
      </c>
      <c r="B478" s="28">
        <v>100.78</v>
      </c>
      <c r="C478" s="28">
        <v>102.27</v>
      </c>
      <c r="D478" s="28">
        <v>101.25</v>
      </c>
      <c r="E478" s="28">
        <v>102.77</v>
      </c>
    </row>
    <row r="479" spans="1:5" x14ac:dyDescent="0.25">
      <c r="A479" s="27" t="s">
        <v>530</v>
      </c>
      <c r="B479" s="28">
        <v>100.32</v>
      </c>
      <c r="C479" s="28">
        <v>101.21</v>
      </c>
      <c r="D479" s="28">
        <v>101.59</v>
      </c>
      <c r="E479" s="28">
        <v>100.94</v>
      </c>
    </row>
    <row r="480" spans="1:5" x14ac:dyDescent="0.25">
      <c r="A480" s="27" t="s">
        <v>531</v>
      </c>
      <c r="B480" s="28">
        <v>100.86</v>
      </c>
      <c r="C480" s="28">
        <v>95.46</v>
      </c>
      <c r="D480" s="28">
        <v>94.82</v>
      </c>
      <c r="E480" s="28">
        <v>94.52</v>
      </c>
    </row>
    <row r="481" spans="1:5" x14ac:dyDescent="0.25">
      <c r="A481" s="27" t="s">
        <v>532</v>
      </c>
      <c r="B481" s="28">
        <v>99.95</v>
      </c>
      <c r="C481" s="28">
        <v>100.16</v>
      </c>
      <c r="D481" s="28">
        <v>98.19</v>
      </c>
      <c r="E481" s="28">
        <v>98.06</v>
      </c>
    </row>
    <row r="482" spans="1:5" x14ac:dyDescent="0.25">
      <c r="A482" s="27" t="s">
        <v>533</v>
      </c>
      <c r="B482" s="28">
        <v>100.11</v>
      </c>
      <c r="C482" s="28">
        <v>102.4</v>
      </c>
      <c r="D482" s="28">
        <v>115.74</v>
      </c>
      <c r="E482" s="28">
        <v>115.12</v>
      </c>
    </row>
    <row r="483" spans="1:5" x14ac:dyDescent="0.25">
      <c r="A483" s="27" t="s">
        <v>534</v>
      </c>
      <c r="B483" s="28">
        <v>96.04</v>
      </c>
      <c r="C483" s="28">
        <v>92.76</v>
      </c>
      <c r="D483" s="28">
        <v>99.7</v>
      </c>
      <c r="E483" s="28">
        <v>101.94</v>
      </c>
    </row>
    <row r="484" spans="1:5" x14ac:dyDescent="0.25">
      <c r="A484" s="27" t="s">
        <v>535</v>
      </c>
      <c r="B484" s="28">
        <v>99.74</v>
      </c>
      <c r="C484" s="28">
        <v>99.63</v>
      </c>
      <c r="D484" s="28">
        <v>102.74</v>
      </c>
      <c r="E484" s="28">
        <v>103.22</v>
      </c>
    </row>
    <row r="485" spans="1:5" x14ac:dyDescent="0.25">
      <c r="A485" s="27" t="s">
        <v>536</v>
      </c>
      <c r="B485" s="28">
        <v>99.11</v>
      </c>
      <c r="C485" s="28">
        <v>98.93</v>
      </c>
      <c r="D485" s="28">
        <v>99.33</v>
      </c>
      <c r="E485" s="28">
        <v>98.22</v>
      </c>
    </row>
    <row r="486" spans="1:5" x14ac:dyDescent="0.25">
      <c r="A486" s="27" t="s">
        <v>537</v>
      </c>
      <c r="B486" s="28">
        <v>97.99</v>
      </c>
      <c r="C486" s="28">
        <v>99.18</v>
      </c>
      <c r="D486" s="28">
        <v>104.13</v>
      </c>
      <c r="E486" s="28">
        <v>105.02</v>
      </c>
    </row>
    <row r="487" spans="1:5" x14ac:dyDescent="0.25">
      <c r="A487" s="27" t="s">
        <v>538</v>
      </c>
      <c r="B487" s="28">
        <v>99.85</v>
      </c>
      <c r="C487" s="28">
        <v>101.28</v>
      </c>
      <c r="D487" s="28">
        <v>106.58</v>
      </c>
      <c r="E487" s="28">
        <v>106.26</v>
      </c>
    </row>
    <row r="488" spans="1:5" x14ac:dyDescent="0.25">
      <c r="A488" s="27" t="s">
        <v>539</v>
      </c>
      <c r="B488" s="28">
        <v>101.14</v>
      </c>
      <c r="C488" s="28">
        <v>101.64</v>
      </c>
      <c r="D488" s="28">
        <v>111.15</v>
      </c>
      <c r="E488" s="28">
        <v>111.01</v>
      </c>
    </row>
    <row r="489" spans="1:5" x14ac:dyDescent="0.25">
      <c r="A489" s="27" t="s">
        <v>540</v>
      </c>
      <c r="B489" s="28">
        <v>100.02</v>
      </c>
      <c r="C489" s="28">
        <v>102.59</v>
      </c>
      <c r="D489" s="28">
        <v>105.85</v>
      </c>
      <c r="E489" s="28">
        <v>104.15</v>
      </c>
    </row>
    <row r="490" spans="1:5" x14ac:dyDescent="0.25">
      <c r="A490" s="27" t="s">
        <v>541</v>
      </c>
      <c r="B490" s="28">
        <v>101.28</v>
      </c>
      <c r="C490" s="28">
        <v>103.57</v>
      </c>
      <c r="D490" s="28">
        <v>111.86</v>
      </c>
      <c r="E490" s="28">
        <v>110.68</v>
      </c>
    </row>
    <row r="491" spans="1:5" x14ac:dyDescent="0.25">
      <c r="A491" s="27" t="s">
        <v>542</v>
      </c>
      <c r="B491" s="28">
        <v>101.42</v>
      </c>
      <c r="C491" s="28">
        <v>103.05</v>
      </c>
      <c r="D491" s="28">
        <v>112.94</v>
      </c>
      <c r="E491" s="28">
        <v>111.99</v>
      </c>
    </row>
    <row r="492" spans="1:5" x14ac:dyDescent="0.25">
      <c r="A492" s="27" t="s">
        <v>543</v>
      </c>
      <c r="B492" s="28">
        <v>100.2</v>
      </c>
      <c r="C492" s="28">
        <v>102.45</v>
      </c>
      <c r="D492" s="28">
        <v>117.94</v>
      </c>
      <c r="E492" s="28">
        <v>119.56</v>
      </c>
    </row>
    <row r="493" spans="1:5" x14ac:dyDescent="0.25">
      <c r="A493" s="27" t="s">
        <v>544</v>
      </c>
      <c r="B493" s="28">
        <v>99.79</v>
      </c>
      <c r="C493" s="28">
        <v>100.82</v>
      </c>
      <c r="D493" s="28">
        <v>100.98</v>
      </c>
      <c r="E493" s="28">
        <v>100.37</v>
      </c>
    </row>
    <row r="494" spans="1:5" x14ac:dyDescent="0.25">
      <c r="A494" s="27" t="s">
        <v>545</v>
      </c>
      <c r="B494" s="28">
        <v>100.15</v>
      </c>
      <c r="C494" s="28">
        <v>102.13</v>
      </c>
      <c r="D494" s="28">
        <v>101.08</v>
      </c>
      <c r="E494" s="28">
        <v>100.27</v>
      </c>
    </row>
    <row r="495" spans="1:5" x14ac:dyDescent="0.25">
      <c r="A495" s="27" t="s">
        <v>546</v>
      </c>
      <c r="B495" s="28">
        <v>99.6</v>
      </c>
      <c r="C495" s="28">
        <v>104.44</v>
      </c>
      <c r="D495" s="28">
        <v>87.3</v>
      </c>
      <c r="E495" s="28">
        <v>87.49</v>
      </c>
    </row>
    <row r="496" spans="1:5" x14ac:dyDescent="0.25">
      <c r="A496" s="27" t="s">
        <v>547</v>
      </c>
      <c r="B496" s="28">
        <v>100.66</v>
      </c>
      <c r="C496" s="28">
        <v>101.97</v>
      </c>
      <c r="D496" s="28">
        <v>93.64</v>
      </c>
      <c r="E496" s="28">
        <v>92.68</v>
      </c>
    </row>
    <row r="497" spans="1:5" x14ac:dyDescent="0.25">
      <c r="A497" s="27" t="s">
        <v>548</v>
      </c>
      <c r="B497" s="28">
        <v>99.93</v>
      </c>
      <c r="C497" s="28">
        <v>100.89</v>
      </c>
      <c r="D497" s="28">
        <v>99.07</v>
      </c>
      <c r="E497" s="28">
        <v>98.72</v>
      </c>
    </row>
    <row r="498" spans="1:5" x14ac:dyDescent="0.25">
      <c r="A498" s="27" t="s">
        <v>549</v>
      </c>
      <c r="B498" s="28">
        <v>100.11</v>
      </c>
      <c r="C498" s="28">
        <v>101.41</v>
      </c>
      <c r="D498" s="28">
        <v>102.1</v>
      </c>
      <c r="E498" s="28">
        <v>102.14</v>
      </c>
    </row>
    <row r="499" spans="1:5" x14ac:dyDescent="0.25">
      <c r="A499" s="27" t="s">
        <v>550</v>
      </c>
      <c r="B499" s="28">
        <v>104.71</v>
      </c>
      <c r="C499" s="28">
        <v>103.96</v>
      </c>
      <c r="D499" s="28">
        <v>116.47</v>
      </c>
      <c r="E499" s="28">
        <v>113.26</v>
      </c>
    </row>
    <row r="500" spans="1:5" x14ac:dyDescent="0.25">
      <c r="A500" s="27" t="s">
        <v>551</v>
      </c>
      <c r="B500" s="28">
        <v>100.05</v>
      </c>
      <c r="C500" s="28">
        <v>102.56</v>
      </c>
      <c r="D500" s="28">
        <v>111</v>
      </c>
      <c r="E500" s="28">
        <v>109.3</v>
      </c>
    </row>
    <row r="501" spans="1:5" x14ac:dyDescent="0.25">
      <c r="A501" s="27" t="s">
        <v>552</v>
      </c>
      <c r="B501" s="28">
        <v>100.93</v>
      </c>
      <c r="C501" s="28">
        <v>101.99</v>
      </c>
      <c r="D501" s="28">
        <v>104.85</v>
      </c>
      <c r="E501" s="28">
        <v>104.63</v>
      </c>
    </row>
    <row r="502" spans="1:5" x14ac:dyDescent="0.25">
      <c r="A502" s="27" t="s">
        <v>553</v>
      </c>
      <c r="B502" s="28">
        <v>101.72</v>
      </c>
      <c r="C502" s="28">
        <v>99.62</v>
      </c>
      <c r="D502" s="28">
        <v>114.9</v>
      </c>
      <c r="E502" s="28">
        <v>113.82</v>
      </c>
    </row>
    <row r="503" spans="1:5" x14ac:dyDescent="0.25">
      <c r="A503" s="27" t="s">
        <v>554</v>
      </c>
      <c r="B503" s="28">
        <v>100.05</v>
      </c>
      <c r="C503" s="28">
        <v>100.68</v>
      </c>
      <c r="D503" s="28">
        <v>110.48</v>
      </c>
      <c r="E503" s="28">
        <v>110.63</v>
      </c>
    </row>
    <row r="504" spans="1:5" x14ac:dyDescent="0.25">
      <c r="A504" s="27" t="s">
        <v>555</v>
      </c>
      <c r="B504" s="28">
        <v>99.96</v>
      </c>
      <c r="C504" s="28">
        <v>101.4</v>
      </c>
      <c r="D504" s="28">
        <v>108.25</v>
      </c>
      <c r="E504" s="28">
        <v>108.05</v>
      </c>
    </row>
    <row r="505" spans="1:5" ht="25.5" x14ac:dyDescent="0.25">
      <c r="A505" s="27" t="s">
        <v>556</v>
      </c>
      <c r="B505" s="28">
        <v>99.07</v>
      </c>
      <c r="C505" s="28">
        <v>102.3</v>
      </c>
      <c r="D505" s="28">
        <v>113.97</v>
      </c>
      <c r="E505" s="28">
        <v>114.24</v>
      </c>
    </row>
    <row r="506" spans="1:5" ht="25.5" x14ac:dyDescent="0.25">
      <c r="A506" s="27" t="s">
        <v>557</v>
      </c>
      <c r="B506" s="28">
        <v>98.08</v>
      </c>
      <c r="C506" s="28">
        <v>100.4</v>
      </c>
      <c r="D506" s="28">
        <v>102.97</v>
      </c>
      <c r="E506" s="28">
        <v>102.78</v>
      </c>
    </row>
    <row r="507" spans="1:5" x14ac:dyDescent="0.25">
      <c r="A507" s="50" t="s">
        <v>558</v>
      </c>
      <c r="B507" s="51">
        <v>100.14</v>
      </c>
      <c r="C507" s="51">
        <v>99.97</v>
      </c>
      <c r="D507" s="51">
        <v>102.99</v>
      </c>
      <c r="E507" s="51">
        <v>102.84</v>
      </c>
    </row>
    <row r="508" spans="1:5" x14ac:dyDescent="0.25">
      <c r="A508" s="27" t="s">
        <v>559</v>
      </c>
      <c r="B508" s="28">
        <v>100.69</v>
      </c>
      <c r="C508" s="28">
        <v>100.28</v>
      </c>
      <c r="D508" s="28">
        <v>105.65</v>
      </c>
      <c r="E508" s="28">
        <v>105.29</v>
      </c>
    </row>
    <row r="509" spans="1:5" x14ac:dyDescent="0.25">
      <c r="A509" s="27" t="s">
        <v>560</v>
      </c>
      <c r="B509" s="28">
        <v>99.62</v>
      </c>
      <c r="C509" s="28">
        <v>99.67</v>
      </c>
      <c r="D509" s="28">
        <v>99.6</v>
      </c>
      <c r="E509" s="28">
        <v>99.61</v>
      </c>
    </row>
    <row r="510" spans="1:5" x14ac:dyDescent="0.25">
      <c r="A510" s="50" t="s">
        <v>561</v>
      </c>
      <c r="B510" s="51">
        <v>100</v>
      </c>
      <c r="C510" s="51">
        <v>100</v>
      </c>
      <c r="D510" s="51">
        <v>105.52</v>
      </c>
      <c r="E510" s="51">
        <v>105.52</v>
      </c>
    </row>
    <row r="511" spans="1:5" x14ac:dyDescent="0.25">
      <c r="A511" s="27" t="s">
        <v>562</v>
      </c>
      <c r="B511" s="28">
        <v>100</v>
      </c>
      <c r="C511" s="28">
        <v>100</v>
      </c>
      <c r="D511" s="28">
        <v>105.47</v>
      </c>
      <c r="E511" s="28">
        <v>105.47</v>
      </c>
    </row>
    <row r="512" spans="1:5" x14ac:dyDescent="0.25">
      <c r="A512" s="27" t="s">
        <v>563</v>
      </c>
      <c r="B512" s="28">
        <v>100</v>
      </c>
      <c r="C512" s="28">
        <v>100</v>
      </c>
      <c r="D512" s="28">
        <v>105.54</v>
      </c>
      <c r="E512" s="28">
        <v>105.54</v>
      </c>
    </row>
    <row r="513" spans="1:5" x14ac:dyDescent="0.25">
      <c r="A513" s="50" t="s">
        <v>564</v>
      </c>
      <c r="B513" s="51">
        <v>100.6</v>
      </c>
      <c r="C513" s="51">
        <v>101.06</v>
      </c>
      <c r="D513" s="51">
        <v>99.17</v>
      </c>
      <c r="E513" s="51">
        <v>101.23</v>
      </c>
    </row>
    <row r="514" spans="1:5" x14ac:dyDescent="0.25">
      <c r="A514" s="27" t="s">
        <v>565</v>
      </c>
      <c r="B514" s="28">
        <v>101.2</v>
      </c>
      <c r="C514" s="28">
        <v>101.71</v>
      </c>
      <c r="D514" s="28">
        <v>96.86</v>
      </c>
      <c r="E514" s="28">
        <v>99.54</v>
      </c>
    </row>
    <row r="515" spans="1:5" x14ac:dyDescent="0.25">
      <c r="A515" s="27" t="s">
        <v>566</v>
      </c>
      <c r="B515" s="28">
        <v>99.3</v>
      </c>
      <c r="C515" s="28">
        <v>99.61</v>
      </c>
      <c r="D515" s="28">
        <v>102.75</v>
      </c>
      <c r="E515" s="28">
        <v>102.93</v>
      </c>
    </row>
    <row r="516" spans="1:5" x14ac:dyDescent="0.25">
      <c r="A516" s="27" t="s">
        <v>567</v>
      </c>
      <c r="B516" s="28">
        <v>100.09</v>
      </c>
      <c r="C516" s="28">
        <v>100.61</v>
      </c>
      <c r="D516" s="28">
        <v>110.85</v>
      </c>
      <c r="E516" s="28">
        <v>112.21</v>
      </c>
    </row>
    <row r="517" spans="1:5" x14ac:dyDescent="0.25">
      <c r="A517" s="50" t="s">
        <v>568</v>
      </c>
      <c r="B517" s="51">
        <v>101</v>
      </c>
      <c r="C517" s="51">
        <v>101.49</v>
      </c>
      <c r="D517" s="51">
        <v>107.47</v>
      </c>
      <c r="E517" s="51">
        <v>106.57</v>
      </c>
    </row>
    <row r="518" spans="1:5" x14ac:dyDescent="0.25">
      <c r="A518" s="27" t="s">
        <v>569</v>
      </c>
      <c r="B518" s="28">
        <v>101</v>
      </c>
      <c r="C518" s="28">
        <v>101.49</v>
      </c>
      <c r="D518" s="28">
        <v>107.47</v>
      </c>
      <c r="E518" s="28">
        <v>106.57</v>
      </c>
    </row>
    <row r="519" spans="1:5" x14ac:dyDescent="0.25">
      <c r="A519" s="50" t="s">
        <v>570</v>
      </c>
      <c r="B519" s="51">
        <v>99.97</v>
      </c>
      <c r="C519" s="51">
        <v>100.01</v>
      </c>
      <c r="D519" s="51">
        <v>104.87</v>
      </c>
      <c r="E519" s="51">
        <v>104.88</v>
      </c>
    </row>
    <row r="520" spans="1:5" x14ac:dyDescent="0.25">
      <c r="A520" s="50" t="s">
        <v>571</v>
      </c>
      <c r="B520" s="51">
        <v>100.2</v>
      </c>
      <c r="C520" s="51">
        <v>100.3</v>
      </c>
      <c r="D520" s="51">
        <v>104.05</v>
      </c>
      <c r="E520" s="51">
        <v>103.94</v>
      </c>
    </row>
    <row r="521" spans="1:5" x14ac:dyDescent="0.25">
      <c r="A521" s="27" t="s">
        <v>572</v>
      </c>
      <c r="B521" s="28">
        <v>100.42</v>
      </c>
      <c r="C521" s="28">
        <v>100.42</v>
      </c>
      <c r="D521" s="28">
        <v>103.29</v>
      </c>
      <c r="E521" s="28">
        <v>103.08</v>
      </c>
    </row>
    <row r="522" spans="1:5" x14ac:dyDescent="0.25">
      <c r="A522" s="50" t="s">
        <v>573</v>
      </c>
      <c r="B522" s="51">
        <v>100</v>
      </c>
      <c r="C522" s="51">
        <v>100.19</v>
      </c>
      <c r="D522" s="51">
        <v>105.4</v>
      </c>
      <c r="E522" s="51">
        <v>105.4</v>
      </c>
    </row>
    <row r="523" spans="1:5" ht="25.5" x14ac:dyDescent="0.25">
      <c r="A523" s="27" t="s">
        <v>574</v>
      </c>
      <c r="B523" s="28">
        <v>100</v>
      </c>
      <c r="C523" s="28">
        <v>100.19</v>
      </c>
      <c r="D523" s="28">
        <v>106.8</v>
      </c>
      <c r="E523" s="28">
        <v>106.8</v>
      </c>
    </row>
    <row r="524" spans="1:5" ht="38.25" x14ac:dyDescent="0.25">
      <c r="A524" s="50" t="s">
        <v>575</v>
      </c>
      <c r="B524" s="51">
        <v>101.16</v>
      </c>
      <c r="C524" s="51">
        <v>101.16</v>
      </c>
      <c r="D524" s="51">
        <v>103.37</v>
      </c>
      <c r="E524" s="51">
        <v>103</v>
      </c>
    </row>
    <row r="525" spans="1:5" ht="25.5" x14ac:dyDescent="0.25">
      <c r="A525" s="27" t="s">
        <v>576</v>
      </c>
      <c r="B525" s="28">
        <v>100</v>
      </c>
      <c r="C525" s="28">
        <v>100</v>
      </c>
      <c r="D525" s="28">
        <v>101.91</v>
      </c>
      <c r="E525" s="28">
        <v>101.91</v>
      </c>
    </row>
    <row r="526" spans="1:5" ht="25.5" x14ac:dyDescent="0.25">
      <c r="A526" s="27" t="s">
        <v>577</v>
      </c>
      <c r="B526" s="28">
        <v>102.2</v>
      </c>
      <c r="C526" s="28">
        <v>102.2</v>
      </c>
      <c r="D526" s="28">
        <v>103.23</v>
      </c>
      <c r="E526" s="28">
        <v>102.62</v>
      </c>
    </row>
    <row r="527" spans="1:5" ht="25.5" x14ac:dyDescent="0.25">
      <c r="A527" s="27" t="s">
        <v>578</v>
      </c>
      <c r="B527" s="28">
        <v>100</v>
      </c>
      <c r="C527" s="28">
        <v>100</v>
      </c>
      <c r="D527" s="28">
        <v>106.4</v>
      </c>
      <c r="E527" s="28">
        <v>106.63</v>
      </c>
    </row>
    <row r="528" spans="1:5" ht="25.5" x14ac:dyDescent="0.25">
      <c r="A528" s="50" t="s">
        <v>579</v>
      </c>
      <c r="B528" s="51">
        <v>99.65</v>
      </c>
      <c r="C528" s="51">
        <v>99.65</v>
      </c>
      <c r="D528" s="51">
        <v>97.87</v>
      </c>
      <c r="E528" s="51">
        <v>98.04</v>
      </c>
    </row>
    <row r="529" spans="1:5" ht="25.5" x14ac:dyDescent="0.25">
      <c r="A529" s="27" t="s">
        <v>580</v>
      </c>
      <c r="B529" s="28">
        <v>95.99</v>
      </c>
      <c r="C529" s="28">
        <v>95.99</v>
      </c>
      <c r="D529" s="28">
        <v>97.05</v>
      </c>
      <c r="E529" s="28">
        <v>99.07</v>
      </c>
    </row>
    <row r="530" spans="1:5" x14ac:dyDescent="0.25">
      <c r="A530" s="27" t="s">
        <v>581</v>
      </c>
      <c r="B530" s="28">
        <v>101.67</v>
      </c>
      <c r="C530" s="28">
        <v>101.67</v>
      </c>
      <c r="D530" s="28">
        <v>96.97</v>
      </c>
      <c r="E530" s="28">
        <v>96.18</v>
      </c>
    </row>
    <row r="531" spans="1:5" x14ac:dyDescent="0.25">
      <c r="A531" s="27" t="s">
        <v>582</v>
      </c>
      <c r="B531" s="28">
        <v>100.87</v>
      </c>
      <c r="C531" s="28">
        <v>100.87</v>
      </c>
      <c r="D531" s="28">
        <v>99.06</v>
      </c>
      <c r="E531" s="28">
        <v>98.64</v>
      </c>
    </row>
    <row r="532" spans="1:5" x14ac:dyDescent="0.25">
      <c r="A532" s="50" t="s">
        <v>583</v>
      </c>
      <c r="B532" s="51">
        <v>100</v>
      </c>
      <c r="C532" s="51">
        <v>100</v>
      </c>
      <c r="D532" s="51">
        <v>101.9</v>
      </c>
      <c r="E532" s="51">
        <v>101.61</v>
      </c>
    </row>
    <row r="533" spans="1:5" x14ac:dyDescent="0.25">
      <c r="A533" s="27" t="s">
        <v>584</v>
      </c>
      <c r="B533" s="28">
        <v>100</v>
      </c>
      <c r="C533" s="28">
        <v>100</v>
      </c>
      <c r="D533" s="28">
        <v>103.8</v>
      </c>
      <c r="E533" s="28">
        <v>104.06</v>
      </c>
    </row>
    <row r="534" spans="1:5" x14ac:dyDescent="0.25">
      <c r="A534" s="27" t="s">
        <v>585</v>
      </c>
      <c r="B534" s="28">
        <v>100</v>
      </c>
      <c r="C534" s="28">
        <v>100</v>
      </c>
      <c r="D534" s="28">
        <v>101.52</v>
      </c>
      <c r="E534" s="28">
        <v>101.12</v>
      </c>
    </row>
    <row r="535" spans="1:5" x14ac:dyDescent="0.25">
      <c r="A535" s="50" t="s">
        <v>586</v>
      </c>
      <c r="B535" s="51">
        <v>100.01</v>
      </c>
      <c r="C535" s="51">
        <v>100.15</v>
      </c>
      <c r="D535" s="51">
        <v>102.18</v>
      </c>
      <c r="E535" s="51">
        <v>101.99</v>
      </c>
    </row>
    <row r="536" spans="1:5" x14ac:dyDescent="0.25">
      <c r="A536" s="27" t="s">
        <v>587</v>
      </c>
      <c r="B536" s="28">
        <v>100</v>
      </c>
      <c r="C536" s="28">
        <v>100</v>
      </c>
      <c r="D536" s="28">
        <v>100.62</v>
      </c>
      <c r="E536" s="28">
        <v>100.62</v>
      </c>
    </row>
    <row r="537" spans="1:5" ht="25.5" x14ac:dyDescent="0.25">
      <c r="A537" s="27" t="s">
        <v>588</v>
      </c>
      <c r="B537" s="28">
        <v>100</v>
      </c>
      <c r="C537" s="28">
        <v>100</v>
      </c>
      <c r="D537" s="28">
        <v>100.63</v>
      </c>
      <c r="E537" s="28">
        <v>100.63</v>
      </c>
    </row>
    <row r="538" spans="1:5" x14ac:dyDescent="0.25">
      <c r="A538" s="27" t="s">
        <v>589</v>
      </c>
      <c r="B538" s="28">
        <v>100.03</v>
      </c>
      <c r="C538" s="28">
        <v>100.44</v>
      </c>
      <c r="D538" s="28">
        <v>105.09</v>
      </c>
      <c r="E538" s="28">
        <v>104.52</v>
      </c>
    </row>
    <row r="539" spans="1:5" x14ac:dyDescent="0.25">
      <c r="A539" s="50" t="s">
        <v>590</v>
      </c>
      <c r="B539" s="51">
        <v>100</v>
      </c>
      <c r="C539" s="51">
        <v>100.48</v>
      </c>
      <c r="D539" s="51">
        <v>104.73</v>
      </c>
      <c r="E539" s="51">
        <v>105.63</v>
      </c>
    </row>
    <row r="540" spans="1:5" x14ac:dyDescent="0.25">
      <c r="A540" s="27" t="s">
        <v>591</v>
      </c>
      <c r="B540" s="28">
        <v>100</v>
      </c>
      <c r="C540" s="28">
        <v>101.15</v>
      </c>
      <c r="D540" s="28">
        <v>106.58</v>
      </c>
      <c r="E540" s="28">
        <v>107.22</v>
      </c>
    </row>
    <row r="541" spans="1:5" x14ac:dyDescent="0.25">
      <c r="A541" s="27" t="s">
        <v>592</v>
      </c>
      <c r="B541" s="28">
        <v>100</v>
      </c>
      <c r="C541" s="28">
        <v>100</v>
      </c>
      <c r="D541" s="28">
        <v>102.85</v>
      </c>
      <c r="E541" s="28">
        <v>104.06</v>
      </c>
    </row>
    <row r="542" spans="1:5" x14ac:dyDescent="0.25">
      <c r="A542" s="50" t="s">
        <v>593</v>
      </c>
      <c r="B542" s="51">
        <v>100.43</v>
      </c>
      <c r="C542" s="51">
        <v>100.43</v>
      </c>
      <c r="D542" s="51">
        <v>104.48</v>
      </c>
      <c r="E542" s="51">
        <v>104.25</v>
      </c>
    </row>
    <row r="543" spans="1:5" x14ac:dyDescent="0.25">
      <c r="A543" s="27" t="s">
        <v>594</v>
      </c>
      <c r="B543" s="28">
        <v>100.43</v>
      </c>
      <c r="C543" s="28">
        <v>100.43</v>
      </c>
      <c r="D543" s="28">
        <v>104.48</v>
      </c>
      <c r="E543" s="28">
        <v>104.25</v>
      </c>
    </row>
    <row r="544" spans="1:5" x14ac:dyDescent="0.25">
      <c r="A544" s="50" t="s">
        <v>595</v>
      </c>
      <c r="B544" s="51">
        <v>99.87</v>
      </c>
      <c r="C544" s="51">
        <v>99.87</v>
      </c>
      <c r="D544" s="51">
        <v>103.18</v>
      </c>
      <c r="E544" s="51">
        <v>103.24</v>
      </c>
    </row>
    <row r="545" spans="1:5" x14ac:dyDescent="0.25">
      <c r="A545" s="27" t="s">
        <v>596</v>
      </c>
      <c r="B545" s="28">
        <v>100</v>
      </c>
      <c r="C545" s="28">
        <v>100</v>
      </c>
      <c r="D545" s="28">
        <v>103.07</v>
      </c>
      <c r="E545" s="28">
        <v>103.07</v>
      </c>
    </row>
    <row r="546" spans="1:5" x14ac:dyDescent="0.25">
      <c r="A546" s="27" t="s">
        <v>597</v>
      </c>
      <c r="B546" s="28">
        <v>99.68</v>
      </c>
      <c r="C546" s="28">
        <v>99.68</v>
      </c>
      <c r="D546" s="28">
        <v>103.3</v>
      </c>
      <c r="E546" s="28">
        <v>103.46</v>
      </c>
    </row>
    <row r="547" spans="1:5" x14ac:dyDescent="0.25">
      <c r="A547" s="50" t="s">
        <v>598</v>
      </c>
      <c r="B547" s="51">
        <v>100.36</v>
      </c>
      <c r="C547" s="51">
        <v>100.36</v>
      </c>
      <c r="D547" s="51">
        <v>115.51</v>
      </c>
      <c r="E547" s="51">
        <v>115.31</v>
      </c>
    </row>
    <row r="548" spans="1:5" x14ac:dyDescent="0.25">
      <c r="A548" s="27" t="s">
        <v>599</v>
      </c>
      <c r="B548" s="28">
        <v>100</v>
      </c>
      <c r="C548" s="28">
        <v>100</v>
      </c>
      <c r="D548" s="28">
        <v>101.81</v>
      </c>
      <c r="E548" s="28">
        <v>101.81</v>
      </c>
    </row>
    <row r="549" spans="1:5" ht="25.5" x14ac:dyDescent="0.25">
      <c r="A549" s="27" t="s">
        <v>600</v>
      </c>
      <c r="B549" s="28">
        <v>100.46</v>
      </c>
      <c r="C549" s="28">
        <v>100.46</v>
      </c>
      <c r="D549" s="28">
        <v>123.34</v>
      </c>
      <c r="E549" s="28">
        <v>123.06</v>
      </c>
    </row>
    <row r="550" spans="1:5" ht="25.5" x14ac:dyDescent="0.25">
      <c r="A550" s="27" t="s">
        <v>601</v>
      </c>
      <c r="B550" s="28">
        <v>100.43</v>
      </c>
      <c r="C550" s="28">
        <v>100.43</v>
      </c>
      <c r="D550" s="28">
        <v>108.94</v>
      </c>
      <c r="E550" s="28">
        <v>108.7</v>
      </c>
    </row>
    <row r="551" spans="1:5" x14ac:dyDescent="0.25">
      <c r="A551" s="50" t="s">
        <v>602</v>
      </c>
      <c r="B551" s="51">
        <v>100</v>
      </c>
      <c r="C551" s="51">
        <v>100</v>
      </c>
      <c r="D551" s="51">
        <v>104.49</v>
      </c>
      <c r="E551" s="51">
        <v>104.49</v>
      </c>
    </row>
    <row r="552" spans="1:5" ht="25.5" x14ac:dyDescent="0.25">
      <c r="A552" s="27" t="s">
        <v>603</v>
      </c>
      <c r="B552" s="28">
        <v>100</v>
      </c>
      <c r="C552" s="28">
        <v>100</v>
      </c>
      <c r="D552" s="28">
        <v>104.49</v>
      </c>
      <c r="E552" s="28">
        <v>104.49</v>
      </c>
    </row>
    <row r="553" spans="1:5" x14ac:dyDescent="0.25">
      <c r="A553" s="50" t="s">
        <v>604</v>
      </c>
      <c r="B553" s="51">
        <v>101.83</v>
      </c>
      <c r="C553" s="51">
        <v>100.9</v>
      </c>
      <c r="D553" s="51">
        <v>109.79</v>
      </c>
      <c r="E553" s="51">
        <v>108.85</v>
      </c>
    </row>
    <row r="554" spans="1:5" x14ac:dyDescent="0.25">
      <c r="A554" s="50" t="s">
        <v>605</v>
      </c>
      <c r="B554" s="51">
        <v>100</v>
      </c>
      <c r="C554" s="51">
        <v>100.01</v>
      </c>
      <c r="D554" s="51">
        <v>106.77</v>
      </c>
      <c r="E554" s="51">
        <v>106.77</v>
      </c>
    </row>
    <row r="555" spans="1:5" ht="38.25" x14ac:dyDescent="0.25">
      <c r="A555" s="27" t="s">
        <v>606</v>
      </c>
      <c r="B555" s="28">
        <v>100</v>
      </c>
      <c r="C555" s="28">
        <v>100</v>
      </c>
      <c r="D555" s="28">
        <v>123.08</v>
      </c>
      <c r="E555" s="28">
        <v>123.08</v>
      </c>
    </row>
    <row r="556" spans="1:5" x14ac:dyDescent="0.25">
      <c r="A556" s="50" t="s">
        <v>607</v>
      </c>
      <c r="B556" s="51">
        <v>100</v>
      </c>
      <c r="C556" s="51">
        <v>100.01</v>
      </c>
      <c r="D556" s="51">
        <v>105.58</v>
      </c>
      <c r="E556" s="51">
        <v>105.59</v>
      </c>
    </row>
    <row r="557" spans="1:5" ht="25.5" x14ac:dyDescent="0.25">
      <c r="A557" s="27" t="s">
        <v>608</v>
      </c>
      <c r="B557" s="28">
        <v>100</v>
      </c>
      <c r="C557" s="28">
        <v>100</v>
      </c>
      <c r="D557" s="28">
        <v>116.52</v>
      </c>
      <c r="E557" s="28">
        <v>116.52</v>
      </c>
    </row>
    <row r="558" spans="1:5" x14ac:dyDescent="0.25">
      <c r="A558" s="50" t="s">
        <v>609</v>
      </c>
      <c r="B558" s="51">
        <v>100</v>
      </c>
      <c r="C558" s="51">
        <v>100.01</v>
      </c>
      <c r="D558" s="51">
        <v>104.58</v>
      </c>
      <c r="E558" s="51">
        <v>104.59</v>
      </c>
    </row>
    <row r="559" spans="1:5" ht="25.5" x14ac:dyDescent="0.25">
      <c r="A559" s="27" t="s">
        <v>610</v>
      </c>
      <c r="B559" s="28">
        <v>100</v>
      </c>
      <c r="C559" s="28">
        <v>100</v>
      </c>
      <c r="D559" s="28">
        <v>104.87</v>
      </c>
      <c r="E559" s="28">
        <v>104.87</v>
      </c>
    </row>
    <row r="560" spans="1:5" ht="25.5" x14ac:dyDescent="0.25">
      <c r="A560" s="27" t="s">
        <v>611</v>
      </c>
      <c r="B560" s="28">
        <v>100</v>
      </c>
      <c r="C560" s="28">
        <v>100</v>
      </c>
      <c r="D560" s="28">
        <v>104.83</v>
      </c>
      <c r="E560" s="28">
        <v>104.83</v>
      </c>
    </row>
    <row r="561" spans="1:5" x14ac:dyDescent="0.25">
      <c r="A561" s="27" t="s">
        <v>612</v>
      </c>
      <c r="B561" s="28">
        <v>100</v>
      </c>
      <c r="C561" s="28">
        <v>100.08</v>
      </c>
      <c r="D561" s="28">
        <v>102.96</v>
      </c>
      <c r="E561" s="28">
        <v>103.03</v>
      </c>
    </row>
    <row r="562" spans="1:5" x14ac:dyDescent="0.25">
      <c r="A562" s="50" t="s">
        <v>613</v>
      </c>
      <c r="B562" s="51">
        <v>100</v>
      </c>
      <c r="C562" s="51">
        <v>100</v>
      </c>
      <c r="D562" s="51">
        <v>107.89</v>
      </c>
      <c r="E562" s="51">
        <v>107.89</v>
      </c>
    </row>
    <row r="563" spans="1:5" x14ac:dyDescent="0.25">
      <c r="A563" s="27" t="s">
        <v>614</v>
      </c>
      <c r="B563" s="28">
        <v>100</v>
      </c>
      <c r="C563" s="28">
        <v>100</v>
      </c>
      <c r="D563" s="28">
        <v>108.7</v>
      </c>
      <c r="E563" s="28">
        <v>108.7</v>
      </c>
    </row>
    <row r="564" spans="1:5" x14ac:dyDescent="0.25">
      <c r="A564" s="27" t="s">
        <v>615</v>
      </c>
      <c r="B564" s="28">
        <v>100</v>
      </c>
      <c r="C564" s="28">
        <v>100</v>
      </c>
      <c r="D564" s="28">
        <v>105.22</v>
      </c>
      <c r="E564" s="28">
        <v>105.22</v>
      </c>
    </row>
    <row r="565" spans="1:5" x14ac:dyDescent="0.25">
      <c r="A565" s="27" t="s">
        <v>616</v>
      </c>
      <c r="B565" s="28">
        <v>100</v>
      </c>
      <c r="C565" s="28">
        <v>100</v>
      </c>
      <c r="D565" s="28">
        <v>108.7</v>
      </c>
      <c r="E565" s="28">
        <v>108.7</v>
      </c>
    </row>
    <row r="566" spans="1:5" x14ac:dyDescent="0.25">
      <c r="A566" s="50" t="s">
        <v>617</v>
      </c>
      <c r="B566" s="51">
        <v>100</v>
      </c>
      <c r="C566" s="51">
        <v>100</v>
      </c>
      <c r="D566" s="51">
        <v>113.29</v>
      </c>
      <c r="E566" s="51">
        <v>113.29</v>
      </c>
    </row>
    <row r="567" spans="1:5" ht="25.5" x14ac:dyDescent="0.25">
      <c r="A567" s="27" t="s">
        <v>618</v>
      </c>
      <c r="B567" s="28">
        <v>100</v>
      </c>
      <c r="C567" s="28">
        <v>100</v>
      </c>
      <c r="D567" s="28">
        <v>113.29</v>
      </c>
      <c r="E567" s="28">
        <v>113.29</v>
      </c>
    </row>
    <row r="568" spans="1:5" x14ac:dyDescent="0.25">
      <c r="A568" s="50" t="s">
        <v>619</v>
      </c>
      <c r="B568" s="51">
        <v>111.15</v>
      </c>
      <c r="C568" s="51">
        <v>105.25</v>
      </c>
      <c r="D568" s="51">
        <v>121.6</v>
      </c>
      <c r="E568" s="51">
        <v>115.75</v>
      </c>
    </row>
    <row r="569" spans="1:5" x14ac:dyDescent="0.25">
      <c r="A569" s="27" t="s">
        <v>620</v>
      </c>
      <c r="B569" s="28">
        <v>100</v>
      </c>
      <c r="C569" s="28">
        <v>100</v>
      </c>
      <c r="D569" s="28">
        <v>108.78</v>
      </c>
      <c r="E569" s="28">
        <v>108.78</v>
      </c>
    </row>
    <row r="570" spans="1:5" x14ac:dyDescent="0.25">
      <c r="A570" s="50" t="s">
        <v>621</v>
      </c>
      <c r="B570" s="51">
        <v>111.73</v>
      </c>
      <c r="C570" s="51">
        <v>105.51</v>
      </c>
      <c r="D570" s="51">
        <v>122.09</v>
      </c>
      <c r="E570" s="51">
        <v>115.94</v>
      </c>
    </row>
    <row r="571" spans="1:5" ht="38.25" x14ac:dyDescent="0.25">
      <c r="A571" s="27" t="s">
        <v>622</v>
      </c>
      <c r="B571" s="28">
        <v>110.84</v>
      </c>
      <c r="C571" s="28">
        <v>105.36</v>
      </c>
      <c r="D571" s="28">
        <v>121.6</v>
      </c>
      <c r="E571" s="28">
        <v>114.82</v>
      </c>
    </row>
    <row r="572" spans="1:5" ht="38.25" x14ac:dyDescent="0.25">
      <c r="A572" s="27" t="s">
        <v>623</v>
      </c>
      <c r="B572" s="28">
        <v>114.94</v>
      </c>
      <c r="C572" s="28">
        <v>109.64</v>
      </c>
      <c r="D572" s="28">
        <v>132.72</v>
      </c>
      <c r="E572" s="28">
        <v>123.11</v>
      </c>
    </row>
    <row r="573" spans="1:5" ht="38.25" x14ac:dyDescent="0.25">
      <c r="A573" s="27" t="s">
        <v>624</v>
      </c>
      <c r="B573" s="28">
        <v>110.78</v>
      </c>
      <c r="C573" s="28">
        <v>103.76</v>
      </c>
      <c r="D573" s="28">
        <v>116.85</v>
      </c>
      <c r="E573" s="28">
        <v>112.37</v>
      </c>
    </row>
    <row r="574" spans="1:5" ht="38.25" x14ac:dyDescent="0.25">
      <c r="A574" s="27" t="s">
        <v>625</v>
      </c>
      <c r="B574" s="28">
        <v>111.13</v>
      </c>
      <c r="C574" s="28">
        <v>104.24</v>
      </c>
      <c r="D574" s="28">
        <v>121.51</v>
      </c>
      <c r="E574" s="28">
        <v>116.69</v>
      </c>
    </row>
    <row r="575" spans="1:5" x14ac:dyDescent="0.25">
      <c r="A575" s="50" t="s">
        <v>626</v>
      </c>
      <c r="B575" s="51">
        <v>100</v>
      </c>
      <c r="C575" s="51">
        <v>100</v>
      </c>
      <c r="D575" s="51">
        <v>102.02</v>
      </c>
      <c r="E575" s="51">
        <v>102.1</v>
      </c>
    </row>
    <row r="576" spans="1:5" x14ac:dyDescent="0.25">
      <c r="A576" s="50" t="s">
        <v>627</v>
      </c>
      <c r="B576" s="51">
        <v>100</v>
      </c>
      <c r="C576" s="51">
        <v>100</v>
      </c>
      <c r="D576" s="51">
        <v>111.76</v>
      </c>
      <c r="E576" s="51">
        <v>111.76</v>
      </c>
    </row>
    <row r="577" spans="1:5" ht="25.5" x14ac:dyDescent="0.25">
      <c r="A577" s="27" t="s">
        <v>628</v>
      </c>
      <c r="B577" s="28">
        <v>100</v>
      </c>
      <c r="C577" s="28">
        <v>100</v>
      </c>
      <c r="D577" s="28">
        <v>111.76</v>
      </c>
      <c r="E577" s="28">
        <v>111.76</v>
      </c>
    </row>
    <row r="578" spans="1:5" x14ac:dyDescent="0.25">
      <c r="A578" s="50" t="s">
        <v>629</v>
      </c>
      <c r="B578" s="51">
        <v>100</v>
      </c>
      <c r="C578" s="51">
        <v>100</v>
      </c>
      <c r="D578" s="51">
        <v>102.03</v>
      </c>
      <c r="E578" s="51">
        <v>102.03</v>
      </c>
    </row>
    <row r="579" spans="1:5" ht="25.5" x14ac:dyDescent="0.25">
      <c r="A579" s="27" t="s">
        <v>630</v>
      </c>
      <c r="B579" s="28">
        <v>100</v>
      </c>
      <c r="C579" s="28">
        <v>100</v>
      </c>
      <c r="D579" s="28">
        <v>101.94</v>
      </c>
      <c r="E579" s="28">
        <v>101.94</v>
      </c>
    </row>
    <row r="580" spans="1:5" ht="38.25" x14ac:dyDescent="0.25">
      <c r="A580" s="27" t="s">
        <v>631</v>
      </c>
      <c r="B580" s="28">
        <v>100</v>
      </c>
      <c r="C580" s="28">
        <v>100</v>
      </c>
      <c r="D580" s="28">
        <v>100</v>
      </c>
      <c r="E580" s="28">
        <v>100</v>
      </c>
    </row>
    <row r="581" spans="1:5" ht="38.25" x14ac:dyDescent="0.25">
      <c r="A581" s="27" t="s">
        <v>632</v>
      </c>
      <c r="B581" s="28">
        <v>100</v>
      </c>
      <c r="C581" s="28">
        <v>100</v>
      </c>
      <c r="D581" s="28">
        <v>106.85</v>
      </c>
      <c r="E581" s="28">
        <v>106.85</v>
      </c>
    </row>
    <row r="582" spans="1:5" ht="38.25" x14ac:dyDescent="0.25">
      <c r="A582" s="27" t="s">
        <v>633</v>
      </c>
      <c r="B582" s="28">
        <v>100</v>
      </c>
      <c r="C582" s="28">
        <v>100</v>
      </c>
      <c r="D582" s="28">
        <v>100</v>
      </c>
      <c r="E582" s="28">
        <v>100</v>
      </c>
    </row>
    <row r="583" spans="1:5" x14ac:dyDescent="0.25">
      <c r="A583" s="50" t="s">
        <v>634</v>
      </c>
      <c r="B583" s="51">
        <v>100</v>
      </c>
      <c r="C583" s="51">
        <v>100</v>
      </c>
      <c r="D583" s="51">
        <v>100</v>
      </c>
      <c r="E583" s="51">
        <v>100</v>
      </c>
    </row>
    <row r="584" spans="1:5" ht="38.25" x14ac:dyDescent="0.25">
      <c r="A584" s="27" t="s">
        <v>635</v>
      </c>
      <c r="B584" s="28">
        <v>100</v>
      </c>
      <c r="C584" s="28">
        <v>100</v>
      </c>
      <c r="D584" s="28">
        <v>100</v>
      </c>
      <c r="E584" s="28">
        <v>100</v>
      </c>
    </row>
    <row r="585" spans="1:5" ht="38.25" x14ac:dyDescent="0.25">
      <c r="A585" s="27" t="s">
        <v>636</v>
      </c>
      <c r="B585" s="28">
        <v>100</v>
      </c>
      <c r="C585" s="28">
        <v>100</v>
      </c>
      <c r="D585" s="28">
        <v>100</v>
      </c>
      <c r="E585" s="28">
        <v>100</v>
      </c>
    </row>
    <row r="586" spans="1:5" x14ac:dyDescent="0.25">
      <c r="A586" s="50" t="s">
        <v>637</v>
      </c>
      <c r="B586" s="51">
        <v>100</v>
      </c>
      <c r="C586" s="51">
        <v>100</v>
      </c>
      <c r="D586" s="51">
        <v>100</v>
      </c>
      <c r="E586" s="51">
        <v>104.76</v>
      </c>
    </row>
    <row r="587" spans="1:5" ht="25.5" x14ac:dyDescent="0.25">
      <c r="A587" s="27" t="s">
        <v>638</v>
      </c>
      <c r="B587" s="28">
        <v>100</v>
      </c>
      <c r="C587" s="28">
        <v>100</v>
      </c>
      <c r="D587" s="28">
        <v>100</v>
      </c>
      <c r="E587" s="28">
        <v>104.76</v>
      </c>
    </row>
    <row r="588" spans="1:5" x14ac:dyDescent="0.25">
      <c r="A588" s="50" t="s">
        <v>639</v>
      </c>
      <c r="B588" s="51">
        <v>100</v>
      </c>
      <c r="C588" s="51">
        <v>100</v>
      </c>
      <c r="D588" s="51">
        <v>103.54</v>
      </c>
      <c r="E588" s="51">
        <v>103.54</v>
      </c>
    </row>
    <row r="589" spans="1:5" ht="25.5" x14ac:dyDescent="0.25">
      <c r="A589" s="27" t="s">
        <v>640</v>
      </c>
      <c r="B589" s="28">
        <v>100</v>
      </c>
      <c r="C589" s="28">
        <v>100</v>
      </c>
      <c r="D589" s="28">
        <v>103.54</v>
      </c>
      <c r="E589" s="28">
        <v>103.54</v>
      </c>
    </row>
    <row r="590" spans="1:5" x14ac:dyDescent="0.25">
      <c r="A590" s="50" t="s">
        <v>641</v>
      </c>
      <c r="B590" s="51">
        <v>100</v>
      </c>
      <c r="C590" s="51">
        <v>100</v>
      </c>
      <c r="D590" s="51">
        <v>103.83</v>
      </c>
      <c r="E590" s="51">
        <v>103.83</v>
      </c>
    </row>
    <row r="591" spans="1:5" ht="25.5" x14ac:dyDescent="0.25">
      <c r="A591" s="27" t="s">
        <v>642</v>
      </c>
      <c r="B591" s="28">
        <v>100</v>
      </c>
      <c r="C591" s="28">
        <v>100</v>
      </c>
      <c r="D591" s="28">
        <v>104.61</v>
      </c>
      <c r="E591" s="28">
        <v>104.61</v>
      </c>
    </row>
    <row r="592" spans="1:5" x14ac:dyDescent="0.25">
      <c r="A592" s="27" t="s">
        <v>643</v>
      </c>
      <c r="B592" s="28">
        <v>100</v>
      </c>
      <c r="C592" s="28">
        <v>100</v>
      </c>
      <c r="D592" s="28">
        <v>100</v>
      </c>
      <c r="E592" s="28">
        <v>100</v>
      </c>
    </row>
    <row r="593" spans="1:5" x14ac:dyDescent="0.25">
      <c r="A593" s="50" t="s">
        <v>644</v>
      </c>
      <c r="B593" s="51">
        <v>100</v>
      </c>
      <c r="C593" s="51">
        <v>100</v>
      </c>
      <c r="D593" s="51">
        <v>99.72</v>
      </c>
      <c r="E593" s="51">
        <v>99.72</v>
      </c>
    </row>
    <row r="594" spans="1:5" ht="25.5" x14ac:dyDescent="0.25">
      <c r="A594" s="27" t="s">
        <v>645</v>
      </c>
      <c r="B594" s="28">
        <v>100</v>
      </c>
      <c r="C594" s="28">
        <v>100</v>
      </c>
      <c r="D594" s="28">
        <v>99.17</v>
      </c>
      <c r="E594" s="28">
        <v>99.17</v>
      </c>
    </row>
    <row r="595" spans="1:5" ht="25.5" x14ac:dyDescent="0.25">
      <c r="A595" s="27" t="s">
        <v>646</v>
      </c>
      <c r="B595" s="28">
        <v>100</v>
      </c>
      <c r="C595" s="28">
        <v>100</v>
      </c>
      <c r="D595" s="28">
        <v>100.65</v>
      </c>
      <c r="E595" s="28">
        <v>100.65</v>
      </c>
    </row>
    <row r="596" spans="1:5" x14ac:dyDescent="0.25">
      <c r="A596" s="50" t="s">
        <v>647</v>
      </c>
      <c r="B596" s="51">
        <v>100.01</v>
      </c>
      <c r="C596" s="51">
        <v>100.03</v>
      </c>
      <c r="D596" s="51">
        <v>105.78</v>
      </c>
      <c r="E596" s="51">
        <v>105.71</v>
      </c>
    </row>
    <row r="597" spans="1:5" x14ac:dyDescent="0.25">
      <c r="A597" s="50" t="s">
        <v>648</v>
      </c>
      <c r="B597" s="51">
        <v>100.04</v>
      </c>
      <c r="C597" s="51">
        <v>100.08</v>
      </c>
      <c r="D597" s="51">
        <v>105.41</v>
      </c>
      <c r="E597" s="51">
        <v>105.24</v>
      </c>
    </row>
    <row r="598" spans="1:5" ht="25.5" x14ac:dyDescent="0.25">
      <c r="A598" s="50" t="s">
        <v>649</v>
      </c>
      <c r="B598" s="51">
        <v>100.04</v>
      </c>
      <c r="C598" s="51">
        <v>100.04</v>
      </c>
      <c r="D598" s="51">
        <v>106.13</v>
      </c>
      <c r="E598" s="51">
        <v>106.13</v>
      </c>
    </row>
    <row r="599" spans="1:5" ht="25.5" x14ac:dyDescent="0.25">
      <c r="A599" s="50" t="s">
        <v>650</v>
      </c>
      <c r="B599" s="51">
        <v>100</v>
      </c>
      <c r="C599" s="51">
        <v>100</v>
      </c>
      <c r="D599" s="51">
        <v>106.68</v>
      </c>
      <c r="E599" s="51">
        <v>106.68</v>
      </c>
    </row>
    <row r="600" spans="1:5" ht="38.25" x14ac:dyDescent="0.25">
      <c r="A600" s="27" t="s">
        <v>651</v>
      </c>
      <c r="B600" s="28">
        <v>100</v>
      </c>
      <c r="C600" s="28">
        <v>100</v>
      </c>
      <c r="D600" s="28">
        <v>106.96</v>
      </c>
      <c r="E600" s="28">
        <v>106.96</v>
      </c>
    </row>
    <row r="601" spans="1:5" ht="38.25" x14ac:dyDescent="0.25">
      <c r="A601" s="27" t="s">
        <v>652</v>
      </c>
      <c r="B601" s="28">
        <v>100</v>
      </c>
      <c r="C601" s="28">
        <v>100</v>
      </c>
      <c r="D601" s="28">
        <v>104.33</v>
      </c>
      <c r="E601" s="28">
        <v>104.33</v>
      </c>
    </row>
    <row r="602" spans="1:5" ht="51" x14ac:dyDescent="0.25">
      <c r="A602" s="27" t="s">
        <v>653</v>
      </c>
      <c r="B602" s="28">
        <v>100</v>
      </c>
      <c r="C602" s="28">
        <v>100</v>
      </c>
      <c r="D602" s="28">
        <v>107.3</v>
      </c>
      <c r="E602" s="28">
        <v>107.3</v>
      </c>
    </row>
    <row r="603" spans="1:5" ht="38.25" x14ac:dyDescent="0.25">
      <c r="A603" s="27" t="s">
        <v>654</v>
      </c>
      <c r="B603" s="28">
        <v>100.14</v>
      </c>
      <c r="C603" s="28">
        <v>100.14</v>
      </c>
      <c r="D603" s="28">
        <v>104.56</v>
      </c>
      <c r="E603" s="28">
        <v>104.54</v>
      </c>
    </row>
    <row r="604" spans="1:5" ht="25.5" x14ac:dyDescent="0.25">
      <c r="A604" s="27" t="s">
        <v>655</v>
      </c>
      <c r="B604" s="28">
        <v>100</v>
      </c>
      <c r="C604" s="28">
        <v>100</v>
      </c>
      <c r="D604" s="28">
        <v>107.3</v>
      </c>
      <c r="E604" s="28">
        <v>107.3</v>
      </c>
    </row>
    <row r="605" spans="1:5" ht="25.5" x14ac:dyDescent="0.25">
      <c r="A605" s="27" t="s">
        <v>656</v>
      </c>
      <c r="B605" s="28">
        <v>100</v>
      </c>
      <c r="C605" s="28">
        <v>100.39</v>
      </c>
      <c r="D605" s="28">
        <v>97.45</v>
      </c>
      <c r="E605" s="28">
        <v>95.55</v>
      </c>
    </row>
    <row r="606" spans="1:5" ht="25.5" x14ac:dyDescent="0.25">
      <c r="A606" s="27" t="s">
        <v>657</v>
      </c>
      <c r="B606" s="28">
        <v>100</v>
      </c>
      <c r="C606" s="28">
        <v>100.26</v>
      </c>
      <c r="D606" s="28">
        <v>98.1</v>
      </c>
      <c r="E606" s="28">
        <v>96.46</v>
      </c>
    </row>
    <row r="607" spans="1:5" x14ac:dyDescent="0.25">
      <c r="A607" s="50" t="s">
        <v>658</v>
      </c>
      <c r="B607" s="51">
        <v>100.01</v>
      </c>
      <c r="C607" s="51">
        <v>100.36</v>
      </c>
      <c r="D607" s="51">
        <v>109.69</v>
      </c>
      <c r="E607" s="51">
        <v>109.69</v>
      </c>
    </row>
    <row r="608" spans="1:5" x14ac:dyDescent="0.25">
      <c r="A608" s="27" t="s">
        <v>659</v>
      </c>
      <c r="B608" s="28">
        <v>100.04</v>
      </c>
      <c r="C608" s="28">
        <v>101.36</v>
      </c>
      <c r="D608" s="28">
        <v>106.57</v>
      </c>
      <c r="E608" s="28">
        <v>106.55</v>
      </c>
    </row>
    <row r="609" spans="1:5" x14ac:dyDescent="0.25">
      <c r="A609" s="27" t="s">
        <v>660</v>
      </c>
      <c r="B609" s="28">
        <v>100</v>
      </c>
      <c r="C609" s="28">
        <v>100</v>
      </c>
      <c r="D609" s="28">
        <v>111.34</v>
      </c>
      <c r="E609" s="28">
        <v>111.34</v>
      </c>
    </row>
    <row r="610" spans="1:5" x14ac:dyDescent="0.25">
      <c r="A610" s="50" t="s">
        <v>661</v>
      </c>
      <c r="B610" s="51">
        <v>100</v>
      </c>
      <c r="C610" s="51">
        <v>100</v>
      </c>
      <c r="D610" s="51">
        <v>105.95</v>
      </c>
      <c r="E610" s="51">
        <v>105.95</v>
      </c>
    </row>
    <row r="611" spans="1:5" x14ac:dyDescent="0.25">
      <c r="A611" s="27" t="s">
        <v>662</v>
      </c>
      <c r="B611" s="28">
        <v>100</v>
      </c>
      <c r="C611" s="28">
        <v>100</v>
      </c>
      <c r="D611" s="28">
        <v>103.58</v>
      </c>
      <c r="E611" s="28">
        <v>103.58</v>
      </c>
    </row>
    <row r="612" spans="1:5" ht="25.5" x14ac:dyDescent="0.25">
      <c r="A612" s="50" t="s">
        <v>663</v>
      </c>
      <c r="B612" s="51">
        <v>100</v>
      </c>
      <c r="C612" s="51">
        <v>100</v>
      </c>
      <c r="D612" s="51">
        <v>112.66</v>
      </c>
      <c r="E612" s="51">
        <v>112.66</v>
      </c>
    </row>
    <row r="613" spans="1:5" x14ac:dyDescent="0.25">
      <c r="A613" s="27" t="s">
        <v>664</v>
      </c>
      <c r="B613" s="28">
        <v>100</v>
      </c>
      <c r="C613" s="28">
        <v>100</v>
      </c>
      <c r="D613" s="28">
        <v>111.64</v>
      </c>
      <c r="E613" s="28">
        <v>111.64</v>
      </c>
    </row>
    <row r="614" spans="1:5" x14ac:dyDescent="0.25">
      <c r="A614" s="27" t="s">
        <v>665</v>
      </c>
      <c r="B614" s="28">
        <v>100</v>
      </c>
      <c r="C614" s="28">
        <v>100</v>
      </c>
      <c r="D614" s="28">
        <v>115.95</v>
      </c>
      <c r="E614" s="28">
        <v>115.95</v>
      </c>
    </row>
    <row r="615" spans="1:5" x14ac:dyDescent="0.25">
      <c r="A615" s="50" t="s">
        <v>666</v>
      </c>
      <c r="B615" s="51">
        <v>100</v>
      </c>
      <c r="C615" s="51">
        <v>100</v>
      </c>
      <c r="D615" s="51">
        <v>103.95</v>
      </c>
      <c r="E615" s="51">
        <v>103.95</v>
      </c>
    </row>
    <row r="616" spans="1:5" x14ac:dyDescent="0.25">
      <c r="A616" s="27" t="s">
        <v>667</v>
      </c>
      <c r="B616" s="28">
        <v>100</v>
      </c>
      <c r="C616" s="28">
        <v>100</v>
      </c>
      <c r="D616" s="28">
        <v>103.95</v>
      </c>
      <c r="E616" s="28">
        <v>103.95</v>
      </c>
    </row>
    <row r="617" spans="1:5" x14ac:dyDescent="0.25">
      <c r="A617" s="50" t="s">
        <v>668</v>
      </c>
      <c r="B617" s="51">
        <v>100</v>
      </c>
      <c r="C617" s="51">
        <v>100</v>
      </c>
      <c r="D617" s="51">
        <v>104.03</v>
      </c>
      <c r="E617" s="51">
        <v>104.03</v>
      </c>
    </row>
    <row r="618" spans="1:5" x14ac:dyDescent="0.25">
      <c r="A618" s="50" t="s">
        <v>669</v>
      </c>
      <c r="B618" s="51">
        <v>100</v>
      </c>
      <c r="C618" s="51">
        <v>100</v>
      </c>
      <c r="D618" s="51">
        <v>104.03</v>
      </c>
      <c r="E618" s="51">
        <v>104.03</v>
      </c>
    </row>
    <row r="619" spans="1:5" x14ac:dyDescent="0.25">
      <c r="A619" s="27" t="s">
        <v>670</v>
      </c>
      <c r="B619" s="28">
        <v>100</v>
      </c>
      <c r="C619" s="28">
        <v>100</v>
      </c>
      <c r="D619" s="28">
        <v>104.03</v>
      </c>
      <c r="E619" s="28">
        <v>104.03</v>
      </c>
    </row>
    <row r="620" spans="1:5" x14ac:dyDescent="0.25">
      <c r="A620" s="27" t="s">
        <v>671</v>
      </c>
      <c r="B620" s="28">
        <v>100</v>
      </c>
      <c r="C620" s="28">
        <v>100</v>
      </c>
      <c r="D620" s="28">
        <v>104.03</v>
      </c>
      <c r="E620" s="28">
        <v>104.03</v>
      </c>
    </row>
    <row r="621" spans="1:5" x14ac:dyDescent="0.25">
      <c r="A621" s="50" t="s">
        <v>672</v>
      </c>
      <c r="B621" s="51">
        <v>100</v>
      </c>
      <c r="C621" s="51">
        <v>100</v>
      </c>
      <c r="D621" s="51">
        <v>103.99</v>
      </c>
      <c r="E621" s="51">
        <v>103.99</v>
      </c>
    </row>
    <row r="622" spans="1:5" x14ac:dyDescent="0.25">
      <c r="A622" s="27" t="s">
        <v>673</v>
      </c>
      <c r="B622" s="28">
        <v>100</v>
      </c>
      <c r="C622" s="28">
        <v>100</v>
      </c>
      <c r="D622" s="28">
        <v>103.99</v>
      </c>
      <c r="E622" s="28">
        <v>103.99</v>
      </c>
    </row>
    <row r="623" spans="1:5" x14ac:dyDescent="0.25">
      <c r="A623" s="50" t="s">
        <v>674</v>
      </c>
      <c r="B623" s="51">
        <v>100</v>
      </c>
      <c r="C623" s="51">
        <v>100</v>
      </c>
      <c r="D623" s="51">
        <v>106.67</v>
      </c>
      <c r="E623" s="51">
        <v>106.67</v>
      </c>
    </row>
    <row r="624" spans="1:5" ht="38.25" x14ac:dyDescent="0.25">
      <c r="A624" s="27" t="s">
        <v>675</v>
      </c>
      <c r="B624" s="28">
        <v>100</v>
      </c>
      <c r="C624" s="28">
        <v>100</v>
      </c>
      <c r="D624" s="28">
        <v>106.69</v>
      </c>
      <c r="E624" s="28">
        <v>106.69</v>
      </c>
    </row>
    <row r="625" spans="1:5" ht="38.25" x14ac:dyDescent="0.25">
      <c r="A625" s="27" t="s">
        <v>676</v>
      </c>
      <c r="B625" s="28">
        <v>100</v>
      </c>
      <c r="C625" s="28">
        <v>100</v>
      </c>
      <c r="D625" s="28">
        <v>106.69</v>
      </c>
      <c r="E625" s="28">
        <v>106.69</v>
      </c>
    </row>
    <row r="626" spans="1:5" ht="38.25" x14ac:dyDescent="0.25">
      <c r="A626" s="27" t="s">
        <v>677</v>
      </c>
      <c r="B626" s="28">
        <v>100</v>
      </c>
      <c r="C626" s="28">
        <v>100</v>
      </c>
      <c r="D626" s="28">
        <v>106.64</v>
      </c>
      <c r="E626" s="28">
        <v>106.64</v>
      </c>
    </row>
    <row r="627" spans="1:5" ht="38.25" x14ac:dyDescent="0.25">
      <c r="A627" s="27" t="s">
        <v>678</v>
      </c>
      <c r="B627" s="28">
        <v>100</v>
      </c>
      <c r="C627" s="28">
        <v>100</v>
      </c>
      <c r="D627" s="28">
        <v>106.64</v>
      </c>
      <c r="E627" s="28">
        <v>106.64</v>
      </c>
    </row>
    <row r="628" spans="1:5" ht="25.5" x14ac:dyDescent="0.25">
      <c r="A628" s="50" t="s">
        <v>679</v>
      </c>
      <c r="B628" s="51">
        <v>100.02</v>
      </c>
      <c r="C628" s="51">
        <v>100.02</v>
      </c>
      <c r="D628" s="51">
        <v>106.02</v>
      </c>
      <c r="E628" s="51">
        <v>106.02</v>
      </c>
    </row>
    <row r="629" spans="1:5" x14ac:dyDescent="0.25">
      <c r="A629" s="50" t="s">
        <v>680</v>
      </c>
      <c r="B629" s="51">
        <v>99.81</v>
      </c>
      <c r="C629" s="51">
        <v>99.82</v>
      </c>
      <c r="D629" s="51">
        <v>101.76</v>
      </c>
      <c r="E629" s="51">
        <v>102.65</v>
      </c>
    </row>
    <row r="630" spans="1:5" x14ac:dyDescent="0.25">
      <c r="A630" s="50" t="s">
        <v>681</v>
      </c>
      <c r="B630" s="51">
        <v>100</v>
      </c>
      <c r="C630" s="51">
        <v>101.2</v>
      </c>
      <c r="D630" s="51">
        <v>103.45</v>
      </c>
      <c r="E630" s="51">
        <v>108.15</v>
      </c>
    </row>
    <row r="631" spans="1:5" x14ac:dyDescent="0.25">
      <c r="A631" s="27" t="s">
        <v>682</v>
      </c>
      <c r="B631" s="28">
        <v>100</v>
      </c>
      <c r="C631" s="28">
        <v>101.67</v>
      </c>
      <c r="D631" s="28">
        <v>103.93</v>
      </c>
      <c r="E631" s="28">
        <v>108.65</v>
      </c>
    </row>
    <row r="632" spans="1:5" ht="25.5" x14ac:dyDescent="0.25">
      <c r="A632" s="27" t="s">
        <v>683</v>
      </c>
      <c r="B632" s="28">
        <v>100</v>
      </c>
      <c r="C632" s="28">
        <v>100</v>
      </c>
      <c r="D632" s="28">
        <v>102.22</v>
      </c>
      <c r="E632" s="28">
        <v>106.87</v>
      </c>
    </row>
    <row r="633" spans="1:5" x14ac:dyDescent="0.25">
      <c r="A633" s="50" t="s">
        <v>684</v>
      </c>
      <c r="B633" s="51">
        <v>99.76</v>
      </c>
      <c r="C633" s="51">
        <v>99.43</v>
      </c>
      <c r="D633" s="51">
        <v>101.3</v>
      </c>
      <c r="E633" s="51">
        <v>101.47</v>
      </c>
    </row>
    <row r="634" spans="1:5" x14ac:dyDescent="0.25">
      <c r="A634" s="50" t="s">
        <v>685</v>
      </c>
      <c r="B634" s="51">
        <v>100.48</v>
      </c>
      <c r="C634" s="51">
        <v>100.48</v>
      </c>
      <c r="D634" s="51">
        <v>104.72</v>
      </c>
      <c r="E634" s="51">
        <v>104.47</v>
      </c>
    </row>
    <row r="635" spans="1:5" ht="25.5" x14ac:dyDescent="0.25">
      <c r="A635" s="27" t="s">
        <v>686</v>
      </c>
      <c r="B635" s="28">
        <v>101.36</v>
      </c>
      <c r="C635" s="28">
        <v>101.36</v>
      </c>
      <c r="D635" s="28">
        <v>104.6</v>
      </c>
      <c r="E635" s="28">
        <v>103.9</v>
      </c>
    </row>
    <row r="636" spans="1:5" ht="51" x14ac:dyDescent="0.25">
      <c r="A636" s="27" t="s">
        <v>687</v>
      </c>
      <c r="B636" s="28">
        <v>100</v>
      </c>
      <c r="C636" s="28">
        <v>100</v>
      </c>
      <c r="D636" s="28">
        <v>105.28</v>
      </c>
      <c r="E636" s="28">
        <v>105.28</v>
      </c>
    </row>
    <row r="637" spans="1:5" ht="38.25" x14ac:dyDescent="0.25">
      <c r="A637" s="27" t="s">
        <v>688</v>
      </c>
      <c r="B637" s="28">
        <v>100</v>
      </c>
      <c r="C637" s="28">
        <v>100</v>
      </c>
      <c r="D637" s="28">
        <v>104.93</v>
      </c>
      <c r="E637" s="28">
        <v>104.93</v>
      </c>
    </row>
    <row r="638" spans="1:5" x14ac:dyDescent="0.25">
      <c r="A638" s="50" t="s">
        <v>689</v>
      </c>
      <c r="B638" s="51">
        <v>98.82</v>
      </c>
      <c r="C638" s="51">
        <v>97.89</v>
      </c>
      <c r="D638" s="51">
        <v>93.17</v>
      </c>
      <c r="E638" s="51">
        <v>93.86</v>
      </c>
    </row>
    <row r="639" spans="1:5" ht="25.5" x14ac:dyDescent="0.25">
      <c r="A639" s="27" t="s">
        <v>690</v>
      </c>
      <c r="B639" s="28">
        <v>101.47</v>
      </c>
      <c r="C639" s="28">
        <v>101.47</v>
      </c>
      <c r="D639" s="28">
        <v>105.58</v>
      </c>
      <c r="E639" s="28">
        <v>106.13</v>
      </c>
    </row>
    <row r="640" spans="1:5" ht="25.5" x14ac:dyDescent="0.25">
      <c r="A640" s="27" t="s">
        <v>691</v>
      </c>
      <c r="B640" s="28">
        <v>100</v>
      </c>
      <c r="C640" s="28">
        <v>100</v>
      </c>
      <c r="D640" s="28">
        <v>105.8</v>
      </c>
      <c r="E640" s="28">
        <v>107.71</v>
      </c>
    </row>
    <row r="641" spans="1:5" ht="25.5" x14ac:dyDescent="0.25">
      <c r="A641" s="27" t="s">
        <v>692</v>
      </c>
      <c r="B641" s="28">
        <v>98.51</v>
      </c>
      <c r="C641" s="28">
        <v>97.45</v>
      </c>
      <c r="D641" s="28">
        <v>91.13</v>
      </c>
      <c r="E641" s="28">
        <v>91.73</v>
      </c>
    </row>
    <row r="642" spans="1:5" x14ac:dyDescent="0.25">
      <c r="A642" s="50" t="s">
        <v>693</v>
      </c>
      <c r="B642" s="51">
        <v>100</v>
      </c>
      <c r="C642" s="51">
        <v>100</v>
      </c>
      <c r="D642" s="51">
        <v>107.26</v>
      </c>
      <c r="E642" s="51">
        <v>107.26</v>
      </c>
    </row>
    <row r="643" spans="1:5" ht="38.25" x14ac:dyDescent="0.25">
      <c r="A643" s="27" t="s">
        <v>694</v>
      </c>
      <c r="B643" s="28">
        <v>100</v>
      </c>
      <c r="C643" s="28">
        <v>100</v>
      </c>
      <c r="D643" s="28">
        <v>117.71</v>
      </c>
      <c r="E643" s="28">
        <v>117.71</v>
      </c>
    </row>
    <row r="644" spans="1:5" ht="38.25" x14ac:dyDescent="0.25">
      <c r="A644" s="27" t="s">
        <v>695</v>
      </c>
      <c r="B644" s="28">
        <v>100</v>
      </c>
      <c r="C644" s="28">
        <v>100</v>
      </c>
      <c r="D644" s="28">
        <v>105.48</v>
      </c>
      <c r="E644" s="28">
        <v>105.48</v>
      </c>
    </row>
    <row r="645" spans="1:5" x14ac:dyDescent="0.25">
      <c r="A645" s="50" t="s">
        <v>696</v>
      </c>
      <c r="B645" s="51">
        <v>100</v>
      </c>
      <c r="C645" s="51">
        <v>100.16</v>
      </c>
      <c r="D645" s="51">
        <v>102.99</v>
      </c>
      <c r="E645" s="51">
        <v>101.9</v>
      </c>
    </row>
    <row r="646" spans="1:5" x14ac:dyDescent="0.25">
      <c r="A646" s="27" t="s">
        <v>697</v>
      </c>
      <c r="B646" s="28">
        <v>100</v>
      </c>
      <c r="C646" s="28">
        <v>100.41</v>
      </c>
      <c r="D646" s="28">
        <v>102.38</v>
      </c>
      <c r="E646" s="28">
        <v>102.85</v>
      </c>
    </row>
    <row r="647" spans="1:5" x14ac:dyDescent="0.25">
      <c r="A647" s="27" t="s">
        <v>698</v>
      </c>
      <c r="B647" s="28">
        <v>100</v>
      </c>
      <c r="C647" s="28">
        <v>100</v>
      </c>
      <c r="D647" s="28">
        <v>103.72</v>
      </c>
      <c r="E647" s="28">
        <v>101.38</v>
      </c>
    </row>
    <row r="648" spans="1:5" x14ac:dyDescent="0.25">
      <c r="A648" s="27" t="s">
        <v>699</v>
      </c>
      <c r="B648" s="28">
        <v>100</v>
      </c>
      <c r="C648" s="28">
        <v>100</v>
      </c>
      <c r="D648" s="28">
        <v>100</v>
      </c>
      <c r="E648" s="28">
        <v>100</v>
      </c>
    </row>
    <row r="649" spans="1:5" x14ac:dyDescent="0.25">
      <c r="A649" s="50" t="s">
        <v>700</v>
      </c>
      <c r="B649" s="51">
        <v>101.28</v>
      </c>
      <c r="C649" s="51">
        <v>97.96</v>
      </c>
      <c r="D649" s="51">
        <v>91.04</v>
      </c>
      <c r="E649" s="51">
        <v>90.8</v>
      </c>
    </row>
    <row r="650" spans="1:5" x14ac:dyDescent="0.25">
      <c r="A650" s="27" t="s">
        <v>701</v>
      </c>
      <c r="B650" s="28">
        <v>101.63</v>
      </c>
      <c r="C650" s="28">
        <v>102.28</v>
      </c>
      <c r="D650" s="28">
        <v>96.2</v>
      </c>
      <c r="E650" s="28">
        <v>94.69</v>
      </c>
    </row>
    <row r="651" spans="1:5" x14ac:dyDescent="0.25">
      <c r="A651" s="27" t="s">
        <v>702</v>
      </c>
      <c r="B651" s="28">
        <v>99.13</v>
      </c>
      <c r="C651" s="28">
        <v>95.41</v>
      </c>
      <c r="D651" s="28">
        <v>106.02</v>
      </c>
      <c r="E651" s="28">
        <v>108.74</v>
      </c>
    </row>
    <row r="652" spans="1:5" x14ac:dyDescent="0.25">
      <c r="A652" s="27" t="s">
        <v>703</v>
      </c>
      <c r="B652" s="28">
        <v>109.03</v>
      </c>
      <c r="C652" s="28">
        <v>115.21</v>
      </c>
      <c r="D652" s="28">
        <v>107.07</v>
      </c>
      <c r="E652" s="28">
        <v>103.02</v>
      </c>
    </row>
    <row r="653" spans="1:5" x14ac:dyDescent="0.25">
      <c r="A653" s="27" t="s">
        <v>704</v>
      </c>
      <c r="B653" s="28">
        <v>99.33</v>
      </c>
      <c r="C653" s="28">
        <v>93.53</v>
      </c>
      <c r="D653" s="28">
        <v>76.099999999999994</v>
      </c>
      <c r="E653" s="28">
        <v>76.22</v>
      </c>
    </row>
    <row r="654" spans="1:5" x14ac:dyDescent="0.25">
      <c r="A654" s="27" t="s">
        <v>705</v>
      </c>
      <c r="B654" s="28">
        <v>99.6</v>
      </c>
      <c r="C654" s="28">
        <v>91.8</v>
      </c>
      <c r="D654" s="28">
        <v>93.26</v>
      </c>
      <c r="E654" s="28">
        <v>95.19</v>
      </c>
    </row>
    <row r="655" spans="1:5" ht="25.5" x14ac:dyDescent="0.25">
      <c r="A655" s="27" t="s">
        <v>706</v>
      </c>
      <c r="B655" s="28">
        <v>101.04</v>
      </c>
      <c r="C655" s="28">
        <v>94.78</v>
      </c>
      <c r="D655" s="28">
        <v>79.25</v>
      </c>
      <c r="E655" s="28">
        <v>78.22</v>
      </c>
    </row>
    <row r="656" spans="1:5" x14ac:dyDescent="0.25">
      <c r="A656" s="27" t="s">
        <v>707</v>
      </c>
      <c r="B656" s="28">
        <v>98.6</v>
      </c>
      <c r="C656" s="28">
        <v>92.04</v>
      </c>
      <c r="D656" s="28">
        <v>73.06</v>
      </c>
      <c r="E656" s="28">
        <v>73.58</v>
      </c>
    </row>
    <row r="657" spans="1:5" x14ac:dyDescent="0.25">
      <c r="A657" s="50" t="s">
        <v>708</v>
      </c>
      <c r="B657" s="51">
        <v>100</v>
      </c>
      <c r="C657" s="51">
        <v>100</v>
      </c>
      <c r="D657" s="51">
        <v>102.46</v>
      </c>
      <c r="E657" s="51">
        <v>102.46</v>
      </c>
    </row>
    <row r="658" spans="1:5" x14ac:dyDescent="0.25">
      <c r="A658" s="27" t="s">
        <v>709</v>
      </c>
      <c r="B658" s="28">
        <v>100</v>
      </c>
      <c r="C658" s="28">
        <v>100</v>
      </c>
      <c r="D658" s="28">
        <v>102.46</v>
      </c>
      <c r="E658" s="28">
        <v>102.46</v>
      </c>
    </row>
    <row r="659" spans="1:5" x14ac:dyDescent="0.25">
      <c r="A659" s="50" t="s">
        <v>710</v>
      </c>
      <c r="B659" s="51">
        <v>101.11</v>
      </c>
      <c r="C659" s="51">
        <v>102.41</v>
      </c>
      <c r="D659" s="51">
        <v>104.76</v>
      </c>
      <c r="E659" s="51">
        <v>104.19</v>
      </c>
    </row>
    <row r="660" spans="1:5" x14ac:dyDescent="0.25">
      <c r="A660" s="27" t="s">
        <v>711</v>
      </c>
      <c r="B660" s="28">
        <v>100</v>
      </c>
      <c r="C660" s="28">
        <v>100.36</v>
      </c>
      <c r="D660" s="28">
        <v>97.03</v>
      </c>
      <c r="E660" s="28">
        <v>97.03</v>
      </c>
    </row>
    <row r="661" spans="1:5" x14ac:dyDescent="0.25">
      <c r="A661" s="27" t="s">
        <v>712</v>
      </c>
      <c r="B661" s="28">
        <v>101.5</v>
      </c>
      <c r="C661" s="28">
        <v>103.14</v>
      </c>
      <c r="D661" s="28">
        <v>107.39</v>
      </c>
      <c r="E661" s="28">
        <v>106.6</v>
      </c>
    </row>
    <row r="662" spans="1:5" x14ac:dyDescent="0.25">
      <c r="A662" s="50" t="s">
        <v>713</v>
      </c>
      <c r="B662" s="51">
        <v>100.6</v>
      </c>
      <c r="C662" s="51">
        <v>101.06</v>
      </c>
      <c r="D662" s="51">
        <v>103.98</v>
      </c>
      <c r="E662" s="51">
        <v>103.87</v>
      </c>
    </row>
    <row r="663" spans="1:5" ht="25.5" x14ac:dyDescent="0.25">
      <c r="A663" s="27" t="s">
        <v>714</v>
      </c>
      <c r="B663" s="28">
        <v>100</v>
      </c>
      <c r="C663" s="28">
        <v>100.01</v>
      </c>
      <c r="D663" s="28">
        <v>103.41</v>
      </c>
      <c r="E663" s="28">
        <v>103.82</v>
      </c>
    </row>
    <row r="664" spans="1:5" ht="25.5" x14ac:dyDescent="0.25">
      <c r="A664" s="27" t="s">
        <v>715</v>
      </c>
      <c r="B664" s="28">
        <v>100</v>
      </c>
      <c r="C664" s="28">
        <v>100</v>
      </c>
      <c r="D664" s="28">
        <v>100.96</v>
      </c>
      <c r="E664" s="28">
        <v>101.53</v>
      </c>
    </row>
    <row r="665" spans="1:5" x14ac:dyDescent="0.25">
      <c r="A665" s="27" t="s">
        <v>716</v>
      </c>
      <c r="B665" s="28">
        <v>100.88</v>
      </c>
      <c r="C665" s="28">
        <v>102.65</v>
      </c>
      <c r="D665" s="28">
        <v>103.98</v>
      </c>
      <c r="E665" s="28">
        <v>103.53</v>
      </c>
    </row>
    <row r="666" spans="1:5" x14ac:dyDescent="0.25">
      <c r="A666" s="27" t="s">
        <v>717</v>
      </c>
      <c r="B666" s="28">
        <v>100.91</v>
      </c>
      <c r="C666" s="28">
        <v>100.84</v>
      </c>
      <c r="D666" s="28">
        <v>104.91</v>
      </c>
      <c r="E666" s="28">
        <v>104.44</v>
      </c>
    </row>
    <row r="667" spans="1:5" ht="25.5" x14ac:dyDescent="0.25">
      <c r="A667" s="27" t="s">
        <v>718</v>
      </c>
      <c r="B667" s="28">
        <v>100</v>
      </c>
      <c r="C667" s="28">
        <v>100</v>
      </c>
      <c r="D667" s="28">
        <v>104.63</v>
      </c>
      <c r="E667" s="28">
        <v>104.86</v>
      </c>
    </row>
    <row r="668" spans="1:5" ht="25.5" x14ac:dyDescent="0.25">
      <c r="A668" s="27" t="s">
        <v>719</v>
      </c>
      <c r="B668" s="28">
        <v>100</v>
      </c>
      <c r="C668" s="28">
        <v>100</v>
      </c>
      <c r="D668" s="28">
        <v>105.48</v>
      </c>
      <c r="E668" s="28">
        <v>105.61</v>
      </c>
    </row>
    <row r="669" spans="1:5" x14ac:dyDescent="0.25">
      <c r="A669" s="27" t="s">
        <v>720</v>
      </c>
      <c r="B669" s="28">
        <v>100</v>
      </c>
      <c r="C669" s="28">
        <v>100</v>
      </c>
      <c r="D669" s="28">
        <v>104.35</v>
      </c>
      <c r="E669" s="28">
        <v>104.51</v>
      </c>
    </row>
    <row r="670" spans="1:5" x14ac:dyDescent="0.25">
      <c r="A670" s="27" t="s">
        <v>721</v>
      </c>
      <c r="B670" s="28">
        <v>101.51</v>
      </c>
      <c r="C670" s="28">
        <v>101.51</v>
      </c>
      <c r="D670" s="28">
        <v>106.47</v>
      </c>
      <c r="E670" s="28">
        <v>106.04</v>
      </c>
    </row>
    <row r="671" spans="1:5" x14ac:dyDescent="0.25">
      <c r="A671" s="27" t="s">
        <v>722</v>
      </c>
      <c r="B671" s="28">
        <v>102.44</v>
      </c>
      <c r="C671" s="28">
        <v>102.44</v>
      </c>
      <c r="D671" s="28">
        <v>107.45</v>
      </c>
      <c r="E671" s="28">
        <v>106.34</v>
      </c>
    </row>
    <row r="672" spans="1:5" x14ac:dyDescent="0.25">
      <c r="A672" s="27" t="s">
        <v>723</v>
      </c>
      <c r="B672" s="28">
        <v>100.61</v>
      </c>
      <c r="C672" s="28">
        <v>102.37</v>
      </c>
      <c r="D672" s="28">
        <v>102.37</v>
      </c>
      <c r="E672" s="28">
        <v>102.06</v>
      </c>
    </row>
    <row r="673" spans="1:5" x14ac:dyDescent="0.25">
      <c r="A673" s="50" t="s">
        <v>724</v>
      </c>
      <c r="B673" s="51">
        <v>100</v>
      </c>
      <c r="C673" s="51">
        <v>100</v>
      </c>
      <c r="D673" s="51">
        <v>103.17</v>
      </c>
      <c r="E673" s="51">
        <v>103.31</v>
      </c>
    </row>
    <row r="674" spans="1:5" x14ac:dyDescent="0.25">
      <c r="A674" s="27" t="s">
        <v>725</v>
      </c>
      <c r="B674" s="28">
        <v>100</v>
      </c>
      <c r="C674" s="28">
        <v>100</v>
      </c>
      <c r="D674" s="28">
        <v>101.76</v>
      </c>
      <c r="E674" s="28">
        <v>101.76</v>
      </c>
    </row>
    <row r="675" spans="1:5" x14ac:dyDescent="0.25">
      <c r="A675" s="27" t="s">
        <v>726</v>
      </c>
      <c r="B675" s="28">
        <v>100</v>
      </c>
      <c r="C675" s="28">
        <v>100</v>
      </c>
      <c r="D675" s="28">
        <v>104.52</v>
      </c>
      <c r="E675" s="28">
        <v>104.79</v>
      </c>
    </row>
    <row r="676" spans="1:5" x14ac:dyDescent="0.25">
      <c r="A676" s="50" t="s">
        <v>727</v>
      </c>
      <c r="B676" s="51">
        <v>100</v>
      </c>
      <c r="C676" s="51">
        <v>100</v>
      </c>
      <c r="D676" s="51">
        <v>106.85</v>
      </c>
      <c r="E676" s="51">
        <v>106.87</v>
      </c>
    </row>
    <row r="677" spans="1:5" ht="25.5" x14ac:dyDescent="0.25">
      <c r="A677" s="27" t="s">
        <v>728</v>
      </c>
      <c r="B677" s="28">
        <v>100</v>
      </c>
      <c r="C677" s="28">
        <v>100</v>
      </c>
      <c r="D677" s="28">
        <v>110</v>
      </c>
      <c r="E677" s="28">
        <v>110</v>
      </c>
    </row>
    <row r="678" spans="1:5" ht="25.5" x14ac:dyDescent="0.25">
      <c r="A678" s="27" t="s">
        <v>729</v>
      </c>
      <c r="B678" s="28">
        <v>100</v>
      </c>
      <c r="C678" s="28">
        <v>100</v>
      </c>
      <c r="D678" s="28">
        <v>100.36</v>
      </c>
      <c r="E678" s="28">
        <v>100.6</v>
      </c>
    </row>
    <row r="679" spans="1:5" ht="25.5" x14ac:dyDescent="0.25">
      <c r="A679" s="27" t="s">
        <v>730</v>
      </c>
      <c r="B679" s="28">
        <v>100</v>
      </c>
      <c r="C679" s="28">
        <v>100</v>
      </c>
      <c r="D679" s="28">
        <v>100</v>
      </c>
      <c r="E679" s="28">
        <v>100</v>
      </c>
    </row>
    <row r="680" spans="1:5" x14ac:dyDescent="0.25">
      <c r="A680" s="50" t="s">
        <v>731</v>
      </c>
      <c r="B680" s="51">
        <v>100.02</v>
      </c>
      <c r="C680" s="51">
        <v>101.89</v>
      </c>
      <c r="D680" s="51">
        <v>94.3</v>
      </c>
      <c r="E680" s="51">
        <v>94.29</v>
      </c>
    </row>
    <row r="681" spans="1:5" ht="25.5" x14ac:dyDescent="0.25">
      <c r="A681" s="27" t="s">
        <v>732</v>
      </c>
      <c r="B681" s="28">
        <v>100</v>
      </c>
      <c r="C681" s="28">
        <v>100</v>
      </c>
      <c r="D681" s="28">
        <v>100</v>
      </c>
      <c r="E681" s="28">
        <v>100</v>
      </c>
    </row>
    <row r="682" spans="1:5" ht="38.25" x14ac:dyDescent="0.25">
      <c r="A682" s="27" t="s">
        <v>733</v>
      </c>
      <c r="B682" s="28">
        <v>100.06</v>
      </c>
      <c r="C682" s="28">
        <v>105.07</v>
      </c>
      <c r="D682" s="28">
        <v>85.53</v>
      </c>
      <c r="E682" s="28">
        <v>85.5</v>
      </c>
    </row>
    <row r="683" spans="1:5" ht="25.5" x14ac:dyDescent="0.25">
      <c r="A683" s="27" t="s">
        <v>734</v>
      </c>
      <c r="B683" s="28">
        <v>100</v>
      </c>
      <c r="C683" s="28">
        <v>100</v>
      </c>
      <c r="D683" s="28">
        <v>114.04</v>
      </c>
      <c r="E683" s="28">
        <v>114.04</v>
      </c>
    </row>
    <row r="684" spans="1:5" ht="25.5" x14ac:dyDescent="0.25">
      <c r="A684" s="27" t="s">
        <v>735</v>
      </c>
      <c r="B684" s="28">
        <v>100</v>
      </c>
      <c r="C684" s="28">
        <v>100</v>
      </c>
      <c r="D684" s="28">
        <v>100</v>
      </c>
      <c r="E684" s="28">
        <v>100</v>
      </c>
    </row>
    <row r="685" spans="1:5" x14ac:dyDescent="0.25">
      <c r="A685" s="50" t="s">
        <v>736</v>
      </c>
      <c r="B685" s="51">
        <v>101.96</v>
      </c>
      <c r="C685" s="51">
        <v>101.96</v>
      </c>
      <c r="D685" s="51">
        <v>103.82</v>
      </c>
      <c r="E685" s="51">
        <v>103.19</v>
      </c>
    </row>
    <row r="686" spans="1:5" ht="38.25" x14ac:dyDescent="0.25">
      <c r="A686" s="27" t="s">
        <v>737</v>
      </c>
      <c r="B686" s="28">
        <v>104.47</v>
      </c>
      <c r="C686" s="28">
        <v>104.47</v>
      </c>
      <c r="D686" s="28">
        <v>104.47</v>
      </c>
      <c r="E686" s="28">
        <v>102.24</v>
      </c>
    </row>
    <row r="687" spans="1:5" ht="38.25" x14ac:dyDescent="0.25">
      <c r="A687" s="27" t="s">
        <v>738</v>
      </c>
      <c r="B687" s="28">
        <v>101.78</v>
      </c>
      <c r="C687" s="28">
        <v>101.78</v>
      </c>
      <c r="D687" s="28">
        <v>103.73</v>
      </c>
      <c r="E687" s="28">
        <v>103.21</v>
      </c>
    </row>
    <row r="688" spans="1:5" x14ac:dyDescent="0.25">
      <c r="A688" s="50" t="s">
        <v>739</v>
      </c>
      <c r="B688" s="51">
        <v>100</v>
      </c>
      <c r="C688" s="51">
        <v>105.77</v>
      </c>
      <c r="D688" s="51">
        <v>108.26</v>
      </c>
      <c r="E688" s="51">
        <v>108.34</v>
      </c>
    </row>
    <row r="689" spans="1:5" x14ac:dyDescent="0.25">
      <c r="A689" s="27" t="s">
        <v>740</v>
      </c>
      <c r="B689" s="28">
        <v>100</v>
      </c>
      <c r="C689" s="28">
        <v>103.19</v>
      </c>
      <c r="D689" s="28">
        <v>106.35</v>
      </c>
      <c r="E689" s="28">
        <v>106.5</v>
      </c>
    </row>
    <row r="690" spans="1:5" ht="25.5" x14ac:dyDescent="0.25">
      <c r="A690" s="27" t="s">
        <v>741</v>
      </c>
      <c r="B690" s="28">
        <v>100</v>
      </c>
      <c r="C690" s="28">
        <v>108.39</v>
      </c>
      <c r="D690" s="28">
        <v>110.1</v>
      </c>
      <c r="E690" s="28">
        <v>110.1</v>
      </c>
    </row>
    <row r="691" spans="1:5" x14ac:dyDescent="0.25">
      <c r="A691" s="50" t="s">
        <v>742</v>
      </c>
      <c r="B691" s="51">
        <v>100</v>
      </c>
      <c r="C691" s="51">
        <v>100</v>
      </c>
      <c r="D691" s="51">
        <v>108.95</v>
      </c>
      <c r="E691" s="51">
        <v>108.95</v>
      </c>
    </row>
    <row r="692" spans="1:5" ht="25.5" x14ac:dyDescent="0.25">
      <c r="A692" s="27" t="s">
        <v>743</v>
      </c>
      <c r="B692" s="28">
        <v>100</v>
      </c>
      <c r="C692" s="28">
        <v>100</v>
      </c>
      <c r="D692" s="28">
        <v>100</v>
      </c>
      <c r="E692" s="28">
        <v>100</v>
      </c>
    </row>
    <row r="693" spans="1:5" x14ac:dyDescent="0.25">
      <c r="A693" s="27" t="s">
        <v>744</v>
      </c>
      <c r="B693" s="28">
        <v>100</v>
      </c>
      <c r="C693" s="28">
        <v>100</v>
      </c>
      <c r="D693" s="28">
        <v>118.62</v>
      </c>
      <c r="E693" s="28">
        <v>118.62</v>
      </c>
    </row>
    <row r="694" spans="1:5" ht="25.5" x14ac:dyDescent="0.25">
      <c r="A694" s="27" t="s">
        <v>745</v>
      </c>
      <c r="B694" s="28">
        <v>100</v>
      </c>
      <c r="C694" s="28">
        <v>100</v>
      </c>
      <c r="D694" s="28">
        <v>102.53</v>
      </c>
      <c r="E694" s="28">
        <v>102.53</v>
      </c>
    </row>
    <row r="695" spans="1:5" x14ac:dyDescent="0.25">
      <c r="A695" s="50" t="s">
        <v>746</v>
      </c>
      <c r="B695" s="51">
        <v>101.66</v>
      </c>
      <c r="C695" s="51">
        <v>100.39</v>
      </c>
      <c r="D695" s="51">
        <v>101.91</v>
      </c>
      <c r="E695" s="51">
        <v>101.26</v>
      </c>
    </row>
    <row r="696" spans="1:5" x14ac:dyDescent="0.25">
      <c r="A696" s="50" t="s">
        <v>747</v>
      </c>
      <c r="B696" s="51">
        <v>101.71</v>
      </c>
      <c r="C696" s="51">
        <v>100.74</v>
      </c>
      <c r="D696" s="51">
        <v>104.84</v>
      </c>
      <c r="E696" s="51">
        <v>104.09</v>
      </c>
    </row>
    <row r="697" spans="1:5" x14ac:dyDescent="0.25">
      <c r="A697" s="50" t="s">
        <v>748</v>
      </c>
      <c r="B697" s="51">
        <v>100</v>
      </c>
      <c r="C697" s="51">
        <v>100</v>
      </c>
      <c r="D697" s="51">
        <v>102.01</v>
      </c>
      <c r="E697" s="51">
        <v>102.09</v>
      </c>
    </row>
    <row r="698" spans="1:5" ht="25.5" x14ac:dyDescent="0.25">
      <c r="A698" s="50" t="s">
        <v>749</v>
      </c>
      <c r="B698" s="51">
        <v>100.64</v>
      </c>
      <c r="C698" s="51">
        <v>100.64</v>
      </c>
      <c r="D698" s="51">
        <v>103.39</v>
      </c>
      <c r="E698" s="51">
        <v>103.63</v>
      </c>
    </row>
  </sheetData>
  <mergeCells count="3">
    <mergeCell ref="A1:E1"/>
    <mergeCell ref="A2:A3"/>
    <mergeCell ref="B2:E2"/>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698"/>
  <sheetViews>
    <sheetView zoomScaleNormal="100" workbookViewId="0">
      <pane xSplit="5" ySplit="3" topLeftCell="F4" activePane="bottomRight" state="frozen"/>
      <selection activeCell="F163" sqref="F163"/>
      <selection pane="topRight" activeCell="F163" sqref="F163"/>
      <selection pane="bottomLeft" activeCell="F163" sqref="F163"/>
      <selection pane="bottomRight" activeCell="F163" sqref="F163"/>
    </sheetView>
  </sheetViews>
  <sheetFormatPr defaultColWidth="9.140625" defaultRowHeight="15" x14ac:dyDescent="0.25"/>
  <cols>
    <col min="1" max="1" width="45" customWidth="1"/>
    <col min="2" max="4" width="10" customWidth="1"/>
    <col min="5" max="5" width="11.85546875" customWidth="1"/>
    <col min="6" max="6" width="13.7109375" customWidth="1"/>
    <col min="7" max="7" width="18.85546875" customWidth="1"/>
    <col min="256" max="256" width="37" customWidth="1"/>
    <col min="257" max="257" width="10.140625" customWidth="1"/>
    <col min="258" max="261" width="10" customWidth="1"/>
    <col min="262" max="262" width="13.7109375" customWidth="1"/>
    <col min="263" max="263" width="18.85546875" customWidth="1"/>
    <col min="512" max="512" width="37" customWidth="1"/>
    <col min="513" max="513" width="10.140625" customWidth="1"/>
    <col min="514" max="517" width="10" customWidth="1"/>
    <col min="518" max="518" width="13.7109375" customWidth="1"/>
    <col min="519" max="519" width="18.85546875" customWidth="1"/>
    <col min="768" max="768" width="37" customWidth="1"/>
    <col min="769" max="769" width="10.140625" customWidth="1"/>
    <col min="770" max="773" width="10" customWidth="1"/>
    <col min="774" max="774" width="13.7109375" customWidth="1"/>
    <col min="775" max="775" width="18.85546875" customWidth="1"/>
    <col min="1024" max="1024" width="37" customWidth="1"/>
    <col min="1025" max="1025" width="10.140625" customWidth="1"/>
    <col min="1026" max="1029" width="10" customWidth="1"/>
    <col min="1030" max="1030" width="13.7109375" customWidth="1"/>
    <col min="1031" max="1031" width="18.85546875" customWidth="1"/>
    <col min="1280" max="1280" width="37" customWidth="1"/>
    <col min="1281" max="1281" width="10.140625" customWidth="1"/>
    <col min="1282" max="1285" width="10" customWidth="1"/>
    <col min="1286" max="1286" width="13.7109375" customWidth="1"/>
    <col min="1287" max="1287" width="18.85546875" customWidth="1"/>
    <col min="1536" max="1536" width="37" customWidth="1"/>
    <col min="1537" max="1537" width="10.140625" customWidth="1"/>
    <col min="1538" max="1541" width="10" customWidth="1"/>
    <col min="1542" max="1542" width="13.7109375" customWidth="1"/>
    <col min="1543" max="1543" width="18.85546875" customWidth="1"/>
    <col min="1792" max="1792" width="37" customWidth="1"/>
    <col min="1793" max="1793" width="10.140625" customWidth="1"/>
    <col min="1794" max="1797" width="10" customWidth="1"/>
    <col min="1798" max="1798" width="13.7109375" customWidth="1"/>
    <col min="1799" max="1799" width="18.85546875" customWidth="1"/>
    <col min="2048" max="2048" width="37" customWidth="1"/>
    <col min="2049" max="2049" width="10.140625" customWidth="1"/>
    <col min="2050" max="2053" width="10" customWidth="1"/>
    <col min="2054" max="2054" width="13.7109375" customWidth="1"/>
    <col min="2055" max="2055" width="18.85546875" customWidth="1"/>
    <col min="2304" max="2304" width="37" customWidth="1"/>
    <col min="2305" max="2305" width="10.140625" customWidth="1"/>
    <col min="2306" max="2309" width="10" customWidth="1"/>
    <col min="2310" max="2310" width="13.7109375" customWidth="1"/>
    <col min="2311" max="2311" width="18.85546875" customWidth="1"/>
    <col min="2560" max="2560" width="37" customWidth="1"/>
    <col min="2561" max="2561" width="10.140625" customWidth="1"/>
    <col min="2562" max="2565" width="10" customWidth="1"/>
    <col min="2566" max="2566" width="13.7109375" customWidth="1"/>
    <col min="2567" max="2567" width="18.85546875" customWidth="1"/>
    <col min="2816" max="2816" width="37" customWidth="1"/>
    <col min="2817" max="2817" width="10.140625" customWidth="1"/>
    <col min="2818" max="2821" width="10" customWidth="1"/>
    <col min="2822" max="2822" width="13.7109375" customWidth="1"/>
    <col min="2823" max="2823" width="18.85546875" customWidth="1"/>
    <col min="3072" max="3072" width="37" customWidth="1"/>
    <col min="3073" max="3073" width="10.140625" customWidth="1"/>
    <col min="3074" max="3077" width="10" customWidth="1"/>
    <col min="3078" max="3078" width="13.7109375" customWidth="1"/>
    <col min="3079" max="3079" width="18.85546875" customWidth="1"/>
    <col min="3328" max="3328" width="37" customWidth="1"/>
    <col min="3329" max="3329" width="10.140625" customWidth="1"/>
    <col min="3330" max="3333" width="10" customWidth="1"/>
    <col min="3334" max="3334" width="13.7109375" customWidth="1"/>
    <col min="3335" max="3335" width="18.85546875" customWidth="1"/>
    <col min="3584" max="3584" width="37" customWidth="1"/>
    <col min="3585" max="3585" width="10.140625" customWidth="1"/>
    <col min="3586" max="3589" width="10" customWidth="1"/>
    <col min="3590" max="3590" width="13.7109375" customWidth="1"/>
    <col min="3591" max="3591" width="18.85546875" customWidth="1"/>
    <col min="3840" max="3840" width="37" customWidth="1"/>
    <col min="3841" max="3841" width="10.140625" customWidth="1"/>
    <col min="3842" max="3845" width="10" customWidth="1"/>
    <col min="3846" max="3846" width="13.7109375" customWidth="1"/>
    <col min="3847" max="3847" width="18.85546875" customWidth="1"/>
    <col min="4096" max="4096" width="37" customWidth="1"/>
    <col min="4097" max="4097" width="10.140625" customWidth="1"/>
    <col min="4098" max="4101" width="10" customWidth="1"/>
    <col min="4102" max="4102" width="13.7109375" customWidth="1"/>
    <col min="4103" max="4103" width="18.85546875" customWidth="1"/>
    <col min="4352" max="4352" width="37" customWidth="1"/>
    <col min="4353" max="4353" width="10.140625" customWidth="1"/>
    <col min="4354" max="4357" width="10" customWidth="1"/>
    <col min="4358" max="4358" width="13.7109375" customWidth="1"/>
    <col min="4359" max="4359" width="18.85546875" customWidth="1"/>
    <col min="4608" max="4608" width="37" customWidth="1"/>
    <col min="4609" max="4609" width="10.140625" customWidth="1"/>
    <col min="4610" max="4613" width="10" customWidth="1"/>
    <col min="4614" max="4614" width="13.7109375" customWidth="1"/>
    <col min="4615" max="4615" width="18.85546875" customWidth="1"/>
    <col min="4864" max="4864" width="37" customWidth="1"/>
    <col min="4865" max="4865" width="10.140625" customWidth="1"/>
    <col min="4866" max="4869" width="10" customWidth="1"/>
    <col min="4870" max="4870" width="13.7109375" customWidth="1"/>
    <col min="4871" max="4871" width="18.85546875" customWidth="1"/>
    <col min="5120" max="5120" width="37" customWidth="1"/>
    <col min="5121" max="5121" width="10.140625" customWidth="1"/>
    <col min="5122" max="5125" width="10" customWidth="1"/>
    <col min="5126" max="5126" width="13.7109375" customWidth="1"/>
    <col min="5127" max="5127" width="18.85546875" customWidth="1"/>
    <col min="5376" max="5376" width="37" customWidth="1"/>
    <col min="5377" max="5377" width="10.140625" customWidth="1"/>
    <col min="5378" max="5381" width="10" customWidth="1"/>
    <col min="5382" max="5382" width="13.7109375" customWidth="1"/>
    <col min="5383" max="5383" width="18.85546875" customWidth="1"/>
    <col min="5632" max="5632" width="37" customWidth="1"/>
    <col min="5633" max="5633" width="10.140625" customWidth="1"/>
    <col min="5634" max="5637" width="10" customWidth="1"/>
    <col min="5638" max="5638" width="13.7109375" customWidth="1"/>
    <col min="5639" max="5639" width="18.85546875" customWidth="1"/>
    <col min="5888" max="5888" width="37" customWidth="1"/>
    <col min="5889" max="5889" width="10.140625" customWidth="1"/>
    <col min="5890" max="5893" width="10" customWidth="1"/>
    <col min="5894" max="5894" width="13.7109375" customWidth="1"/>
    <col min="5895" max="5895" width="18.85546875" customWidth="1"/>
    <col min="6144" max="6144" width="37" customWidth="1"/>
    <col min="6145" max="6145" width="10.140625" customWidth="1"/>
    <col min="6146" max="6149" width="10" customWidth="1"/>
    <col min="6150" max="6150" width="13.7109375" customWidth="1"/>
    <col min="6151" max="6151" width="18.85546875" customWidth="1"/>
    <col min="6400" max="6400" width="37" customWidth="1"/>
    <col min="6401" max="6401" width="10.140625" customWidth="1"/>
    <col min="6402" max="6405" width="10" customWidth="1"/>
    <col min="6406" max="6406" width="13.7109375" customWidth="1"/>
    <col min="6407" max="6407" width="18.85546875" customWidth="1"/>
    <col min="6656" max="6656" width="37" customWidth="1"/>
    <col min="6657" max="6657" width="10.140625" customWidth="1"/>
    <col min="6658" max="6661" width="10" customWidth="1"/>
    <col min="6662" max="6662" width="13.7109375" customWidth="1"/>
    <col min="6663" max="6663" width="18.85546875" customWidth="1"/>
    <col min="6912" max="6912" width="37" customWidth="1"/>
    <col min="6913" max="6913" width="10.140625" customWidth="1"/>
    <col min="6914" max="6917" width="10" customWidth="1"/>
    <col min="6918" max="6918" width="13.7109375" customWidth="1"/>
    <col min="6919" max="6919" width="18.85546875" customWidth="1"/>
    <col min="7168" max="7168" width="37" customWidth="1"/>
    <col min="7169" max="7169" width="10.140625" customWidth="1"/>
    <col min="7170" max="7173" width="10" customWidth="1"/>
    <col min="7174" max="7174" width="13.7109375" customWidth="1"/>
    <col min="7175" max="7175" width="18.85546875" customWidth="1"/>
    <col min="7424" max="7424" width="37" customWidth="1"/>
    <col min="7425" max="7425" width="10.140625" customWidth="1"/>
    <col min="7426" max="7429" width="10" customWidth="1"/>
    <col min="7430" max="7430" width="13.7109375" customWidth="1"/>
    <col min="7431" max="7431" width="18.85546875" customWidth="1"/>
    <col min="7680" max="7680" width="37" customWidth="1"/>
    <col min="7681" max="7681" width="10.140625" customWidth="1"/>
    <col min="7682" max="7685" width="10" customWidth="1"/>
    <col min="7686" max="7686" width="13.7109375" customWidth="1"/>
    <col min="7687" max="7687" width="18.85546875" customWidth="1"/>
    <col min="7936" max="7936" width="37" customWidth="1"/>
    <col min="7937" max="7937" width="10.140625" customWidth="1"/>
    <col min="7938" max="7941" width="10" customWidth="1"/>
    <col min="7942" max="7942" width="13.7109375" customWidth="1"/>
    <col min="7943" max="7943" width="18.85546875" customWidth="1"/>
    <col min="8192" max="8192" width="37" customWidth="1"/>
    <col min="8193" max="8193" width="10.140625" customWidth="1"/>
    <col min="8194" max="8197" width="10" customWidth="1"/>
    <col min="8198" max="8198" width="13.7109375" customWidth="1"/>
    <col min="8199" max="8199" width="18.85546875" customWidth="1"/>
    <col min="8448" max="8448" width="37" customWidth="1"/>
    <col min="8449" max="8449" width="10.140625" customWidth="1"/>
    <col min="8450" max="8453" width="10" customWidth="1"/>
    <col min="8454" max="8454" width="13.7109375" customWidth="1"/>
    <col min="8455" max="8455" width="18.85546875" customWidth="1"/>
    <col min="8704" max="8704" width="37" customWidth="1"/>
    <col min="8705" max="8705" width="10.140625" customWidth="1"/>
    <col min="8706" max="8709" width="10" customWidth="1"/>
    <col min="8710" max="8710" width="13.7109375" customWidth="1"/>
    <col min="8711" max="8711" width="18.85546875" customWidth="1"/>
    <col min="8960" max="8960" width="37" customWidth="1"/>
    <col min="8961" max="8961" width="10.140625" customWidth="1"/>
    <col min="8962" max="8965" width="10" customWidth="1"/>
    <col min="8966" max="8966" width="13.7109375" customWidth="1"/>
    <col min="8967" max="8967" width="18.85546875" customWidth="1"/>
    <col min="9216" max="9216" width="37" customWidth="1"/>
    <col min="9217" max="9217" width="10.140625" customWidth="1"/>
    <col min="9218" max="9221" width="10" customWidth="1"/>
    <col min="9222" max="9222" width="13.7109375" customWidth="1"/>
    <col min="9223" max="9223" width="18.85546875" customWidth="1"/>
    <col min="9472" max="9472" width="37" customWidth="1"/>
    <col min="9473" max="9473" width="10.140625" customWidth="1"/>
    <col min="9474" max="9477" width="10" customWidth="1"/>
    <col min="9478" max="9478" width="13.7109375" customWidth="1"/>
    <col min="9479" max="9479" width="18.85546875" customWidth="1"/>
    <col min="9728" max="9728" width="37" customWidth="1"/>
    <col min="9729" max="9729" width="10.140625" customWidth="1"/>
    <col min="9730" max="9733" width="10" customWidth="1"/>
    <col min="9734" max="9734" width="13.7109375" customWidth="1"/>
    <col min="9735" max="9735" width="18.85546875" customWidth="1"/>
    <col min="9984" max="9984" width="37" customWidth="1"/>
    <col min="9985" max="9985" width="10.140625" customWidth="1"/>
    <col min="9986" max="9989" width="10" customWidth="1"/>
    <col min="9990" max="9990" width="13.7109375" customWidth="1"/>
    <col min="9991" max="9991" width="18.85546875" customWidth="1"/>
    <col min="10240" max="10240" width="37" customWidth="1"/>
    <col min="10241" max="10241" width="10.140625" customWidth="1"/>
    <col min="10242" max="10245" width="10" customWidth="1"/>
    <col min="10246" max="10246" width="13.7109375" customWidth="1"/>
    <col min="10247" max="10247" width="18.85546875" customWidth="1"/>
    <col min="10496" max="10496" width="37" customWidth="1"/>
    <col min="10497" max="10497" width="10.140625" customWidth="1"/>
    <col min="10498" max="10501" width="10" customWidth="1"/>
    <col min="10502" max="10502" width="13.7109375" customWidth="1"/>
    <col min="10503" max="10503" width="18.85546875" customWidth="1"/>
    <col min="10752" max="10752" width="37" customWidth="1"/>
    <col min="10753" max="10753" width="10.140625" customWidth="1"/>
    <col min="10754" max="10757" width="10" customWidth="1"/>
    <col min="10758" max="10758" width="13.7109375" customWidth="1"/>
    <col min="10759" max="10759" width="18.85546875" customWidth="1"/>
    <col min="11008" max="11008" width="37" customWidth="1"/>
    <col min="11009" max="11009" width="10.140625" customWidth="1"/>
    <col min="11010" max="11013" width="10" customWidth="1"/>
    <col min="11014" max="11014" width="13.7109375" customWidth="1"/>
    <col min="11015" max="11015" width="18.85546875" customWidth="1"/>
    <col min="11264" max="11264" width="37" customWidth="1"/>
    <col min="11265" max="11265" width="10.140625" customWidth="1"/>
    <col min="11266" max="11269" width="10" customWidth="1"/>
    <col min="11270" max="11270" width="13.7109375" customWidth="1"/>
    <col min="11271" max="11271" width="18.85546875" customWidth="1"/>
    <col min="11520" max="11520" width="37" customWidth="1"/>
    <col min="11521" max="11521" width="10.140625" customWidth="1"/>
    <col min="11522" max="11525" width="10" customWidth="1"/>
    <col min="11526" max="11526" width="13.7109375" customWidth="1"/>
    <col min="11527" max="11527" width="18.85546875" customWidth="1"/>
    <col min="11776" max="11776" width="37" customWidth="1"/>
    <col min="11777" max="11777" width="10.140625" customWidth="1"/>
    <col min="11778" max="11781" width="10" customWidth="1"/>
    <col min="11782" max="11782" width="13.7109375" customWidth="1"/>
    <col min="11783" max="11783" width="18.85546875" customWidth="1"/>
    <col min="12032" max="12032" width="37" customWidth="1"/>
    <col min="12033" max="12033" width="10.140625" customWidth="1"/>
    <col min="12034" max="12037" width="10" customWidth="1"/>
    <col min="12038" max="12038" width="13.7109375" customWidth="1"/>
    <col min="12039" max="12039" width="18.85546875" customWidth="1"/>
    <col min="12288" max="12288" width="37" customWidth="1"/>
    <col min="12289" max="12289" width="10.140625" customWidth="1"/>
    <col min="12290" max="12293" width="10" customWidth="1"/>
    <col min="12294" max="12294" width="13.7109375" customWidth="1"/>
    <col min="12295" max="12295" width="18.85546875" customWidth="1"/>
    <col min="12544" max="12544" width="37" customWidth="1"/>
    <col min="12545" max="12545" width="10.140625" customWidth="1"/>
    <col min="12546" max="12549" width="10" customWidth="1"/>
    <col min="12550" max="12550" width="13.7109375" customWidth="1"/>
    <col min="12551" max="12551" width="18.85546875" customWidth="1"/>
    <col min="12800" max="12800" width="37" customWidth="1"/>
    <col min="12801" max="12801" width="10.140625" customWidth="1"/>
    <col min="12802" max="12805" width="10" customWidth="1"/>
    <col min="12806" max="12806" width="13.7109375" customWidth="1"/>
    <col min="12807" max="12807" width="18.85546875" customWidth="1"/>
    <col min="13056" max="13056" width="37" customWidth="1"/>
    <col min="13057" max="13057" width="10.140625" customWidth="1"/>
    <col min="13058" max="13061" width="10" customWidth="1"/>
    <col min="13062" max="13062" width="13.7109375" customWidth="1"/>
    <col min="13063" max="13063" width="18.85546875" customWidth="1"/>
    <col min="13312" max="13312" width="37" customWidth="1"/>
    <col min="13313" max="13313" width="10.140625" customWidth="1"/>
    <col min="13314" max="13317" width="10" customWidth="1"/>
    <col min="13318" max="13318" width="13.7109375" customWidth="1"/>
    <col min="13319" max="13319" width="18.85546875" customWidth="1"/>
    <col min="13568" max="13568" width="37" customWidth="1"/>
    <col min="13569" max="13569" width="10.140625" customWidth="1"/>
    <col min="13570" max="13573" width="10" customWidth="1"/>
    <col min="13574" max="13574" width="13.7109375" customWidth="1"/>
    <col min="13575" max="13575" width="18.85546875" customWidth="1"/>
    <col min="13824" max="13824" width="37" customWidth="1"/>
    <col min="13825" max="13825" width="10.140625" customWidth="1"/>
    <col min="13826" max="13829" width="10" customWidth="1"/>
    <col min="13830" max="13830" width="13.7109375" customWidth="1"/>
    <col min="13831" max="13831" width="18.85546875" customWidth="1"/>
    <col min="14080" max="14080" width="37" customWidth="1"/>
    <col min="14081" max="14081" width="10.140625" customWidth="1"/>
    <col min="14082" max="14085" width="10" customWidth="1"/>
    <col min="14086" max="14086" width="13.7109375" customWidth="1"/>
    <col min="14087" max="14087" width="18.85546875" customWidth="1"/>
    <col min="14336" max="14336" width="37" customWidth="1"/>
    <col min="14337" max="14337" width="10.140625" customWidth="1"/>
    <col min="14338" max="14341" width="10" customWidth="1"/>
    <col min="14342" max="14342" width="13.7109375" customWidth="1"/>
    <col min="14343" max="14343" width="18.85546875" customWidth="1"/>
    <col min="14592" max="14592" width="37" customWidth="1"/>
    <col min="14593" max="14593" width="10.140625" customWidth="1"/>
    <col min="14594" max="14597" width="10" customWidth="1"/>
    <col min="14598" max="14598" width="13.7109375" customWidth="1"/>
    <col min="14599" max="14599" width="18.85546875" customWidth="1"/>
    <col min="14848" max="14848" width="37" customWidth="1"/>
    <col min="14849" max="14849" width="10.140625" customWidth="1"/>
    <col min="14850" max="14853" width="10" customWidth="1"/>
    <col min="14854" max="14854" width="13.7109375" customWidth="1"/>
    <col min="14855" max="14855" width="18.85546875" customWidth="1"/>
    <col min="15104" max="15104" width="37" customWidth="1"/>
    <col min="15105" max="15105" width="10.140625" customWidth="1"/>
    <col min="15106" max="15109" width="10" customWidth="1"/>
    <col min="15110" max="15110" width="13.7109375" customWidth="1"/>
    <col min="15111" max="15111" width="18.85546875" customWidth="1"/>
    <col min="15360" max="15360" width="37" customWidth="1"/>
    <col min="15361" max="15361" width="10.140625" customWidth="1"/>
    <col min="15362" max="15365" width="10" customWidth="1"/>
    <col min="15366" max="15366" width="13.7109375" customWidth="1"/>
    <col min="15367" max="15367" width="18.85546875" customWidth="1"/>
    <col min="15616" max="15616" width="37" customWidth="1"/>
    <col min="15617" max="15617" width="10.140625" customWidth="1"/>
    <col min="15618" max="15621" width="10" customWidth="1"/>
    <col min="15622" max="15622" width="13.7109375" customWidth="1"/>
    <col min="15623" max="15623" width="18.85546875" customWidth="1"/>
    <col min="15872" max="15872" width="37" customWidth="1"/>
    <col min="15873" max="15873" width="10.140625" customWidth="1"/>
    <col min="15874" max="15877" width="10" customWidth="1"/>
    <col min="15878" max="15878" width="13.7109375" customWidth="1"/>
    <col min="15879" max="15879" width="18.85546875" customWidth="1"/>
    <col min="16128" max="16128" width="37" customWidth="1"/>
    <col min="16129" max="16129" width="10.140625" customWidth="1"/>
    <col min="16130" max="16133" width="10" customWidth="1"/>
    <col min="16134" max="16134" width="13.7109375" customWidth="1"/>
    <col min="16135" max="16135" width="18.85546875" customWidth="1"/>
  </cols>
  <sheetData>
    <row r="1" spans="1:7" s="24" customFormat="1" ht="58.5" customHeight="1" x14ac:dyDescent="0.2">
      <c r="A1" s="120" t="s">
        <v>814</v>
      </c>
      <c r="B1" s="118"/>
      <c r="C1" s="118"/>
      <c r="D1" s="118"/>
      <c r="E1" s="118"/>
      <c r="F1" s="23"/>
      <c r="G1" s="23"/>
    </row>
    <row r="2" spans="1:7" s="24" customFormat="1" ht="24" customHeight="1" x14ac:dyDescent="0.2">
      <c r="A2" s="119" t="s">
        <v>53</v>
      </c>
      <c r="B2" s="119" t="s">
        <v>54</v>
      </c>
      <c r="C2" s="119"/>
      <c r="D2" s="119"/>
      <c r="E2" s="119"/>
      <c r="F2" s="26"/>
      <c r="G2" s="26"/>
    </row>
    <row r="3" spans="1:7" s="24" customFormat="1" ht="56.25" customHeight="1" x14ac:dyDescent="0.2">
      <c r="A3" s="119"/>
      <c r="B3" s="25" t="s">
        <v>55</v>
      </c>
      <c r="C3" s="25" t="s">
        <v>56</v>
      </c>
      <c r="D3" s="25" t="s">
        <v>57</v>
      </c>
      <c r="E3" s="25" t="s">
        <v>58</v>
      </c>
      <c r="F3" s="26"/>
      <c r="G3" s="49"/>
    </row>
    <row r="4" spans="1:7" s="24" customFormat="1" ht="12.75" x14ac:dyDescent="0.2">
      <c r="A4" s="50" t="s">
        <v>59</v>
      </c>
      <c r="B4" s="51">
        <v>100.2</v>
      </c>
      <c r="C4" s="51">
        <v>100.65</v>
      </c>
      <c r="D4" s="51">
        <v>104.52</v>
      </c>
      <c r="E4" s="51">
        <v>104.8</v>
      </c>
      <c r="F4" s="52"/>
      <c r="G4" s="52"/>
    </row>
    <row r="5" spans="1:7" x14ac:dyDescent="0.25">
      <c r="A5" s="50" t="s">
        <v>60</v>
      </c>
      <c r="B5" s="51">
        <v>100.22</v>
      </c>
      <c r="C5" s="51">
        <v>100.46</v>
      </c>
      <c r="D5" s="51">
        <v>104.64</v>
      </c>
      <c r="E5" s="51">
        <v>105.03</v>
      </c>
      <c r="F5" s="53"/>
      <c r="G5" s="29"/>
    </row>
    <row r="6" spans="1:7" x14ac:dyDescent="0.25">
      <c r="A6" s="50" t="s">
        <v>61</v>
      </c>
      <c r="B6" s="51">
        <v>100.29</v>
      </c>
      <c r="C6" s="51">
        <v>100.77</v>
      </c>
      <c r="D6" s="51">
        <v>104.7</v>
      </c>
      <c r="E6" s="51">
        <v>105.05</v>
      </c>
    </row>
    <row r="7" spans="1:7" x14ac:dyDescent="0.25">
      <c r="A7" s="50" t="s">
        <v>62</v>
      </c>
      <c r="B7" s="51">
        <v>100.3</v>
      </c>
      <c r="C7" s="51">
        <v>101.05</v>
      </c>
      <c r="D7" s="51">
        <v>104.63</v>
      </c>
      <c r="E7" s="51">
        <v>104.9</v>
      </c>
    </row>
    <row r="8" spans="1:7" x14ac:dyDescent="0.25">
      <c r="A8" s="50" t="s">
        <v>63</v>
      </c>
      <c r="B8" s="51">
        <v>100.27</v>
      </c>
      <c r="C8" s="51">
        <v>100.46</v>
      </c>
      <c r="D8" s="51">
        <v>104.73</v>
      </c>
      <c r="E8" s="51">
        <v>105.19</v>
      </c>
    </row>
    <row r="9" spans="1:7" x14ac:dyDescent="0.25">
      <c r="A9" s="50" t="s">
        <v>64</v>
      </c>
      <c r="B9" s="51">
        <v>99.94</v>
      </c>
      <c r="C9" s="51">
        <v>100.27</v>
      </c>
      <c r="D9" s="51">
        <v>104.04</v>
      </c>
      <c r="E9" s="51">
        <v>104.1</v>
      </c>
    </row>
    <row r="10" spans="1:7" ht="25.5" x14ac:dyDescent="0.25">
      <c r="A10" s="50" t="s">
        <v>65</v>
      </c>
      <c r="B10" s="51">
        <v>100.16</v>
      </c>
      <c r="C10" s="51">
        <v>101.14</v>
      </c>
      <c r="D10" s="51">
        <v>104.31</v>
      </c>
      <c r="E10" s="51">
        <v>104.37</v>
      </c>
    </row>
    <row r="11" spans="1:7" ht="25.5" x14ac:dyDescent="0.25">
      <c r="A11" s="50" t="s">
        <v>66</v>
      </c>
      <c r="B11" s="51">
        <v>100.13</v>
      </c>
      <c r="C11" s="51">
        <v>100.39</v>
      </c>
      <c r="D11" s="51">
        <v>104.99</v>
      </c>
      <c r="E11" s="51">
        <v>105.33</v>
      </c>
    </row>
    <row r="12" spans="1:7" x14ac:dyDescent="0.25">
      <c r="A12" s="50" t="s">
        <v>67</v>
      </c>
      <c r="B12" s="51">
        <v>100.29</v>
      </c>
      <c r="C12" s="51">
        <v>100.79</v>
      </c>
      <c r="D12" s="51">
        <v>104.81</v>
      </c>
      <c r="E12" s="51">
        <v>105.14</v>
      </c>
    </row>
    <row r="13" spans="1:7" ht="25.5" x14ac:dyDescent="0.25">
      <c r="A13" s="50" t="s">
        <v>68</v>
      </c>
      <c r="B13" s="51">
        <v>100.19</v>
      </c>
      <c r="C13" s="51">
        <v>100.42</v>
      </c>
      <c r="D13" s="51">
        <v>105.27</v>
      </c>
      <c r="E13" s="51">
        <v>105.71</v>
      </c>
    </row>
    <row r="14" spans="1:7" ht="25.5" x14ac:dyDescent="0.25">
      <c r="A14" s="50" t="s">
        <v>69</v>
      </c>
      <c r="B14" s="51">
        <v>100.3</v>
      </c>
      <c r="C14" s="51">
        <v>101.12</v>
      </c>
      <c r="D14" s="51">
        <v>104.86</v>
      </c>
      <c r="E14" s="51">
        <v>105.05</v>
      </c>
    </row>
    <row r="15" spans="1:7" ht="25.5" x14ac:dyDescent="0.25">
      <c r="A15" s="50" t="s">
        <v>70</v>
      </c>
      <c r="B15" s="51">
        <v>100.11</v>
      </c>
      <c r="C15" s="51">
        <v>100.4</v>
      </c>
      <c r="D15" s="51">
        <v>105.9</v>
      </c>
      <c r="E15" s="51">
        <v>106.31</v>
      </c>
    </row>
    <row r="16" spans="1:7" x14ac:dyDescent="0.25">
      <c r="A16" s="50" t="s">
        <v>71</v>
      </c>
      <c r="B16" s="51">
        <v>99.89</v>
      </c>
      <c r="C16" s="51">
        <v>99.13</v>
      </c>
      <c r="D16" s="51">
        <v>104.86</v>
      </c>
      <c r="E16" s="51">
        <v>104.32</v>
      </c>
    </row>
    <row r="17" spans="1:5" x14ac:dyDescent="0.25">
      <c r="A17" s="50" t="s">
        <v>72</v>
      </c>
      <c r="B17" s="51">
        <v>99.09</v>
      </c>
      <c r="C17" s="51">
        <v>96.81</v>
      </c>
      <c r="D17" s="51">
        <v>102.75</v>
      </c>
      <c r="E17" s="51">
        <v>102.37</v>
      </c>
    </row>
    <row r="18" spans="1:5" x14ac:dyDescent="0.25">
      <c r="A18" s="50" t="s">
        <v>73</v>
      </c>
      <c r="B18" s="51">
        <v>99.33</v>
      </c>
      <c r="C18" s="51">
        <v>97.94</v>
      </c>
      <c r="D18" s="51">
        <v>103.94</v>
      </c>
      <c r="E18" s="51">
        <v>102.51</v>
      </c>
    </row>
    <row r="19" spans="1:5" x14ac:dyDescent="0.25">
      <c r="A19" s="50" t="s">
        <v>74</v>
      </c>
      <c r="B19" s="51">
        <v>99.24</v>
      </c>
      <c r="C19" s="51">
        <v>100.65</v>
      </c>
      <c r="D19" s="51">
        <v>104.98</v>
      </c>
      <c r="E19" s="51">
        <v>105.74</v>
      </c>
    </row>
    <row r="20" spans="1:5" x14ac:dyDescent="0.25">
      <c r="A20" s="27" t="s">
        <v>75</v>
      </c>
      <c r="B20" s="28">
        <v>99.15</v>
      </c>
      <c r="C20" s="28">
        <v>100.56</v>
      </c>
      <c r="D20" s="28">
        <v>105.87</v>
      </c>
      <c r="E20" s="28">
        <v>106.77</v>
      </c>
    </row>
    <row r="21" spans="1:5" x14ac:dyDescent="0.25">
      <c r="A21" s="27" t="s">
        <v>76</v>
      </c>
      <c r="B21" s="28">
        <v>99.49</v>
      </c>
      <c r="C21" s="28">
        <v>100.92</v>
      </c>
      <c r="D21" s="28">
        <v>102.39</v>
      </c>
      <c r="E21" s="28">
        <v>102.74</v>
      </c>
    </row>
    <row r="22" spans="1:5" x14ac:dyDescent="0.25">
      <c r="A22" s="50" t="s">
        <v>77</v>
      </c>
      <c r="B22" s="51">
        <v>99.38</v>
      </c>
      <c r="C22" s="51">
        <v>95.9</v>
      </c>
      <c r="D22" s="51">
        <v>103.33</v>
      </c>
      <c r="E22" s="51">
        <v>100.39</v>
      </c>
    </row>
    <row r="23" spans="1:5" x14ac:dyDescent="0.25">
      <c r="A23" s="27" t="s">
        <v>78</v>
      </c>
      <c r="B23" s="28">
        <v>99.61</v>
      </c>
      <c r="C23" s="28">
        <v>94.76</v>
      </c>
      <c r="D23" s="28">
        <v>102.78</v>
      </c>
      <c r="E23" s="28">
        <v>99.61</v>
      </c>
    </row>
    <row r="24" spans="1:5" x14ac:dyDescent="0.25">
      <c r="A24" s="27" t="s">
        <v>79</v>
      </c>
      <c r="B24" s="28">
        <v>98.87</v>
      </c>
      <c r="C24" s="28">
        <v>98.59</v>
      </c>
      <c r="D24" s="28">
        <v>104.66</v>
      </c>
      <c r="E24" s="28">
        <v>102.2</v>
      </c>
    </row>
    <row r="25" spans="1:5" x14ac:dyDescent="0.25">
      <c r="A25" s="27" t="s">
        <v>80</v>
      </c>
      <c r="B25" s="28">
        <v>99.83</v>
      </c>
      <c r="C25" s="28">
        <v>101.28</v>
      </c>
      <c r="D25" s="28">
        <v>102.15</v>
      </c>
      <c r="E25" s="28">
        <v>100.43</v>
      </c>
    </row>
    <row r="26" spans="1:5" x14ac:dyDescent="0.25">
      <c r="A26" s="50" t="s">
        <v>81</v>
      </c>
      <c r="B26" s="51">
        <v>98.58</v>
      </c>
      <c r="C26" s="51">
        <v>94.54</v>
      </c>
      <c r="D26" s="51">
        <v>100.31</v>
      </c>
      <c r="E26" s="51">
        <v>102.02</v>
      </c>
    </row>
    <row r="27" spans="1:5" x14ac:dyDescent="0.25">
      <c r="A27" s="27" t="s">
        <v>82</v>
      </c>
      <c r="B27" s="28">
        <v>97.45</v>
      </c>
      <c r="C27" s="28">
        <v>93.47</v>
      </c>
      <c r="D27" s="28">
        <v>101.44</v>
      </c>
      <c r="E27" s="28">
        <v>104.1</v>
      </c>
    </row>
    <row r="28" spans="1:5" x14ac:dyDescent="0.25">
      <c r="A28" s="27" t="s">
        <v>83</v>
      </c>
      <c r="B28" s="28">
        <v>101.08</v>
      </c>
      <c r="C28" s="28">
        <v>96.88</v>
      </c>
      <c r="D28" s="28">
        <v>98.39</v>
      </c>
      <c r="E28" s="28">
        <v>98.21</v>
      </c>
    </row>
    <row r="29" spans="1:5" x14ac:dyDescent="0.25">
      <c r="A29" s="50" t="s">
        <v>84</v>
      </c>
      <c r="B29" s="51">
        <v>99.01</v>
      </c>
      <c r="C29" s="51">
        <v>98.81</v>
      </c>
      <c r="D29" s="51">
        <v>100.09</v>
      </c>
      <c r="E29" s="51">
        <v>102.12</v>
      </c>
    </row>
    <row r="30" spans="1:5" x14ac:dyDescent="0.25">
      <c r="A30" s="27" t="s">
        <v>85</v>
      </c>
      <c r="B30" s="28">
        <v>99.01</v>
      </c>
      <c r="C30" s="28">
        <v>98.81</v>
      </c>
      <c r="D30" s="28">
        <v>100.09</v>
      </c>
      <c r="E30" s="28">
        <v>102.12</v>
      </c>
    </row>
    <row r="31" spans="1:5" x14ac:dyDescent="0.25">
      <c r="A31" s="50" t="s">
        <v>86</v>
      </c>
      <c r="B31" s="51">
        <v>101.1</v>
      </c>
      <c r="C31" s="51">
        <v>101.63</v>
      </c>
      <c r="D31" s="51">
        <v>106.52</v>
      </c>
      <c r="E31" s="51">
        <v>104.82</v>
      </c>
    </row>
    <row r="32" spans="1:5" x14ac:dyDescent="0.25">
      <c r="A32" s="27" t="s">
        <v>87</v>
      </c>
      <c r="B32" s="28">
        <v>101.24</v>
      </c>
      <c r="C32" s="28">
        <v>99.89</v>
      </c>
      <c r="D32" s="28">
        <v>100.06</v>
      </c>
      <c r="E32" s="28">
        <v>97.67</v>
      </c>
    </row>
    <row r="33" spans="1:5" x14ac:dyDescent="0.25">
      <c r="A33" s="27" t="s">
        <v>88</v>
      </c>
      <c r="B33" s="28">
        <v>100.99</v>
      </c>
      <c r="C33" s="28">
        <v>102.96</v>
      </c>
      <c r="D33" s="28">
        <v>111.65</v>
      </c>
      <c r="E33" s="28">
        <v>110.62</v>
      </c>
    </row>
    <row r="34" spans="1:5" ht="25.5" x14ac:dyDescent="0.25">
      <c r="A34" s="50" t="s">
        <v>89</v>
      </c>
      <c r="B34" s="51">
        <v>100.71</v>
      </c>
      <c r="C34" s="51">
        <v>102.09</v>
      </c>
      <c r="D34" s="51">
        <v>108.21</v>
      </c>
      <c r="E34" s="51">
        <v>107.64</v>
      </c>
    </row>
    <row r="35" spans="1:5" x14ac:dyDescent="0.25">
      <c r="A35" s="50" t="s">
        <v>90</v>
      </c>
      <c r="B35" s="51">
        <v>100.62</v>
      </c>
      <c r="C35" s="51">
        <v>102.34</v>
      </c>
      <c r="D35" s="51">
        <v>109</v>
      </c>
      <c r="E35" s="51">
        <v>108.35</v>
      </c>
    </row>
    <row r="36" spans="1:5" x14ac:dyDescent="0.25">
      <c r="A36" s="27" t="s">
        <v>91</v>
      </c>
      <c r="B36" s="28">
        <v>100.96</v>
      </c>
      <c r="C36" s="28">
        <v>102.59</v>
      </c>
      <c r="D36" s="28">
        <v>108.79</v>
      </c>
      <c r="E36" s="28">
        <v>108.45</v>
      </c>
    </row>
    <row r="37" spans="1:5" x14ac:dyDescent="0.25">
      <c r="A37" s="27" t="s">
        <v>92</v>
      </c>
      <c r="B37" s="28">
        <v>100.03</v>
      </c>
      <c r="C37" s="28">
        <v>101.89</v>
      </c>
      <c r="D37" s="28">
        <v>110.51</v>
      </c>
      <c r="E37" s="28">
        <v>109.95</v>
      </c>
    </row>
    <row r="38" spans="1:5" x14ac:dyDescent="0.25">
      <c r="A38" s="27" t="s">
        <v>93</v>
      </c>
      <c r="B38" s="28">
        <v>99.65</v>
      </c>
      <c r="C38" s="28">
        <v>101.74</v>
      </c>
      <c r="D38" s="28">
        <v>104.73</v>
      </c>
      <c r="E38" s="28">
        <v>106.42</v>
      </c>
    </row>
    <row r="39" spans="1:5" x14ac:dyDescent="0.25">
      <c r="A39" s="50" t="s">
        <v>51</v>
      </c>
      <c r="B39" s="51">
        <v>100.86</v>
      </c>
      <c r="C39" s="51">
        <v>102.47</v>
      </c>
      <c r="D39" s="51">
        <v>108.47</v>
      </c>
      <c r="E39" s="51">
        <v>106.8</v>
      </c>
    </row>
    <row r="40" spans="1:5" x14ac:dyDescent="0.25">
      <c r="A40" s="27" t="s">
        <v>94</v>
      </c>
      <c r="B40" s="28">
        <v>100.86</v>
      </c>
      <c r="C40" s="28">
        <v>102.47</v>
      </c>
      <c r="D40" s="28">
        <v>108.47</v>
      </c>
      <c r="E40" s="28">
        <v>106.8</v>
      </c>
    </row>
    <row r="41" spans="1:5" x14ac:dyDescent="0.25">
      <c r="A41" s="50" t="s">
        <v>95</v>
      </c>
      <c r="B41" s="51">
        <v>100.97</v>
      </c>
      <c r="C41" s="51">
        <v>101.4</v>
      </c>
      <c r="D41" s="51">
        <v>106</v>
      </c>
      <c r="E41" s="51">
        <v>105.64</v>
      </c>
    </row>
    <row r="42" spans="1:5" x14ac:dyDescent="0.25">
      <c r="A42" s="27" t="s">
        <v>96</v>
      </c>
      <c r="B42" s="28">
        <v>100.43</v>
      </c>
      <c r="C42" s="28">
        <v>100.96</v>
      </c>
      <c r="D42" s="28">
        <v>105.18</v>
      </c>
      <c r="E42" s="28">
        <v>106.37</v>
      </c>
    </row>
    <row r="43" spans="1:5" x14ac:dyDescent="0.25">
      <c r="A43" s="27" t="s">
        <v>97</v>
      </c>
      <c r="B43" s="28">
        <v>101.84</v>
      </c>
      <c r="C43" s="28">
        <v>102.1</v>
      </c>
      <c r="D43" s="28">
        <v>107.46</v>
      </c>
      <c r="E43" s="28">
        <v>104.13</v>
      </c>
    </row>
    <row r="44" spans="1:5" x14ac:dyDescent="0.25">
      <c r="A44" s="50" t="s">
        <v>98</v>
      </c>
      <c r="B44" s="51">
        <v>101.27</v>
      </c>
      <c r="C44" s="51">
        <v>98.69</v>
      </c>
      <c r="D44" s="51">
        <v>100.14</v>
      </c>
      <c r="E44" s="51">
        <v>100.9</v>
      </c>
    </row>
    <row r="45" spans="1:5" x14ac:dyDescent="0.25">
      <c r="A45" s="27" t="s">
        <v>99</v>
      </c>
      <c r="B45" s="28">
        <v>101.27</v>
      </c>
      <c r="C45" s="28">
        <v>98.69</v>
      </c>
      <c r="D45" s="28">
        <v>100.14</v>
      </c>
      <c r="E45" s="28">
        <v>100.9</v>
      </c>
    </row>
    <row r="46" spans="1:5" x14ac:dyDescent="0.25">
      <c r="A46" s="50" t="s">
        <v>100</v>
      </c>
      <c r="B46" s="51">
        <v>100.6</v>
      </c>
      <c r="C46" s="51">
        <v>100.72</v>
      </c>
      <c r="D46" s="51">
        <v>105.53</v>
      </c>
      <c r="E46" s="51">
        <v>106.65</v>
      </c>
    </row>
    <row r="47" spans="1:5" x14ac:dyDescent="0.25">
      <c r="A47" s="50" t="s">
        <v>101</v>
      </c>
      <c r="B47" s="51">
        <v>100.76</v>
      </c>
      <c r="C47" s="51">
        <v>101.07</v>
      </c>
      <c r="D47" s="51">
        <v>106.23</v>
      </c>
      <c r="E47" s="51">
        <v>107.27</v>
      </c>
    </row>
    <row r="48" spans="1:5" x14ac:dyDescent="0.25">
      <c r="A48" s="27" t="s">
        <v>102</v>
      </c>
      <c r="B48" s="28">
        <v>101.28</v>
      </c>
      <c r="C48" s="28">
        <v>100.83</v>
      </c>
      <c r="D48" s="28">
        <v>101.36</v>
      </c>
      <c r="E48" s="28">
        <v>100.42</v>
      </c>
    </row>
    <row r="49" spans="1:5" x14ac:dyDescent="0.25">
      <c r="A49" s="27" t="s">
        <v>103</v>
      </c>
      <c r="B49" s="28">
        <v>101.78</v>
      </c>
      <c r="C49" s="28">
        <v>101.52</v>
      </c>
      <c r="D49" s="28">
        <v>100.15</v>
      </c>
      <c r="E49" s="28">
        <v>101.85</v>
      </c>
    </row>
    <row r="50" spans="1:5" ht="25.5" x14ac:dyDescent="0.25">
      <c r="A50" s="27" t="s">
        <v>104</v>
      </c>
      <c r="B50" s="28">
        <v>101.1</v>
      </c>
      <c r="C50" s="28">
        <v>102.88</v>
      </c>
      <c r="D50" s="28">
        <v>120.87</v>
      </c>
      <c r="E50" s="28">
        <v>125.47</v>
      </c>
    </row>
    <row r="51" spans="1:5" x14ac:dyDescent="0.25">
      <c r="A51" s="27" t="s">
        <v>105</v>
      </c>
      <c r="B51" s="28">
        <v>101.55</v>
      </c>
      <c r="C51" s="28">
        <v>101.69</v>
      </c>
      <c r="D51" s="28">
        <v>107.3</v>
      </c>
      <c r="E51" s="28">
        <v>107.19</v>
      </c>
    </row>
    <row r="52" spans="1:5" x14ac:dyDescent="0.25">
      <c r="A52" s="50" t="s">
        <v>106</v>
      </c>
      <c r="B52" s="51">
        <v>100.19</v>
      </c>
      <c r="C52" s="51">
        <v>100.52</v>
      </c>
      <c r="D52" s="51">
        <v>106.12</v>
      </c>
      <c r="E52" s="51">
        <v>106.88</v>
      </c>
    </row>
    <row r="53" spans="1:5" ht="25.5" x14ac:dyDescent="0.25">
      <c r="A53" s="27" t="s">
        <v>107</v>
      </c>
      <c r="B53" s="28">
        <v>100.72</v>
      </c>
      <c r="C53" s="28">
        <v>102.04</v>
      </c>
      <c r="D53" s="28">
        <v>105.35</v>
      </c>
      <c r="E53" s="28">
        <v>104.43</v>
      </c>
    </row>
    <row r="54" spans="1:5" ht="25.5" x14ac:dyDescent="0.25">
      <c r="A54" s="27" t="s">
        <v>108</v>
      </c>
      <c r="B54" s="28">
        <v>100.34</v>
      </c>
      <c r="C54" s="28">
        <v>98.87</v>
      </c>
      <c r="D54" s="28">
        <v>116.01</v>
      </c>
      <c r="E54" s="28">
        <v>117.13</v>
      </c>
    </row>
    <row r="55" spans="1:5" x14ac:dyDescent="0.25">
      <c r="A55" s="27" t="s">
        <v>109</v>
      </c>
      <c r="B55" s="28">
        <v>98.92</v>
      </c>
      <c r="C55" s="28">
        <v>99.36</v>
      </c>
      <c r="D55" s="28">
        <v>97.08</v>
      </c>
      <c r="E55" s="28">
        <v>99.95</v>
      </c>
    </row>
    <row r="56" spans="1:5" x14ac:dyDescent="0.25">
      <c r="A56" s="50" t="s">
        <v>110</v>
      </c>
      <c r="B56" s="51">
        <v>100.87</v>
      </c>
      <c r="C56" s="51">
        <v>100.95</v>
      </c>
      <c r="D56" s="51">
        <v>99.25</v>
      </c>
      <c r="E56" s="51">
        <v>99.78</v>
      </c>
    </row>
    <row r="57" spans="1:5" x14ac:dyDescent="0.25">
      <c r="A57" s="27" t="s">
        <v>111</v>
      </c>
      <c r="B57" s="28">
        <v>100.87</v>
      </c>
      <c r="C57" s="28">
        <v>100.95</v>
      </c>
      <c r="D57" s="28">
        <v>99.25</v>
      </c>
      <c r="E57" s="28">
        <v>99.78</v>
      </c>
    </row>
    <row r="58" spans="1:5" x14ac:dyDescent="0.25">
      <c r="A58" s="50" t="s">
        <v>112</v>
      </c>
      <c r="B58" s="51">
        <v>98.26</v>
      </c>
      <c r="C58" s="51">
        <v>96.74</v>
      </c>
      <c r="D58" s="51">
        <v>98.1</v>
      </c>
      <c r="E58" s="51">
        <v>99.85</v>
      </c>
    </row>
    <row r="59" spans="1:5" x14ac:dyDescent="0.25">
      <c r="A59" s="27" t="s">
        <v>113</v>
      </c>
      <c r="B59" s="28">
        <v>97.83</v>
      </c>
      <c r="C59" s="28">
        <v>95.17</v>
      </c>
      <c r="D59" s="28">
        <v>96.04</v>
      </c>
      <c r="E59" s="28">
        <v>96.91</v>
      </c>
    </row>
    <row r="60" spans="1:5" x14ac:dyDescent="0.25">
      <c r="A60" s="27" t="s">
        <v>114</v>
      </c>
      <c r="B60" s="28">
        <v>99.16</v>
      </c>
      <c r="C60" s="28">
        <v>100.14</v>
      </c>
      <c r="D60" s="28">
        <v>102.67</v>
      </c>
      <c r="E60" s="28">
        <v>106.68</v>
      </c>
    </row>
    <row r="61" spans="1:5" x14ac:dyDescent="0.25">
      <c r="A61" s="50" t="s">
        <v>115</v>
      </c>
      <c r="B61" s="51">
        <v>101.37</v>
      </c>
      <c r="C61" s="51">
        <v>101.34</v>
      </c>
      <c r="D61" s="51">
        <v>106.2</v>
      </c>
      <c r="E61" s="51">
        <v>107.4</v>
      </c>
    </row>
    <row r="62" spans="1:5" ht="25.5" x14ac:dyDescent="0.25">
      <c r="A62" s="27" t="s">
        <v>116</v>
      </c>
      <c r="B62" s="28">
        <v>101.62</v>
      </c>
      <c r="C62" s="28">
        <v>100.5</v>
      </c>
      <c r="D62" s="28">
        <v>105.68</v>
      </c>
      <c r="E62" s="28">
        <v>107.67</v>
      </c>
    </row>
    <row r="63" spans="1:5" x14ac:dyDescent="0.25">
      <c r="A63" s="27" t="s">
        <v>117</v>
      </c>
      <c r="B63" s="28">
        <v>101.12</v>
      </c>
      <c r="C63" s="28">
        <v>101.22</v>
      </c>
      <c r="D63" s="28">
        <v>106.54</v>
      </c>
      <c r="E63" s="28">
        <v>106.11</v>
      </c>
    </row>
    <row r="64" spans="1:5" x14ac:dyDescent="0.25">
      <c r="A64" s="27" t="s">
        <v>118</v>
      </c>
      <c r="B64" s="28">
        <v>100.72</v>
      </c>
      <c r="C64" s="28">
        <v>104.04</v>
      </c>
      <c r="D64" s="28">
        <v>107.91</v>
      </c>
      <c r="E64" s="28">
        <v>107.48</v>
      </c>
    </row>
    <row r="65" spans="1:5" x14ac:dyDescent="0.25">
      <c r="A65" s="50" t="s">
        <v>119</v>
      </c>
      <c r="B65" s="51">
        <v>98.57</v>
      </c>
      <c r="C65" s="51">
        <v>102.6</v>
      </c>
      <c r="D65" s="51">
        <v>115.62</v>
      </c>
      <c r="E65" s="51">
        <v>116.35</v>
      </c>
    </row>
    <row r="66" spans="1:5" x14ac:dyDescent="0.25">
      <c r="A66" s="27" t="s">
        <v>120</v>
      </c>
      <c r="B66" s="28">
        <v>100.54</v>
      </c>
      <c r="C66" s="28">
        <v>106.95</v>
      </c>
      <c r="D66" s="28">
        <v>130.15</v>
      </c>
      <c r="E66" s="28">
        <v>127.38</v>
      </c>
    </row>
    <row r="67" spans="1:5" x14ac:dyDescent="0.25">
      <c r="A67" s="27" t="s">
        <v>121</v>
      </c>
      <c r="B67" s="28">
        <v>94.75</v>
      </c>
      <c r="C67" s="28">
        <v>96.16</v>
      </c>
      <c r="D67" s="28">
        <v>98.05</v>
      </c>
      <c r="E67" s="28">
        <v>103.05</v>
      </c>
    </row>
    <row r="68" spans="1:5" x14ac:dyDescent="0.25">
      <c r="A68" s="27" t="s">
        <v>122</v>
      </c>
      <c r="B68" s="28">
        <v>102.1</v>
      </c>
      <c r="C68" s="28">
        <v>102.4</v>
      </c>
      <c r="D68" s="28">
        <v>106.02</v>
      </c>
      <c r="E68" s="28">
        <v>107.05</v>
      </c>
    </row>
    <row r="69" spans="1:5" x14ac:dyDescent="0.25">
      <c r="A69" s="50" t="s">
        <v>123</v>
      </c>
      <c r="B69" s="51">
        <v>99.51</v>
      </c>
      <c r="C69" s="51">
        <v>102.2</v>
      </c>
      <c r="D69" s="51">
        <v>110.1</v>
      </c>
      <c r="E69" s="51">
        <v>109.59</v>
      </c>
    </row>
    <row r="70" spans="1:5" x14ac:dyDescent="0.25">
      <c r="A70" s="27" t="s">
        <v>124</v>
      </c>
      <c r="B70" s="28">
        <v>99.51</v>
      </c>
      <c r="C70" s="28">
        <v>102.2</v>
      </c>
      <c r="D70" s="28">
        <v>110.1</v>
      </c>
      <c r="E70" s="28">
        <v>109.59</v>
      </c>
    </row>
    <row r="71" spans="1:5" x14ac:dyDescent="0.25">
      <c r="A71" s="50" t="s">
        <v>125</v>
      </c>
      <c r="B71" s="51">
        <v>101.58</v>
      </c>
      <c r="C71" s="51">
        <v>104.68</v>
      </c>
      <c r="D71" s="51">
        <v>116.29</v>
      </c>
      <c r="E71" s="51">
        <v>115.66</v>
      </c>
    </row>
    <row r="72" spans="1:5" x14ac:dyDescent="0.25">
      <c r="A72" s="50" t="s">
        <v>126</v>
      </c>
      <c r="B72" s="51">
        <v>101.27</v>
      </c>
      <c r="C72" s="51">
        <v>105.1</v>
      </c>
      <c r="D72" s="51">
        <v>121.67</v>
      </c>
      <c r="E72" s="51">
        <v>120.12</v>
      </c>
    </row>
    <row r="73" spans="1:5" x14ac:dyDescent="0.25">
      <c r="A73" s="50" t="s">
        <v>127</v>
      </c>
      <c r="B73" s="51">
        <v>101.27</v>
      </c>
      <c r="C73" s="51">
        <v>105.1</v>
      </c>
      <c r="D73" s="51">
        <v>121.67</v>
      </c>
      <c r="E73" s="51">
        <v>120.12</v>
      </c>
    </row>
    <row r="74" spans="1:5" ht="25.5" x14ac:dyDescent="0.25">
      <c r="A74" s="27" t="s">
        <v>128</v>
      </c>
      <c r="B74" s="28">
        <v>101.85</v>
      </c>
      <c r="C74" s="28">
        <v>106.79</v>
      </c>
      <c r="D74" s="28">
        <v>124.5</v>
      </c>
      <c r="E74" s="28">
        <v>121.6</v>
      </c>
    </row>
    <row r="75" spans="1:5" ht="25.5" x14ac:dyDescent="0.25">
      <c r="A75" s="27" t="s">
        <v>129</v>
      </c>
      <c r="B75" s="28">
        <v>100.07</v>
      </c>
      <c r="C75" s="28">
        <v>101.78</v>
      </c>
      <c r="D75" s="28">
        <v>116.01</v>
      </c>
      <c r="E75" s="28">
        <v>117.12</v>
      </c>
    </row>
    <row r="76" spans="1:5" x14ac:dyDescent="0.25">
      <c r="A76" s="27" t="s">
        <v>130</v>
      </c>
      <c r="B76" s="28">
        <v>102.7</v>
      </c>
      <c r="C76" s="28">
        <v>105.79</v>
      </c>
      <c r="D76" s="28">
        <v>116.67</v>
      </c>
      <c r="E76" s="28">
        <v>114.85</v>
      </c>
    </row>
    <row r="77" spans="1:5" x14ac:dyDescent="0.25">
      <c r="A77" s="27" t="s">
        <v>131</v>
      </c>
      <c r="B77" s="28">
        <v>103.25</v>
      </c>
      <c r="C77" s="28">
        <v>106.41</v>
      </c>
      <c r="D77" s="28">
        <v>115.69</v>
      </c>
      <c r="E77" s="28">
        <v>113.78</v>
      </c>
    </row>
    <row r="78" spans="1:5" x14ac:dyDescent="0.25">
      <c r="A78" s="27" t="s">
        <v>132</v>
      </c>
      <c r="B78" s="28">
        <v>99.65</v>
      </c>
      <c r="C78" s="28">
        <v>99.28</v>
      </c>
      <c r="D78" s="28">
        <v>107.96</v>
      </c>
      <c r="E78" s="28">
        <v>112.02</v>
      </c>
    </row>
    <row r="79" spans="1:5" x14ac:dyDescent="0.25">
      <c r="A79" s="50" t="s">
        <v>34</v>
      </c>
      <c r="B79" s="51">
        <v>101.73</v>
      </c>
      <c r="C79" s="51">
        <v>105.73</v>
      </c>
      <c r="D79" s="51">
        <v>114.67</v>
      </c>
      <c r="E79" s="51">
        <v>114.32</v>
      </c>
    </row>
    <row r="80" spans="1:5" x14ac:dyDescent="0.25">
      <c r="A80" s="27" t="s">
        <v>133</v>
      </c>
      <c r="B80" s="28">
        <v>102.46</v>
      </c>
      <c r="C80" s="28">
        <v>108.13</v>
      </c>
      <c r="D80" s="28">
        <v>118.05</v>
      </c>
      <c r="E80" s="28">
        <v>116.92</v>
      </c>
    </row>
    <row r="81" spans="1:5" x14ac:dyDescent="0.25">
      <c r="A81" s="27" t="s">
        <v>134</v>
      </c>
      <c r="B81" s="28">
        <v>100.97</v>
      </c>
      <c r="C81" s="28">
        <v>103.31</v>
      </c>
      <c r="D81" s="28">
        <v>111.25</v>
      </c>
      <c r="E81" s="28">
        <v>111.69</v>
      </c>
    </row>
    <row r="82" spans="1:5" ht="25.5" x14ac:dyDescent="0.25">
      <c r="A82" s="27" t="s">
        <v>135</v>
      </c>
      <c r="B82" s="28">
        <v>100.97</v>
      </c>
      <c r="C82" s="28">
        <v>102.44</v>
      </c>
      <c r="D82" s="28">
        <v>112.08</v>
      </c>
      <c r="E82" s="28">
        <v>112.42</v>
      </c>
    </row>
    <row r="83" spans="1:5" x14ac:dyDescent="0.25">
      <c r="A83" s="27" t="s">
        <v>136</v>
      </c>
      <c r="B83" s="28">
        <v>100.05</v>
      </c>
      <c r="C83" s="28">
        <v>103.23</v>
      </c>
      <c r="D83" s="28">
        <v>108.7</v>
      </c>
      <c r="E83" s="28">
        <v>108.8</v>
      </c>
    </row>
    <row r="84" spans="1:5" x14ac:dyDescent="0.25">
      <c r="A84" s="27" t="s">
        <v>137</v>
      </c>
      <c r="B84" s="28">
        <v>101.03</v>
      </c>
      <c r="C84" s="28">
        <v>103.03</v>
      </c>
      <c r="D84" s="28">
        <v>101.38</v>
      </c>
      <c r="E84" s="28">
        <v>102.67</v>
      </c>
    </row>
    <row r="85" spans="1:5" x14ac:dyDescent="0.25">
      <c r="A85" s="50" t="s">
        <v>35</v>
      </c>
      <c r="B85" s="51">
        <v>100.07</v>
      </c>
      <c r="C85" s="51">
        <v>102.21</v>
      </c>
      <c r="D85" s="51">
        <v>112.01</v>
      </c>
      <c r="E85" s="51">
        <v>113.37</v>
      </c>
    </row>
    <row r="86" spans="1:5" x14ac:dyDescent="0.25">
      <c r="A86" s="27" t="s">
        <v>138</v>
      </c>
      <c r="B86" s="28">
        <v>99.64</v>
      </c>
      <c r="C86" s="28">
        <v>102.15</v>
      </c>
      <c r="D86" s="28">
        <v>113</v>
      </c>
      <c r="E86" s="28">
        <v>114.08</v>
      </c>
    </row>
    <row r="87" spans="1:5" x14ac:dyDescent="0.25">
      <c r="A87" s="27" t="s">
        <v>139</v>
      </c>
      <c r="B87" s="28">
        <v>101.13</v>
      </c>
      <c r="C87" s="28">
        <v>102.24</v>
      </c>
      <c r="D87" s="28">
        <v>108.36</v>
      </c>
      <c r="E87" s="28">
        <v>111.97</v>
      </c>
    </row>
    <row r="88" spans="1:5" x14ac:dyDescent="0.25">
      <c r="A88" s="27" t="s">
        <v>140</v>
      </c>
      <c r="B88" s="28">
        <v>102.49</v>
      </c>
      <c r="C88" s="28">
        <v>102.79</v>
      </c>
      <c r="D88" s="28">
        <v>109.71</v>
      </c>
      <c r="E88" s="28">
        <v>108.4</v>
      </c>
    </row>
    <row r="89" spans="1:5" x14ac:dyDescent="0.25">
      <c r="A89" s="50" t="s">
        <v>141</v>
      </c>
      <c r="B89" s="51">
        <v>99.26</v>
      </c>
      <c r="C89" s="51">
        <v>100.1</v>
      </c>
      <c r="D89" s="51">
        <v>100.66</v>
      </c>
      <c r="E89" s="51">
        <v>100.01</v>
      </c>
    </row>
    <row r="90" spans="1:5" ht="25.5" x14ac:dyDescent="0.25">
      <c r="A90" s="27" t="s">
        <v>142</v>
      </c>
      <c r="B90" s="28">
        <v>99.29</v>
      </c>
      <c r="C90" s="28">
        <v>100.06</v>
      </c>
      <c r="D90" s="28">
        <v>100.09</v>
      </c>
      <c r="E90" s="28">
        <v>99</v>
      </c>
    </row>
    <row r="91" spans="1:5" x14ac:dyDescent="0.25">
      <c r="A91" s="27" t="s">
        <v>143</v>
      </c>
      <c r="B91" s="28">
        <v>99.43</v>
      </c>
      <c r="C91" s="28">
        <v>102.05</v>
      </c>
      <c r="D91" s="28">
        <v>104.18</v>
      </c>
      <c r="E91" s="28">
        <v>106.32</v>
      </c>
    </row>
    <row r="92" spans="1:5" x14ac:dyDescent="0.25">
      <c r="A92" s="27" t="s">
        <v>144</v>
      </c>
      <c r="B92" s="28">
        <v>98.68</v>
      </c>
      <c r="C92" s="28">
        <v>97.58</v>
      </c>
      <c r="D92" s="28">
        <v>101.36</v>
      </c>
      <c r="E92" s="28">
        <v>102.71</v>
      </c>
    </row>
    <row r="93" spans="1:5" x14ac:dyDescent="0.25">
      <c r="A93" s="50" t="s">
        <v>145</v>
      </c>
      <c r="B93" s="51">
        <v>98.53</v>
      </c>
      <c r="C93" s="51">
        <v>94.99</v>
      </c>
      <c r="D93" s="51">
        <v>120.46</v>
      </c>
      <c r="E93" s="51">
        <v>125.07</v>
      </c>
    </row>
    <row r="94" spans="1:5" x14ac:dyDescent="0.25">
      <c r="A94" s="27" t="s">
        <v>146</v>
      </c>
      <c r="B94" s="28">
        <v>98.58</v>
      </c>
      <c r="C94" s="28">
        <v>94.42</v>
      </c>
      <c r="D94" s="28">
        <v>122.21</v>
      </c>
      <c r="E94" s="28">
        <v>127.14</v>
      </c>
    </row>
    <row r="95" spans="1:5" ht="25.5" x14ac:dyDescent="0.25">
      <c r="A95" s="27" t="s">
        <v>147</v>
      </c>
      <c r="B95" s="28">
        <v>98.19</v>
      </c>
      <c r="C95" s="28">
        <v>99.17</v>
      </c>
      <c r="D95" s="28">
        <v>104.46</v>
      </c>
      <c r="E95" s="28">
        <v>107.05</v>
      </c>
    </row>
    <row r="96" spans="1:5" x14ac:dyDescent="0.25">
      <c r="A96" s="50" t="s">
        <v>148</v>
      </c>
      <c r="B96" s="51">
        <v>99.74</v>
      </c>
      <c r="C96" s="51">
        <v>94.98</v>
      </c>
      <c r="D96" s="51">
        <v>95</v>
      </c>
      <c r="E96" s="51">
        <v>95</v>
      </c>
    </row>
    <row r="97" spans="1:5" x14ac:dyDescent="0.25">
      <c r="A97" s="27" t="s">
        <v>149</v>
      </c>
      <c r="B97" s="28">
        <v>99.74</v>
      </c>
      <c r="C97" s="28">
        <v>94.98</v>
      </c>
      <c r="D97" s="28">
        <v>95</v>
      </c>
      <c r="E97" s="28">
        <v>95</v>
      </c>
    </row>
    <row r="98" spans="1:5" x14ac:dyDescent="0.25">
      <c r="A98" s="50" t="s">
        <v>150</v>
      </c>
      <c r="B98" s="51">
        <v>97.22</v>
      </c>
      <c r="C98" s="51">
        <v>91.89</v>
      </c>
      <c r="D98" s="51">
        <v>82.15</v>
      </c>
      <c r="E98" s="51">
        <v>86.55</v>
      </c>
    </row>
    <row r="99" spans="1:5" x14ac:dyDescent="0.25">
      <c r="A99" s="27" t="s">
        <v>151</v>
      </c>
      <c r="B99" s="28">
        <v>97.22</v>
      </c>
      <c r="C99" s="28">
        <v>91.89</v>
      </c>
      <c r="D99" s="28">
        <v>82.15</v>
      </c>
      <c r="E99" s="28">
        <v>86.55</v>
      </c>
    </row>
    <row r="100" spans="1:5" x14ac:dyDescent="0.25">
      <c r="A100" s="50" t="s">
        <v>152</v>
      </c>
      <c r="B100" s="51">
        <v>100.15</v>
      </c>
      <c r="C100" s="51">
        <v>100.65</v>
      </c>
      <c r="D100" s="51">
        <v>104.96</v>
      </c>
      <c r="E100" s="51">
        <v>105.79</v>
      </c>
    </row>
    <row r="101" spans="1:5" ht="25.5" x14ac:dyDescent="0.25">
      <c r="A101" s="50" t="s">
        <v>153</v>
      </c>
      <c r="B101" s="51">
        <v>99.79</v>
      </c>
      <c r="C101" s="51">
        <v>100.2</v>
      </c>
      <c r="D101" s="51">
        <v>105.4</v>
      </c>
      <c r="E101" s="51">
        <v>106.79</v>
      </c>
    </row>
    <row r="102" spans="1:5" x14ac:dyDescent="0.25">
      <c r="A102" s="27" t="s">
        <v>154</v>
      </c>
      <c r="B102" s="28">
        <v>99.03</v>
      </c>
      <c r="C102" s="28">
        <v>99.23</v>
      </c>
      <c r="D102" s="28">
        <v>103.29</v>
      </c>
      <c r="E102" s="28">
        <v>103.52</v>
      </c>
    </row>
    <row r="103" spans="1:5" x14ac:dyDescent="0.25">
      <c r="A103" s="27" t="s">
        <v>155</v>
      </c>
      <c r="B103" s="28">
        <v>98.72</v>
      </c>
      <c r="C103" s="28">
        <v>99.4</v>
      </c>
      <c r="D103" s="28">
        <v>105.6</v>
      </c>
      <c r="E103" s="28">
        <v>107.64</v>
      </c>
    </row>
    <row r="104" spans="1:5" x14ac:dyDescent="0.25">
      <c r="A104" s="27" t="s">
        <v>156</v>
      </c>
      <c r="B104" s="28">
        <v>100.27</v>
      </c>
      <c r="C104" s="28">
        <v>98.61</v>
      </c>
      <c r="D104" s="28">
        <v>103.86</v>
      </c>
      <c r="E104" s="28">
        <v>107.9</v>
      </c>
    </row>
    <row r="105" spans="1:5" x14ac:dyDescent="0.25">
      <c r="A105" s="50" t="s">
        <v>157</v>
      </c>
      <c r="B105" s="51">
        <v>99.97</v>
      </c>
      <c r="C105" s="51">
        <v>100.9</v>
      </c>
      <c r="D105" s="51">
        <v>105.82</v>
      </c>
      <c r="E105" s="51">
        <v>106.36</v>
      </c>
    </row>
    <row r="106" spans="1:5" x14ac:dyDescent="0.25">
      <c r="A106" s="27" t="s">
        <v>158</v>
      </c>
      <c r="B106" s="28">
        <v>99.34</v>
      </c>
      <c r="C106" s="28">
        <v>100.57</v>
      </c>
      <c r="D106" s="28">
        <v>106.45</v>
      </c>
      <c r="E106" s="28">
        <v>108.67</v>
      </c>
    </row>
    <row r="107" spans="1:5" ht="25.5" x14ac:dyDescent="0.25">
      <c r="A107" s="27" t="s">
        <v>159</v>
      </c>
      <c r="B107" s="28">
        <v>100.66</v>
      </c>
      <c r="C107" s="28">
        <v>101.24</v>
      </c>
      <c r="D107" s="28">
        <v>105.23</v>
      </c>
      <c r="E107" s="28">
        <v>104.09</v>
      </c>
    </row>
    <row r="108" spans="1:5" x14ac:dyDescent="0.25">
      <c r="A108" s="27" t="s">
        <v>160</v>
      </c>
      <c r="B108" s="28">
        <v>99.39</v>
      </c>
      <c r="C108" s="28">
        <v>100.27</v>
      </c>
      <c r="D108" s="28">
        <v>111.55</v>
      </c>
      <c r="E108" s="28">
        <v>114.59</v>
      </c>
    </row>
    <row r="109" spans="1:5" x14ac:dyDescent="0.25">
      <c r="A109" s="50" t="s">
        <v>161</v>
      </c>
      <c r="B109" s="51">
        <v>100.56</v>
      </c>
      <c r="C109" s="51">
        <v>101.14</v>
      </c>
      <c r="D109" s="51">
        <v>104.31</v>
      </c>
      <c r="E109" s="51">
        <v>104.5</v>
      </c>
    </row>
    <row r="110" spans="1:5" x14ac:dyDescent="0.25">
      <c r="A110" s="27" t="s">
        <v>162</v>
      </c>
      <c r="B110" s="28">
        <v>100.34</v>
      </c>
      <c r="C110" s="28">
        <v>102.51</v>
      </c>
      <c r="D110" s="28">
        <v>103.6</v>
      </c>
      <c r="E110" s="28">
        <v>104.31</v>
      </c>
    </row>
    <row r="111" spans="1:5" x14ac:dyDescent="0.25">
      <c r="A111" s="27" t="s">
        <v>163</v>
      </c>
      <c r="B111" s="28">
        <v>101.23</v>
      </c>
      <c r="C111" s="28">
        <v>101.11</v>
      </c>
      <c r="D111" s="28">
        <v>105.52</v>
      </c>
      <c r="E111" s="28">
        <v>104.65</v>
      </c>
    </row>
    <row r="112" spans="1:5" x14ac:dyDescent="0.25">
      <c r="A112" s="27" t="s">
        <v>164</v>
      </c>
      <c r="B112" s="28">
        <v>101.38</v>
      </c>
      <c r="C112" s="28">
        <v>99.73</v>
      </c>
      <c r="D112" s="28">
        <v>102.95</v>
      </c>
      <c r="E112" s="28">
        <v>101.9</v>
      </c>
    </row>
    <row r="113" spans="1:5" x14ac:dyDescent="0.25">
      <c r="A113" s="27" t="s">
        <v>165</v>
      </c>
      <c r="B113" s="28">
        <v>100.12</v>
      </c>
      <c r="C113" s="28">
        <v>100.46</v>
      </c>
      <c r="D113" s="28">
        <v>105.59</v>
      </c>
      <c r="E113" s="28">
        <v>106.23</v>
      </c>
    </row>
    <row r="114" spans="1:5" x14ac:dyDescent="0.25">
      <c r="A114" s="50" t="s">
        <v>166</v>
      </c>
      <c r="B114" s="51">
        <v>99.04</v>
      </c>
      <c r="C114" s="51">
        <v>100.38</v>
      </c>
      <c r="D114" s="51">
        <v>111.98</v>
      </c>
      <c r="E114" s="51">
        <v>112.76</v>
      </c>
    </row>
    <row r="115" spans="1:5" x14ac:dyDescent="0.25">
      <c r="A115" s="27" t="s">
        <v>167</v>
      </c>
      <c r="B115" s="28">
        <v>98.49</v>
      </c>
      <c r="C115" s="28">
        <v>98.17</v>
      </c>
      <c r="D115" s="28">
        <v>99.16</v>
      </c>
      <c r="E115" s="28">
        <v>100.37</v>
      </c>
    </row>
    <row r="116" spans="1:5" x14ac:dyDescent="0.25">
      <c r="A116" s="27" t="s">
        <v>168</v>
      </c>
      <c r="B116" s="28">
        <v>99.25</v>
      </c>
      <c r="C116" s="28">
        <v>101.25</v>
      </c>
      <c r="D116" s="28">
        <v>113.37</v>
      </c>
      <c r="E116" s="28">
        <v>113.86</v>
      </c>
    </row>
    <row r="117" spans="1:5" x14ac:dyDescent="0.25">
      <c r="A117" s="50" t="s">
        <v>169</v>
      </c>
      <c r="B117" s="51">
        <v>100.07</v>
      </c>
      <c r="C117" s="51">
        <v>100.64</v>
      </c>
      <c r="D117" s="51">
        <v>109.17</v>
      </c>
      <c r="E117" s="51">
        <v>112.64</v>
      </c>
    </row>
    <row r="118" spans="1:5" x14ac:dyDescent="0.25">
      <c r="A118" s="50" t="s">
        <v>170</v>
      </c>
      <c r="B118" s="51">
        <v>100.27</v>
      </c>
      <c r="C118" s="51">
        <v>101.51</v>
      </c>
      <c r="D118" s="51">
        <v>107.04</v>
      </c>
      <c r="E118" s="51">
        <v>111.52</v>
      </c>
    </row>
    <row r="119" spans="1:5" x14ac:dyDescent="0.25">
      <c r="A119" s="27" t="s">
        <v>171</v>
      </c>
      <c r="B119" s="28">
        <v>101.31</v>
      </c>
      <c r="C119" s="28">
        <v>103.76</v>
      </c>
      <c r="D119" s="28">
        <v>109.6</v>
      </c>
      <c r="E119" s="28">
        <v>114.04</v>
      </c>
    </row>
    <row r="120" spans="1:5" x14ac:dyDescent="0.25">
      <c r="A120" s="27" t="s">
        <v>172</v>
      </c>
      <c r="B120" s="28">
        <v>98.48</v>
      </c>
      <c r="C120" s="28">
        <v>97.78</v>
      </c>
      <c r="D120" s="28">
        <v>102.85</v>
      </c>
      <c r="E120" s="28">
        <v>107.8</v>
      </c>
    </row>
    <row r="121" spans="1:5" x14ac:dyDescent="0.25">
      <c r="A121" s="50" t="s">
        <v>173</v>
      </c>
      <c r="B121" s="51">
        <v>99.85</v>
      </c>
      <c r="C121" s="51">
        <v>99.7</v>
      </c>
      <c r="D121" s="51">
        <v>111.96</v>
      </c>
      <c r="E121" s="51">
        <v>114.08</v>
      </c>
    </row>
    <row r="122" spans="1:5" x14ac:dyDescent="0.25">
      <c r="A122" s="27" t="s">
        <v>174</v>
      </c>
      <c r="B122" s="28">
        <v>99.47</v>
      </c>
      <c r="C122" s="28">
        <v>99.98</v>
      </c>
      <c r="D122" s="28">
        <v>113.92</v>
      </c>
      <c r="E122" s="28">
        <v>116.66</v>
      </c>
    </row>
    <row r="123" spans="1:5" ht="25.5" x14ac:dyDescent="0.25">
      <c r="A123" s="27" t="s">
        <v>175</v>
      </c>
      <c r="B123" s="28">
        <v>100.8</v>
      </c>
      <c r="C123" s="28">
        <v>99.03</v>
      </c>
      <c r="D123" s="28">
        <v>107.26</v>
      </c>
      <c r="E123" s="28">
        <v>107.93</v>
      </c>
    </row>
    <row r="124" spans="1:5" x14ac:dyDescent="0.25">
      <c r="A124" s="50" t="s">
        <v>176</v>
      </c>
      <c r="B124" s="51">
        <v>100.22</v>
      </c>
      <c r="C124" s="51">
        <v>99.18</v>
      </c>
      <c r="D124" s="51">
        <v>107.29</v>
      </c>
      <c r="E124" s="51">
        <v>108.08</v>
      </c>
    </row>
    <row r="125" spans="1:5" x14ac:dyDescent="0.25">
      <c r="A125" s="27" t="s">
        <v>177</v>
      </c>
      <c r="B125" s="28">
        <v>100.94</v>
      </c>
      <c r="C125" s="28">
        <v>99.65</v>
      </c>
      <c r="D125" s="28">
        <v>107.05</v>
      </c>
      <c r="E125" s="28">
        <v>107.25</v>
      </c>
    </row>
    <row r="126" spans="1:5" x14ac:dyDescent="0.25">
      <c r="A126" s="27" t="s">
        <v>178</v>
      </c>
      <c r="B126" s="28">
        <v>99.44</v>
      </c>
      <c r="C126" s="28">
        <v>98.26</v>
      </c>
      <c r="D126" s="28">
        <v>105.39</v>
      </c>
      <c r="E126" s="28">
        <v>109.19</v>
      </c>
    </row>
    <row r="127" spans="1:5" x14ac:dyDescent="0.25">
      <c r="A127" s="27" t="s">
        <v>179</v>
      </c>
      <c r="B127" s="28">
        <v>100.91</v>
      </c>
      <c r="C127" s="28">
        <v>101.34</v>
      </c>
      <c r="D127" s="28">
        <v>107.44</v>
      </c>
      <c r="E127" s="28">
        <v>106.88</v>
      </c>
    </row>
    <row r="128" spans="1:5" x14ac:dyDescent="0.25">
      <c r="A128" s="27" t="s">
        <v>180</v>
      </c>
      <c r="B128" s="28">
        <v>99.4</v>
      </c>
      <c r="C128" s="28">
        <v>99.39</v>
      </c>
      <c r="D128" s="28">
        <v>114.24</v>
      </c>
      <c r="E128" s="28">
        <v>112.34</v>
      </c>
    </row>
    <row r="129" spans="1:5" x14ac:dyDescent="0.25">
      <c r="A129" s="27" t="s">
        <v>181</v>
      </c>
      <c r="B129" s="28">
        <v>97.85</v>
      </c>
      <c r="C129" s="28">
        <v>96.17</v>
      </c>
      <c r="D129" s="28">
        <v>100.73</v>
      </c>
      <c r="E129" s="28">
        <v>103.1</v>
      </c>
    </row>
    <row r="130" spans="1:5" x14ac:dyDescent="0.25">
      <c r="A130" s="50" t="s">
        <v>182</v>
      </c>
      <c r="B130" s="51">
        <v>102.01</v>
      </c>
      <c r="C130" s="51">
        <v>99.83</v>
      </c>
      <c r="D130" s="51">
        <v>99.36</v>
      </c>
      <c r="E130" s="51">
        <v>99.59</v>
      </c>
    </row>
    <row r="131" spans="1:5" x14ac:dyDescent="0.25">
      <c r="A131" s="27" t="s">
        <v>183</v>
      </c>
      <c r="B131" s="28">
        <v>102.01</v>
      </c>
      <c r="C131" s="28">
        <v>99.83</v>
      </c>
      <c r="D131" s="28">
        <v>99.36</v>
      </c>
      <c r="E131" s="28">
        <v>99.59</v>
      </c>
    </row>
    <row r="132" spans="1:5" x14ac:dyDescent="0.25">
      <c r="A132" s="50" t="s">
        <v>184</v>
      </c>
      <c r="B132" s="51">
        <v>99.93</v>
      </c>
      <c r="C132" s="51">
        <v>101.34</v>
      </c>
      <c r="D132" s="51">
        <v>107.9</v>
      </c>
      <c r="E132" s="51">
        <v>108.43</v>
      </c>
    </row>
    <row r="133" spans="1:5" ht="25.5" x14ac:dyDescent="0.25">
      <c r="A133" s="27" t="s">
        <v>185</v>
      </c>
      <c r="B133" s="28">
        <v>99.92</v>
      </c>
      <c r="C133" s="28">
        <v>102.4</v>
      </c>
      <c r="D133" s="28">
        <v>112.35</v>
      </c>
      <c r="E133" s="28">
        <v>112.55</v>
      </c>
    </row>
    <row r="134" spans="1:5" ht="25.5" x14ac:dyDescent="0.25">
      <c r="A134" s="50" t="s">
        <v>186</v>
      </c>
      <c r="B134" s="51">
        <v>99.98</v>
      </c>
      <c r="C134" s="51">
        <v>101.04</v>
      </c>
      <c r="D134" s="51">
        <v>106.77</v>
      </c>
      <c r="E134" s="51">
        <v>107.21</v>
      </c>
    </row>
    <row r="135" spans="1:5" ht="25.5" x14ac:dyDescent="0.25">
      <c r="A135" s="27" t="s">
        <v>187</v>
      </c>
      <c r="B135" s="28">
        <v>100.34</v>
      </c>
      <c r="C135" s="28">
        <v>102.62</v>
      </c>
      <c r="D135" s="28">
        <v>107.09</v>
      </c>
      <c r="E135" s="28">
        <v>107.81</v>
      </c>
    </row>
    <row r="136" spans="1:5" ht="25.5" x14ac:dyDescent="0.25">
      <c r="A136" s="27" t="s">
        <v>188</v>
      </c>
      <c r="B136" s="28">
        <v>99.48</v>
      </c>
      <c r="C136" s="28">
        <v>99.33</v>
      </c>
      <c r="D136" s="28">
        <v>106.42</v>
      </c>
      <c r="E136" s="28">
        <v>106.42</v>
      </c>
    </row>
    <row r="137" spans="1:5" ht="25.5" x14ac:dyDescent="0.25">
      <c r="A137" s="27" t="s">
        <v>189</v>
      </c>
      <c r="B137" s="28">
        <v>100.33</v>
      </c>
      <c r="C137" s="28">
        <v>101.05</v>
      </c>
      <c r="D137" s="28">
        <v>107.96</v>
      </c>
      <c r="E137" s="28">
        <v>108.19</v>
      </c>
    </row>
    <row r="138" spans="1:5" x14ac:dyDescent="0.25">
      <c r="A138" s="27" t="s">
        <v>190</v>
      </c>
      <c r="B138" s="28">
        <v>100.79</v>
      </c>
      <c r="C138" s="28">
        <v>100.97</v>
      </c>
      <c r="D138" s="28">
        <v>102.43</v>
      </c>
      <c r="E138" s="28">
        <v>102.31</v>
      </c>
    </row>
    <row r="139" spans="1:5" x14ac:dyDescent="0.25">
      <c r="A139" s="27" t="s">
        <v>191</v>
      </c>
      <c r="B139" s="28">
        <v>99.05</v>
      </c>
      <c r="C139" s="28">
        <v>100.78</v>
      </c>
      <c r="D139" s="28">
        <v>107.02</v>
      </c>
      <c r="E139" s="28">
        <v>109.66</v>
      </c>
    </row>
    <row r="140" spans="1:5" x14ac:dyDescent="0.25">
      <c r="A140" s="50" t="s">
        <v>192</v>
      </c>
      <c r="B140" s="51">
        <v>99.37</v>
      </c>
      <c r="C140" s="51">
        <v>101.05</v>
      </c>
      <c r="D140" s="51">
        <v>103.13</v>
      </c>
      <c r="E140" s="51">
        <v>103.99</v>
      </c>
    </row>
    <row r="141" spans="1:5" x14ac:dyDescent="0.25">
      <c r="A141" s="50" t="s">
        <v>193</v>
      </c>
      <c r="B141" s="51">
        <v>99.6</v>
      </c>
      <c r="C141" s="51">
        <v>101.44</v>
      </c>
      <c r="D141" s="51">
        <v>102.81</v>
      </c>
      <c r="E141" s="51">
        <v>103.97</v>
      </c>
    </row>
    <row r="142" spans="1:5" x14ac:dyDescent="0.25">
      <c r="A142" s="27" t="s">
        <v>194</v>
      </c>
      <c r="B142" s="28">
        <v>100.01</v>
      </c>
      <c r="C142" s="28">
        <v>102.86</v>
      </c>
      <c r="D142" s="28">
        <v>90.63</v>
      </c>
      <c r="E142" s="28">
        <v>89.84</v>
      </c>
    </row>
    <row r="143" spans="1:5" x14ac:dyDescent="0.25">
      <c r="A143" s="27" t="s">
        <v>195</v>
      </c>
      <c r="B143" s="28">
        <v>98.58</v>
      </c>
      <c r="C143" s="28">
        <v>99.89</v>
      </c>
      <c r="D143" s="28">
        <v>103.45</v>
      </c>
      <c r="E143" s="28">
        <v>104.84</v>
      </c>
    </row>
    <row r="144" spans="1:5" x14ac:dyDescent="0.25">
      <c r="A144" s="27" t="s">
        <v>196</v>
      </c>
      <c r="B144" s="28">
        <v>98.87</v>
      </c>
      <c r="C144" s="28">
        <v>98.67</v>
      </c>
      <c r="D144" s="28">
        <v>89.79</v>
      </c>
      <c r="E144" s="28">
        <v>89.67</v>
      </c>
    </row>
    <row r="145" spans="1:5" x14ac:dyDescent="0.25">
      <c r="A145" s="27" t="s">
        <v>197</v>
      </c>
      <c r="B145" s="28">
        <v>98.03</v>
      </c>
      <c r="C145" s="28">
        <v>100.96</v>
      </c>
      <c r="D145" s="28">
        <v>107.94</v>
      </c>
      <c r="E145" s="28">
        <v>110.87</v>
      </c>
    </row>
    <row r="146" spans="1:5" x14ac:dyDescent="0.25">
      <c r="A146" s="27" t="s">
        <v>198</v>
      </c>
      <c r="B146" s="28">
        <v>99.51</v>
      </c>
      <c r="C146" s="28">
        <v>100.73</v>
      </c>
      <c r="D146" s="28">
        <v>115.55</v>
      </c>
      <c r="E146" s="28">
        <v>119.21</v>
      </c>
    </row>
    <row r="147" spans="1:5" x14ac:dyDescent="0.25">
      <c r="A147" s="27" t="s">
        <v>199</v>
      </c>
      <c r="B147" s="28">
        <v>99.11</v>
      </c>
      <c r="C147" s="28">
        <v>103.12</v>
      </c>
      <c r="D147" s="28">
        <v>99.87</v>
      </c>
      <c r="E147" s="28">
        <v>101.94</v>
      </c>
    </row>
    <row r="148" spans="1:5" x14ac:dyDescent="0.25">
      <c r="A148" s="27" t="s">
        <v>200</v>
      </c>
      <c r="B148" s="28">
        <v>99.75</v>
      </c>
      <c r="C148" s="28">
        <v>100.31</v>
      </c>
      <c r="D148" s="28">
        <v>107.83</v>
      </c>
      <c r="E148" s="28">
        <v>109.52</v>
      </c>
    </row>
    <row r="149" spans="1:5" x14ac:dyDescent="0.25">
      <c r="A149" s="50" t="s">
        <v>21</v>
      </c>
      <c r="B149" s="51">
        <v>98.95</v>
      </c>
      <c r="C149" s="51">
        <v>100.29</v>
      </c>
      <c r="D149" s="51">
        <v>103.77</v>
      </c>
      <c r="E149" s="51">
        <v>104.03</v>
      </c>
    </row>
    <row r="150" spans="1:5" x14ac:dyDescent="0.25">
      <c r="A150" s="27" t="s">
        <v>201</v>
      </c>
      <c r="B150" s="28">
        <v>99.93</v>
      </c>
      <c r="C150" s="28">
        <v>99.73</v>
      </c>
      <c r="D150" s="28">
        <v>101.09</v>
      </c>
      <c r="E150" s="28">
        <v>102.04</v>
      </c>
    </row>
    <row r="151" spans="1:5" ht="25.5" x14ac:dyDescent="0.25">
      <c r="A151" s="27" t="s">
        <v>202</v>
      </c>
      <c r="B151" s="28">
        <v>98.62</v>
      </c>
      <c r="C151" s="28">
        <v>100.49</v>
      </c>
      <c r="D151" s="28">
        <v>104.63</v>
      </c>
      <c r="E151" s="28">
        <v>104.68</v>
      </c>
    </row>
    <row r="152" spans="1:5" ht="25.5" x14ac:dyDescent="0.25">
      <c r="A152" s="50" t="s">
        <v>203</v>
      </c>
      <c r="B152" s="51">
        <v>101.87</v>
      </c>
      <c r="C152" s="51">
        <v>106.88</v>
      </c>
      <c r="D152" s="51">
        <v>94.2</v>
      </c>
      <c r="E152" s="51">
        <v>93.46</v>
      </c>
    </row>
    <row r="153" spans="1:5" x14ac:dyDescent="0.25">
      <c r="A153" s="27" t="s">
        <v>204</v>
      </c>
      <c r="B153" s="28">
        <v>112.73</v>
      </c>
      <c r="C153" s="28">
        <v>125.42</v>
      </c>
      <c r="D153" s="28">
        <v>131.18</v>
      </c>
      <c r="E153" s="28">
        <v>117.41</v>
      </c>
    </row>
    <row r="154" spans="1:5" x14ac:dyDescent="0.25">
      <c r="A154" s="50" t="s">
        <v>205</v>
      </c>
      <c r="B154" s="51">
        <v>99.3</v>
      </c>
      <c r="C154" s="51">
        <v>112.84</v>
      </c>
      <c r="D154" s="51">
        <v>96.66</v>
      </c>
      <c r="E154" s="51">
        <v>95.39</v>
      </c>
    </row>
    <row r="155" spans="1:5" x14ac:dyDescent="0.25">
      <c r="A155" s="27" t="s">
        <v>206</v>
      </c>
      <c r="B155" s="28">
        <v>102.05</v>
      </c>
      <c r="C155" s="28">
        <v>107.47</v>
      </c>
      <c r="D155" s="28">
        <v>84.98</v>
      </c>
      <c r="E155" s="28">
        <v>82.49</v>
      </c>
    </row>
    <row r="156" spans="1:5" x14ac:dyDescent="0.25">
      <c r="A156" s="27" t="s">
        <v>207</v>
      </c>
      <c r="B156" s="28">
        <v>106.4</v>
      </c>
      <c r="C156" s="28">
        <v>109.17</v>
      </c>
      <c r="D156" s="28">
        <v>103.84</v>
      </c>
      <c r="E156" s="28">
        <v>98.25</v>
      </c>
    </row>
    <row r="157" spans="1:5" x14ac:dyDescent="0.25">
      <c r="A157" s="27" t="s">
        <v>208</v>
      </c>
      <c r="B157" s="28">
        <v>106.23</v>
      </c>
      <c r="C157" s="28">
        <v>110.02</v>
      </c>
      <c r="D157" s="28">
        <v>117.64</v>
      </c>
      <c r="E157" s="28">
        <v>111.72</v>
      </c>
    </row>
    <row r="158" spans="1:5" x14ac:dyDescent="0.25">
      <c r="A158" s="27" t="s">
        <v>209</v>
      </c>
      <c r="B158" s="28">
        <v>101.71</v>
      </c>
      <c r="C158" s="28">
        <v>112.66</v>
      </c>
      <c r="D158" s="28">
        <v>91.98</v>
      </c>
      <c r="E158" s="28">
        <v>91.05</v>
      </c>
    </row>
    <row r="159" spans="1:5" x14ac:dyDescent="0.25">
      <c r="A159" s="27" t="s">
        <v>210</v>
      </c>
      <c r="B159" s="28">
        <v>100.15</v>
      </c>
      <c r="C159" s="28">
        <v>100.56</v>
      </c>
      <c r="D159" s="28">
        <v>101.56</v>
      </c>
      <c r="E159" s="28">
        <v>114.66</v>
      </c>
    </row>
    <row r="160" spans="1:5" x14ac:dyDescent="0.25">
      <c r="A160" s="27" t="s">
        <v>211</v>
      </c>
      <c r="B160" s="28">
        <v>93.22</v>
      </c>
      <c r="C160" s="28">
        <v>111.85</v>
      </c>
      <c r="D160" s="28">
        <v>89.97</v>
      </c>
      <c r="E160" s="28">
        <v>87.91</v>
      </c>
    </row>
    <row r="161" spans="1:5" x14ac:dyDescent="0.25">
      <c r="A161" s="27" t="s">
        <v>212</v>
      </c>
      <c r="B161" s="28">
        <v>95.78</v>
      </c>
      <c r="C161" s="28">
        <v>132.4</v>
      </c>
      <c r="D161" s="28">
        <v>95.17</v>
      </c>
      <c r="E161" s="28">
        <v>94.08</v>
      </c>
    </row>
    <row r="162" spans="1:5" x14ac:dyDescent="0.25">
      <c r="A162" s="27" t="s">
        <v>213</v>
      </c>
      <c r="B162" s="28">
        <v>97.99</v>
      </c>
      <c r="C162" s="28">
        <v>98.23</v>
      </c>
      <c r="D162" s="28">
        <v>103.57</v>
      </c>
      <c r="E162" s="28">
        <v>104.85</v>
      </c>
    </row>
    <row r="163" spans="1:5" x14ac:dyDescent="0.25">
      <c r="A163" s="50" t="s">
        <v>214</v>
      </c>
      <c r="B163" s="51">
        <v>101.64</v>
      </c>
      <c r="C163" s="51">
        <v>100.24</v>
      </c>
      <c r="D163" s="51">
        <v>87.39</v>
      </c>
      <c r="E163" s="51">
        <v>88.55</v>
      </c>
    </row>
    <row r="164" spans="1:5" x14ac:dyDescent="0.25">
      <c r="A164" s="27" t="s">
        <v>215</v>
      </c>
      <c r="B164" s="28">
        <v>101.6</v>
      </c>
      <c r="C164" s="28">
        <v>103.56</v>
      </c>
      <c r="D164" s="28">
        <v>85.68</v>
      </c>
      <c r="E164" s="28">
        <v>88.75</v>
      </c>
    </row>
    <row r="165" spans="1:5" x14ac:dyDescent="0.25">
      <c r="A165" s="27" t="s">
        <v>216</v>
      </c>
      <c r="B165" s="28">
        <v>97.8</v>
      </c>
      <c r="C165" s="28">
        <v>101.73</v>
      </c>
      <c r="D165" s="28">
        <v>86.68</v>
      </c>
      <c r="E165" s="28">
        <v>88.1</v>
      </c>
    </row>
    <row r="166" spans="1:5" x14ac:dyDescent="0.25">
      <c r="A166" s="27" t="s">
        <v>217</v>
      </c>
      <c r="B166" s="28">
        <v>104.45</v>
      </c>
      <c r="C166" s="28">
        <v>88.57</v>
      </c>
      <c r="D166" s="28">
        <v>98.91</v>
      </c>
      <c r="E166" s="28">
        <v>96.27</v>
      </c>
    </row>
    <row r="167" spans="1:5" x14ac:dyDescent="0.25">
      <c r="A167" s="27" t="s">
        <v>218</v>
      </c>
      <c r="B167" s="28">
        <v>110.74</v>
      </c>
      <c r="C167" s="28">
        <v>126.66</v>
      </c>
      <c r="D167" s="28">
        <v>96.13</v>
      </c>
      <c r="E167" s="28">
        <v>93.64</v>
      </c>
    </row>
    <row r="168" spans="1:5" x14ac:dyDescent="0.25">
      <c r="A168" s="27" t="s">
        <v>219</v>
      </c>
      <c r="B168" s="28">
        <v>92.87</v>
      </c>
      <c r="C168" s="28">
        <v>104.51</v>
      </c>
      <c r="D168" s="28">
        <v>73.34</v>
      </c>
      <c r="E168" s="28">
        <v>78.91</v>
      </c>
    </row>
    <row r="169" spans="1:5" x14ac:dyDescent="0.25">
      <c r="A169" s="27" t="s">
        <v>220</v>
      </c>
      <c r="B169" s="28">
        <v>104.59</v>
      </c>
      <c r="C169" s="28">
        <v>102.82</v>
      </c>
      <c r="D169" s="28">
        <v>81.96</v>
      </c>
      <c r="E169" s="28">
        <v>83.08</v>
      </c>
    </row>
    <row r="170" spans="1:5" x14ac:dyDescent="0.25">
      <c r="A170" s="27" t="s">
        <v>221</v>
      </c>
      <c r="B170" s="28">
        <v>98.33</v>
      </c>
      <c r="C170" s="28">
        <v>91.16</v>
      </c>
      <c r="D170" s="28">
        <v>80.7</v>
      </c>
      <c r="E170" s="28">
        <v>82.81</v>
      </c>
    </row>
    <row r="171" spans="1:5" x14ac:dyDescent="0.25">
      <c r="A171" s="27" t="s">
        <v>222</v>
      </c>
      <c r="B171" s="28">
        <v>97.6</v>
      </c>
      <c r="C171" s="28">
        <v>92.78</v>
      </c>
      <c r="D171" s="28">
        <v>91.04</v>
      </c>
      <c r="E171" s="28">
        <v>93.29</v>
      </c>
    </row>
    <row r="172" spans="1:5" x14ac:dyDescent="0.25">
      <c r="A172" s="50" t="s">
        <v>223</v>
      </c>
      <c r="B172" s="51">
        <v>100.28</v>
      </c>
      <c r="C172" s="51">
        <v>100.55</v>
      </c>
      <c r="D172" s="51">
        <v>103.25</v>
      </c>
      <c r="E172" s="51">
        <v>104.06</v>
      </c>
    </row>
    <row r="173" spans="1:5" x14ac:dyDescent="0.25">
      <c r="A173" s="50" t="s">
        <v>224</v>
      </c>
      <c r="B173" s="51">
        <v>100.2</v>
      </c>
      <c r="C173" s="51">
        <v>101.2</v>
      </c>
      <c r="D173" s="51">
        <v>104.68</v>
      </c>
      <c r="E173" s="51">
        <v>104.51</v>
      </c>
    </row>
    <row r="174" spans="1:5" x14ac:dyDescent="0.25">
      <c r="A174" s="27" t="s">
        <v>225</v>
      </c>
      <c r="B174" s="28">
        <v>100.2</v>
      </c>
      <c r="C174" s="28">
        <v>101.2</v>
      </c>
      <c r="D174" s="28">
        <v>104.68</v>
      </c>
      <c r="E174" s="28">
        <v>104.51</v>
      </c>
    </row>
    <row r="175" spans="1:5" x14ac:dyDescent="0.25">
      <c r="A175" s="50" t="s">
        <v>226</v>
      </c>
      <c r="B175" s="51">
        <v>100.15</v>
      </c>
      <c r="C175" s="51">
        <v>100.35</v>
      </c>
      <c r="D175" s="51">
        <v>102.62</v>
      </c>
      <c r="E175" s="51">
        <v>102.42</v>
      </c>
    </row>
    <row r="176" spans="1:5" ht="25.5" x14ac:dyDescent="0.25">
      <c r="A176" s="27" t="s">
        <v>227</v>
      </c>
      <c r="B176" s="28">
        <v>99.43</v>
      </c>
      <c r="C176" s="28">
        <v>100.6</v>
      </c>
      <c r="D176" s="28">
        <v>103.7</v>
      </c>
      <c r="E176" s="28">
        <v>104.16</v>
      </c>
    </row>
    <row r="177" spans="1:5" ht="38.25" x14ac:dyDescent="0.25">
      <c r="A177" s="27" t="s">
        <v>228</v>
      </c>
      <c r="B177" s="28">
        <v>100.42</v>
      </c>
      <c r="C177" s="28">
        <v>100.25</v>
      </c>
      <c r="D177" s="28">
        <v>102.24</v>
      </c>
      <c r="E177" s="28">
        <v>101.79</v>
      </c>
    </row>
    <row r="178" spans="1:5" x14ac:dyDescent="0.25">
      <c r="A178" s="50" t="s">
        <v>229</v>
      </c>
      <c r="B178" s="51">
        <v>102.54</v>
      </c>
      <c r="C178" s="51">
        <v>101.75</v>
      </c>
      <c r="D178" s="51">
        <v>100.21</v>
      </c>
      <c r="E178" s="51">
        <v>99.29</v>
      </c>
    </row>
    <row r="179" spans="1:5" x14ac:dyDescent="0.25">
      <c r="A179" s="27" t="s">
        <v>230</v>
      </c>
      <c r="B179" s="28">
        <v>102.54</v>
      </c>
      <c r="C179" s="28">
        <v>101.75</v>
      </c>
      <c r="D179" s="28">
        <v>100.21</v>
      </c>
      <c r="E179" s="28">
        <v>99.29</v>
      </c>
    </row>
    <row r="180" spans="1:5" x14ac:dyDescent="0.25">
      <c r="A180" s="50" t="s">
        <v>231</v>
      </c>
      <c r="B180" s="51">
        <v>100.24</v>
      </c>
      <c r="C180" s="51">
        <v>101.91</v>
      </c>
      <c r="D180" s="51">
        <v>110.41</v>
      </c>
      <c r="E180" s="51">
        <v>110.72</v>
      </c>
    </row>
    <row r="181" spans="1:5" x14ac:dyDescent="0.25">
      <c r="A181" s="27" t="s">
        <v>232</v>
      </c>
      <c r="B181" s="28">
        <v>100.24</v>
      </c>
      <c r="C181" s="28">
        <v>101.91</v>
      </c>
      <c r="D181" s="28">
        <v>110.41</v>
      </c>
      <c r="E181" s="28">
        <v>110.72</v>
      </c>
    </row>
    <row r="182" spans="1:5" x14ac:dyDescent="0.25">
      <c r="A182" s="50" t="s">
        <v>233</v>
      </c>
      <c r="B182" s="51">
        <v>100.09</v>
      </c>
      <c r="C182" s="51">
        <v>99.75</v>
      </c>
      <c r="D182" s="51">
        <v>102.02</v>
      </c>
      <c r="E182" s="51">
        <v>104.83</v>
      </c>
    </row>
    <row r="183" spans="1:5" x14ac:dyDescent="0.25">
      <c r="A183" s="27" t="s">
        <v>234</v>
      </c>
      <c r="B183" s="28">
        <v>100.42</v>
      </c>
      <c r="C183" s="28">
        <v>100.24</v>
      </c>
      <c r="D183" s="28">
        <v>102.79</v>
      </c>
      <c r="E183" s="28">
        <v>105.28</v>
      </c>
    </row>
    <row r="184" spans="1:5" x14ac:dyDescent="0.25">
      <c r="A184" s="27" t="s">
        <v>235</v>
      </c>
      <c r="B184" s="28">
        <v>97.88</v>
      </c>
      <c r="C184" s="28">
        <v>96.47</v>
      </c>
      <c r="D184" s="28">
        <v>96.86</v>
      </c>
      <c r="E184" s="28">
        <v>101.81</v>
      </c>
    </row>
    <row r="185" spans="1:5" x14ac:dyDescent="0.25">
      <c r="A185" s="50" t="s">
        <v>236</v>
      </c>
      <c r="B185" s="51">
        <v>100.34</v>
      </c>
      <c r="C185" s="51">
        <v>101.07</v>
      </c>
      <c r="D185" s="51">
        <v>106</v>
      </c>
      <c r="E185" s="51">
        <v>106.6</v>
      </c>
    </row>
    <row r="186" spans="1:5" x14ac:dyDescent="0.25">
      <c r="A186" s="27" t="s">
        <v>237</v>
      </c>
      <c r="B186" s="28">
        <v>100.36</v>
      </c>
      <c r="C186" s="28">
        <v>101.88</v>
      </c>
      <c r="D186" s="28">
        <v>109.1</v>
      </c>
      <c r="E186" s="28">
        <v>109.02</v>
      </c>
    </row>
    <row r="187" spans="1:5" x14ac:dyDescent="0.25">
      <c r="A187" s="27" t="s">
        <v>238</v>
      </c>
      <c r="B187" s="28">
        <v>100.32</v>
      </c>
      <c r="C187" s="28">
        <v>100.51</v>
      </c>
      <c r="D187" s="28">
        <v>103.96</v>
      </c>
      <c r="E187" s="28">
        <v>105</v>
      </c>
    </row>
    <row r="188" spans="1:5" x14ac:dyDescent="0.25">
      <c r="A188" s="50" t="s">
        <v>239</v>
      </c>
      <c r="B188" s="51">
        <v>100.13</v>
      </c>
      <c r="C188" s="51">
        <v>100.82</v>
      </c>
      <c r="D188" s="51">
        <v>109.31</v>
      </c>
      <c r="E188" s="51">
        <v>111.09</v>
      </c>
    </row>
    <row r="189" spans="1:5" x14ac:dyDescent="0.25">
      <c r="A189" s="27" t="s">
        <v>240</v>
      </c>
      <c r="B189" s="28">
        <v>100.13</v>
      </c>
      <c r="C189" s="28">
        <v>100.82</v>
      </c>
      <c r="D189" s="28">
        <v>109.31</v>
      </c>
      <c r="E189" s="28">
        <v>111.09</v>
      </c>
    </row>
    <row r="190" spans="1:5" x14ac:dyDescent="0.25">
      <c r="A190" s="50" t="s">
        <v>241</v>
      </c>
      <c r="B190" s="51">
        <v>100.08</v>
      </c>
      <c r="C190" s="51">
        <v>100.21</v>
      </c>
      <c r="D190" s="51">
        <v>102.71</v>
      </c>
      <c r="E190" s="51">
        <v>102.76</v>
      </c>
    </row>
    <row r="191" spans="1:5" ht="25.5" x14ac:dyDescent="0.25">
      <c r="A191" s="27" t="s">
        <v>242</v>
      </c>
      <c r="B191" s="28">
        <v>100.67</v>
      </c>
      <c r="C191" s="28">
        <v>101.03</v>
      </c>
      <c r="D191" s="28">
        <v>106.92</v>
      </c>
      <c r="E191" s="28">
        <v>106.9</v>
      </c>
    </row>
    <row r="192" spans="1:5" ht="38.25" x14ac:dyDescent="0.25">
      <c r="A192" s="27" t="s">
        <v>243</v>
      </c>
      <c r="B192" s="28">
        <v>100.07</v>
      </c>
      <c r="C192" s="28">
        <v>99.77</v>
      </c>
      <c r="D192" s="28">
        <v>101.23</v>
      </c>
      <c r="E192" s="28">
        <v>102.44</v>
      </c>
    </row>
    <row r="193" spans="1:5" x14ac:dyDescent="0.25">
      <c r="A193" s="27" t="s">
        <v>244</v>
      </c>
      <c r="B193" s="28">
        <v>100.73</v>
      </c>
      <c r="C193" s="28">
        <v>101.6</v>
      </c>
      <c r="D193" s="28">
        <v>102.78</v>
      </c>
      <c r="E193" s="28">
        <v>102.55</v>
      </c>
    </row>
    <row r="194" spans="1:5" ht="25.5" x14ac:dyDescent="0.25">
      <c r="A194" s="27" t="s">
        <v>245</v>
      </c>
      <c r="B194" s="28">
        <v>100.06</v>
      </c>
      <c r="C194" s="28">
        <v>99.99</v>
      </c>
      <c r="D194" s="28">
        <v>102.65</v>
      </c>
      <c r="E194" s="28">
        <v>102.29</v>
      </c>
    </row>
    <row r="195" spans="1:5" x14ac:dyDescent="0.25">
      <c r="A195" s="27" t="s">
        <v>246</v>
      </c>
      <c r="B195" s="28">
        <v>99.6</v>
      </c>
      <c r="C195" s="28">
        <v>100.85</v>
      </c>
      <c r="D195" s="28">
        <v>103.24</v>
      </c>
      <c r="E195" s="28">
        <v>103.19</v>
      </c>
    </row>
    <row r="196" spans="1:5" x14ac:dyDescent="0.25">
      <c r="A196" s="50" t="s">
        <v>247</v>
      </c>
      <c r="B196" s="51">
        <v>100.09</v>
      </c>
      <c r="C196" s="51">
        <v>99.86</v>
      </c>
      <c r="D196" s="51">
        <v>106.21</v>
      </c>
      <c r="E196" s="51">
        <v>107.5</v>
      </c>
    </row>
    <row r="197" spans="1:5" x14ac:dyDescent="0.25">
      <c r="A197" s="50" t="s">
        <v>248</v>
      </c>
      <c r="B197" s="51">
        <v>100.2</v>
      </c>
      <c r="C197" s="51">
        <v>100.27</v>
      </c>
      <c r="D197" s="51">
        <v>105.08</v>
      </c>
      <c r="E197" s="51">
        <v>108.76</v>
      </c>
    </row>
    <row r="198" spans="1:5" x14ac:dyDescent="0.25">
      <c r="A198" s="27" t="s">
        <v>249</v>
      </c>
      <c r="B198" s="28">
        <v>100.2</v>
      </c>
      <c r="C198" s="28">
        <v>100.27</v>
      </c>
      <c r="D198" s="28">
        <v>105.08</v>
      </c>
      <c r="E198" s="28">
        <v>108.76</v>
      </c>
    </row>
    <row r="199" spans="1:5" x14ac:dyDescent="0.25">
      <c r="A199" s="50" t="s">
        <v>250</v>
      </c>
      <c r="B199" s="51">
        <v>100.52</v>
      </c>
      <c r="C199" s="51">
        <v>99.84</v>
      </c>
      <c r="D199" s="51">
        <v>99.89</v>
      </c>
      <c r="E199" s="51">
        <v>101.8</v>
      </c>
    </row>
    <row r="200" spans="1:5" x14ac:dyDescent="0.25">
      <c r="A200" s="27" t="s">
        <v>251</v>
      </c>
      <c r="B200" s="28">
        <v>100.52</v>
      </c>
      <c r="C200" s="28">
        <v>99.84</v>
      </c>
      <c r="D200" s="28">
        <v>99.89</v>
      </c>
      <c r="E200" s="28">
        <v>101.8</v>
      </c>
    </row>
    <row r="201" spans="1:5" x14ac:dyDescent="0.25">
      <c r="A201" s="50" t="s">
        <v>252</v>
      </c>
      <c r="B201" s="51">
        <v>100.03</v>
      </c>
      <c r="C201" s="51">
        <v>99.84</v>
      </c>
      <c r="D201" s="51">
        <v>107.65</v>
      </c>
      <c r="E201" s="51">
        <v>108.59</v>
      </c>
    </row>
    <row r="202" spans="1:5" ht="25.5" x14ac:dyDescent="0.25">
      <c r="A202" s="27" t="s">
        <v>253</v>
      </c>
      <c r="B202" s="28">
        <v>100.18</v>
      </c>
      <c r="C202" s="28">
        <v>98.46</v>
      </c>
      <c r="D202" s="28">
        <v>108.58</v>
      </c>
      <c r="E202" s="28">
        <v>109.28</v>
      </c>
    </row>
    <row r="203" spans="1:5" ht="25.5" x14ac:dyDescent="0.25">
      <c r="A203" s="27" t="s">
        <v>254</v>
      </c>
      <c r="B203" s="28">
        <v>100</v>
      </c>
      <c r="C203" s="28">
        <v>100.1</v>
      </c>
      <c r="D203" s="28">
        <v>107.29</v>
      </c>
      <c r="E203" s="28">
        <v>108.29</v>
      </c>
    </row>
    <row r="204" spans="1:5" x14ac:dyDescent="0.25">
      <c r="A204" s="50" t="s">
        <v>255</v>
      </c>
      <c r="B204" s="51">
        <v>100.46</v>
      </c>
      <c r="C204" s="51">
        <v>101.77</v>
      </c>
      <c r="D204" s="51">
        <v>98</v>
      </c>
      <c r="E204" s="51">
        <v>98.29</v>
      </c>
    </row>
    <row r="205" spans="1:5" x14ac:dyDescent="0.25">
      <c r="A205" s="27" t="s">
        <v>256</v>
      </c>
      <c r="B205" s="28">
        <v>100.37</v>
      </c>
      <c r="C205" s="28">
        <v>102.24</v>
      </c>
      <c r="D205" s="28">
        <v>97.42</v>
      </c>
      <c r="E205" s="28">
        <v>96.2</v>
      </c>
    </row>
    <row r="206" spans="1:5" x14ac:dyDescent="0.25">
      <c r="A206" s="27" t="s">
        <v>257</v>
      </c>
      <c r="B206" s="28">
        <v>100.7</v>
      </c>
      <c r="C206" s="28">
        <v>100.5</v>
      </c>
      <c r="D206" s="28">
        <v>98.74</v>
      </c>
      <c r="E206" s="28">
        <v>102.3</v>
      </c>
    </row>
    <row r="207" spans="1:5" x14ac:dyDescent="0.25">
      <c r="A207" s="50" t="s">
        <v>258</v>
      </c>
      <c r="B207" s="51">
        <v>100.94</v>
      </c>
      <c r="C207" s="51">
        <v>100.28</v>
      </c>
      <c r="D207" s="51">
        <v>105.67</v>
      </c>
      <c r="E207" s="51">
        <v>105.62</v>
      </c>
    </row>
    <row r="208" spans="1:5" x14ac:dyDescent="0.25">
      <c r="A208" s="50" t="s">
        <v>259</v>
      </c>
      <c r="B208" s="51">
        <v>100.96</v>
      </c>
      <c r="C208" s="51">
        <v>100.24</v>
      </c>
      <c r="D208" s="51">
        <v>105.79</v>
      </c>
      <c r="E208" s="51">
        <v>105.68</v>
      </c>
    </row>
    <row r="209" spans="1:5" x14ac:dyDescent="0.25">
      <c r="A209" s="50" t="s">
        <v>260</v>
      </c>
      <c r="B209" s="51">
        <v>100.44</v>
      </c>
      <c r="C209" s="51">
        <v>99.71</v>
      </c>
      <c r="D209" s="51">
        <v>107.45</v>
      </c>
      <c r="E209" s="51">
        <v>107.56</v>
      </c>
    </row>
    <row r="210" spans="1:5" ht="25.5" x14ac:dyDescent="0.25">
      <c r="A210" s="27" t="s">
        <v>261</v>
      </c>
      <c r="B210" s="28">
        <v>99.14</v>
      </c>
      <c r="C210" s="28">
        <v>90.92</v>
      </c>
      <c r="D210" s="28">
        <v>107.47</v>
      </c>
      <c r="E210" s="28">
        <v>103.93</v>
      </c>
    </row>
    <row r="211" spans="1:5" x14ac:dyDescent="0.25">
      <c r="A211" s="27" t="s">
        <v>262</v>
      </c>
      <c r="B211" s="28">
        <v>103.64</v>
      </c>
      <c r="C211" s="28">
        <v>106.84</v>
      </c>
      <c r="D211" s="28">
        <v>109.15</v>
      </c>
      <c r="E211" s="28">
        <v>106.18</v>
      </c>
    </row>
    <row r="212" spans="1:5" x14ac:dyDescent="0.25">
      <c r="A212" s="27" t="s">
        <v>263</v>
      </c>
      <c r="B212" s="28">
        <v>99.42</v>
      </c>
      <c r="C212" s="28">
        <v>100.2</v>
      </c>
      <c r="D212" s="28">
        <v>108.02</v>
      </c>
      <c r="E212" s="28">
        <v>118.33</v>
      </c>
    </row>
    <row r="213" spans="1:5" ht="25.5" x14ac:dyDescent="0.25">
      <c r="A213" s="27" t="s">
        <v>264</v>
      </c>
      <c r="B213" s="28">
        <v>100.8</v>
      </c>
      <c r="C213" s="28">
        <v>102.42</v>
      </c>
      <c r="D213" s="28">
        <v>106.43</v>
      </c>
      <c r="E213" s="28">
        <v>105.01</v>
      </c>
    </row>
    <row r="214" spans="1:5" ht="25.5" x14ac:dyDescent="0.25">
      <c r="A214" s="27" t="s">
        <v>265</v>
      </c>
      <c r="B214" s="28">
        <v>100.93</v>
      </c>
      <c r="C214" s="28">
        <v>101.36</v>
      </c>
      <c r="D214" s="28">
        <v>109.39</v>
      </c>
      <c r="E214" s="28">
        <v>107.98</v>
      </c>
    </row>
    <row r="215" spans="1:5" ht="25.5" x14ac:dyDescent="0.25">
      <c r="A215" s="27" t="s">
        <v>266</v>
      </c>
      <c r="B215" s="28">
        <v>100.82</v>
      </c>
      <c r="C215" s="28">
        <v>102.88</v>
      </c>
      <c r="D215" s="28">
        <v>102.68</v>
      </c>
      <c r="E215" s="28">
        <v>103.55</v>
      </c>
    </row>
    <row r="216" spans="1:5" ht="25.5" x14ac:dyDescent="0.25">
      <c r="A216" s="27" t="s">
        <v>267</v>
      </c>
      <c r="B216" s="28">
        <v>100.06</v>
      </c>
      <c r="C216" s="28">
        <v>100.06</v>
      </c>
      <c r="D216" s="28">
        <v>110.04</v>
      </c>
      <c r="E216" s="28">
        <v>110.26</v>
      </c>
    </row>
    <row r="217" spans="1:5" x14ac:dyDescent="0.25">
      <c r="A217" s="50" t="s">
        <v>268</v>
      </c>
      <c r="B217" s="51">
        <v>101.21</v>
      </c>
      <c r="C217" s="51">
        <v>100.73</v>
      </c>
      <c r="D217" s="51">
        <v>104.38</v>
      </c>
      <c r="E217" s="51">
        <v>104.43</v>
      </c>
    </row>
    <row r="218" spans="1:5" ht="38.25" x14ac:dyDescent="0.25">
      <c r="A218" s="27" t="s">
        <v>269</v>
      </c>
      <c r="B218" s="28">
        <v>100</v>
      </c>
      <c r="C218" s="28">
        <v>99.91</v>
      </c>
      <c r="D218" s="28">
        <v>131.04</v>
      </c>
      <c r="E218" s="28">
        <v>130.30000000000001</v>
      </c>
    </row>
    <row r="219" spans="1:5" ht="25.5" x14ac:dyDescent="0.25">
      <c r="A219" s="27" t="s">
        <v>270</v>
      </c>
      <c r="B219" s="28">
        <v>99.11</v>
      </c>
      <c r="C219" s="28">
        <v>97.88</v>
      </c>
      <c r="D219" s="28">
        <v>115.55</v>
      </c>
      <c r="E219" s="28">
        <v>118.42</v>
      </c>
    </row>
    <row r="220" spans="1:5" ht="25.5" x14ac:dyDescent="0.25">
      <c r="A220" s="27" t="s">
        <v>271</v>
      </c>
      <c r="B220" s="28">
        <v>99.05</v>
      </c>
      <c r="C220" s="28">
        <v>92.16</v>
      </c>
      <c r="D220" s="28">
        <v>114.85</v>
      </c>
      <c r="E220" s="28">
        <v>115.15</v>
      </c>
    </row>
    <row r="221" spans="1:5" x14ac:dyDescent="0.25">
      <c r="A221" s="27" t="s">
        <v>272</v>
      </c>
      <c r="B221" s="28">
        <v>105.16</v>
      </c>
      <c r="C221" s="28">
        <v>109.74</v>
      </c>
      <c r="D221" s="28">
        <v>117.67</v>
      </c>
      <c r="E221" s="28">
        <v>114.69</v>
      </c>
    </row>
    <row r="222" spans="1:5" ht="25.5" x14ac:dyDescent="0.25">
      <c r="A222" s="27" t="s">
        <v>273</v>
      </c>
      <c r="B222" s="28">
        <v>101.33</v>
      </c>
      <c r="C222" s="28">
        <v>101.25</v>
      </c>
      <c r="D222" s="28">
        <v>95.98</v>
      </c>
      <c r="E222" s="28">
        <v>96.14</v>
      </c>
    </row>
    <row r="223" spans="1:5" ht="25.5" x14ac:dyDescent="0.25">
      <c r="A223" s="27" t="s">
        <v>274</v>
      </c>
      <c r="B223" s="28">
        <v>101.21</v>
      </c>
      <c r="C223" s="28">
        <v>99.77</v>
      </c>
      <c r="D223" s="28">
        <v>87.65</v>
      </c>
      <c r="E223" s="28">
        <v>87.73</v>
      </c>
    </row>
    <row r="224" spans="1:5" ht="25.5" x14ac:dyDescent="0.25">
      <c r="A224" s="27" t="s">
        <v>275</v>
      </c>
      <c r="B224" s="28">
        <v>105.57</v>
      </c>
      <c r="C224" s="28">
        <v>108.45</v>
      </c>
      <c r="D224" s="28">
        <v>95.89</v>
      </c>
      <c r="E224" s="28">
        <v>93.05</v>
      </c>
    </row>
    <row r="225" spans="1:5" ht="25.5" x14ac:dyDescent="0.25">
      <c r="A225" s="27" t="s">
        <v>276</v>
      </c>
      <c r="B225" s="28">
        <v>101.3</v>
      </c>
      <c r="C225" s="28">
        <v>101.2</v>
      </c>
      <c r="D225" s="28">
        <v>98.53</v>
      </c>
      <c r="E225" s="28">
        <v>100.49</v>
      </c>
    </row>
    <row r="226" spans="1:5" ht="25.5" x14ac:dyDescent="0.25">
      <c r="A226" s="27" t="s">
        <v>277</v>
      </c>
      <c r="B226" s="28">
        <v>101.98</v>
      </c>
      <c r="C226" s="28">
        <v>100.57</v>
      </c>
      <c r="D226" s="28">
        <v>100.02</v>
      </c>
      <c r="E226" s="28">
        <v>99.22</v>
      </c>
    </row>
    <row r="227" spans="1:5" x14ac:dyDescent="0.25">
      <c r="A227" s="27" t="s">
        <v>278</v>
      </c>
      <c r="B227" s="28">
        <v>99.1</v>
      </c>
      <c r="C227" s="28">
        <v>99.31</v>
      </c>
      <c r="D227" s="28">
        <v>96.52</v>
      </c>
      <c r="E227" s="28">
        <v>97.83</v>
      </c>
    </row>
    <row r="228" spans="1:5" x14ac:dyDescent="0.25">
      <c r="A228" s="27" t="s">
        <v>279</v>
      </c>
      <c r="B228" s="28">
        <v>100</v>
      </c>
      <c r="C228" s="28">
        <v>101.12</v>
      </c>
      <c r="D228" s="28">
        <v>91.62</v>
      </c>
      <c r="E228" s="28">
        <v>93</v>
      </c>
    </row>
    <row r="229" spans="1:5" x14ac:dyDescent="0.25">
      <c r="A229" s="27" t="s">
        <v>280</v>
      </c>
      <c r="B229" s="28">
        <v>100.56</v>
      </c>
      <c r="C229" s="28">
        <v>103.35</v>
      </c>
      <c r="D229" s="28">
        <v>100.51</v>
      </c>
      <c r="E229" s="28">
        <v>99.93</v>
      </c>
    </row>
    <row r="230" spans="1:5" x14ac:dyDescent="0.25">
      <c r="A230" s="50" t="s">
        <v>281</v>
      </c>
      <c r="B230" s="51">
        <v>101.16</v>
      </c>
      <c r="C230" s="51">
        <v>99.99</v>
      </c>
      <c r="D230" s="51">
        <v>106.63</v>
      </c>
      <c r="E230" s="51">
        <v>105.76</v>
      </c>
    </row>
    <row r="231" spans="1:5" x14ac:dyDescent="0.25">
      <c r="A231" s="50" t="s">
        <v>282</v>
      </c>
      <c r="B231" s="51">
        <v>102.17</v>
      </c>
      <c r="C231" s="51">
        <v>101.58</v>
      </c>
      <c r="D231" s="51">
        <v>110.64</v>
      </c>
      <c r="E231" s="51">
        <v>108.58</v>
      </c>
    </row>
    <row r="232" spans="1:5" ht="25.5" x14ac:dyDescent="0.25">
      <c r="A232" s="27" t="s">
        <v>283</v>
      </c>
      <c r="B232" s="28">
        <v>104.27</v>
      </c>
      <c r="C232" s="28">
        <v>95.15</v>
      </c>
      <c r="D232" s="28">
        <v>100.54</v>
      </c>
      <c r="E232" s="28">
        <v>96.2</v>
      </c>
    </row>
    <row r="233" spans="1:5" ht="25.5" x14ac:dyDescent="0.25">
      <c r="A233" s="27" t="s">
        <v>284</v>
      </c>
      <c r="B233" s="28">
        <v>101.73</v>
      </c>
      <c r="C233" s="28">
        <v>102.15</v>
      </c>
      <c r="D233" s="28">
        <v>112.06</v>
      </c>
      <c r="E233" s="28">
        <v>106.49</v>
      </c>
    </row>
    <row r="234" spans="1:5" ht="25.5" x14ac:dyDescent="0.25">
      <c r="A234" s="27" t="s">
        <v>285</v>
      </c>
      <c r="B234" s="28">
        <v>98.8</v>
      </c>
      <c r="C234" s="28">
        <v>102.37</v>
      </c>
      <c r="D234" s="28">
        <v>108.75</v>
      </c>
      <c r="E234" s="28">
        <v>113.5</v>
      </c>
    </row>
    <row r="235" spans="1:5" ht="25.5" x14ac:dyDescent="0.25">
      <c r="A235" s="27" t="s">
        <v>286</v>
      </c>
      <c r="B235" s="28">
        <v>108.53</v>
      </c>
      <c r="C235" s="28">
        <v>112.01</v>
      </c>
      <c r="D235" s="28">
        <v>132.02000000000001</v>
      </c>
      <c r="E235" s="28">
        <v>121.77</v>
      </c>
    </row>
    <row r="236" spans="1:5" ht="38.25" x14ac:dyDescent="0.25">
      <c r="A236" s="27" t="s">
        <v>287</v>
      </c>
      <c r="B236" s="28">
        <v>99.48</v>
      </c>
      <c r="C236" s="28">
        <v>94.42</v>
      </c>
      <c r="D236" s="28">
        <v>94.85</v>
      </c>
      <c r="E236" s="28">
        <v>94.88</v>
      </c>
    </row>
    <row r="237" spans="1:5" x14ac:dyDescent="0.25">
      <c r="A237" s="27" t="s">
        <v>288</v>
      </c>
      <c r="B237" s="28">
        <v>101.14</v>
      </c>
      <c r="C237" s="28">
        <v>105.11</v>
      </c>
      <c r="D237" s="28">
        <v>122.35</v>
      </c>
      <c r="E237" s="28">
        <v>120.83</v>
      </c>
    </row>
    <row r="238" spans="1:5" ht="25.5" x14ac:dyDescent="0.25">
      <c r="A238" s="27" t="s">
        <v>289</v>
      </c>
      <c r="B238" s="28">
        <v>101.82</v>
      </c>
      <c r="C238" s="28">
        <v>103.11</v>
      </c>
      <c r="D238" s="28">
        <v>114.28</v>
      </c>
      <c r="E238" s="28">
        <v>112.24</v>
      </c>
    </row>
    <row r="239" spans="1:5" x14ac:dyDescent="0.25">
      <c r="A239" s="50" t="s">
        <v>290</v>
      </c>
      <c r="B239" s="51">
        <v>99.54</v>
      </c>
      <c r="C239" s="51">
        <v>97.11</v>
      </c>
      <c r="D239" s="51">
        <v>95.08</v>
      </c>
      <c r="E239" s="51">
        <v>96.27</v>
      </c>
    </row>
    <row r="240" spans="1:5" ht="25.5" x14ac:dyDescent="0.25">
      <c r="A240" s="27" t="s">
        <v>291</v>
      </c>
      <c r="B240" s="28">
        <v>99.34</v>
      </c>
      <c r="C240" s="28">
        <v>95.86</v>
      </c>
      <c r="D240" s="28">
        <v>100.25</v>
      </c>
      <c r="E240" s="28">
        <v>95.69</v>
      </c>
    </row>
    <row r="241" spans="1:5" ht="25.5" x14ac:dyDescent="0.25">
      <c r="A241" s="27" t="s">
        <v>292</v>
      </c>
      <c r="B241" s="28">
        <v>100.09</v>
      </c>
      <c r="C241" s="28">
        <v>93.12</v>
      </c>
      <c r="D241" s="28">
        <v>111.15</v>
      </c>
      <c r="E241" s="28">
        <v>111.46</v>
      </c>
    </row>
    <row r="242" spans="1:5" ht="25.5" x14ac:dyDescent="0.25">
      <c r="A242" s="27" t="s">
        <v>293</v>
      </c>
      <c r="B242" s="28">
        <v>99.43</v>
      </c>
      <c r="C242" s="28">
        <v>101.16</v>
      </c>
      <c r="D242" s="28">
        <v>93.95</v>
      </c>
      <c r="E242" s="28">
        <v>96.84</v>
      </c>
    </row>
    <row r="243" spans="1:5" ht="25.5" x14ac:dyDescent="0.25">
      <c r="A243" s="27" t="s">
        <v>294</v>
      </c>
      <c r="B243" s="28">
        <v>99.41</v>
      </c>
      <c r="C243" s="28">
        <v>98.15</v>
      </c>
      <c r="D243" s="28">
        <v>81.400000000000006</v>
      </c>
      <c r="E243" s="28">
        <v>86.97</v>
      </c>
    </row>
    <row r="244" spans="1:5" x14ac:dyDescent="0.25">
      <c r="A244" s="50" t="s">
        <v>295</v>
      </c>
      <c r="B244" s="51">
        <v>100.32</v>
      </c>
      <c r="C244" s="51">
        <v>99.21</v>
      </c>
      <c r="D244" s="51">
        <v>110.77</v>
      </c>
      <c r="E244" s="51">
        <v>110.41</v>
      </c>
    </row>
    <row r="245" spans="1:5" ht="25.5" x14ac:dyDescent="0.25">
      <c r="A245" s="27" t="s">
        <v>296</v>
      </c>
      <c r="B245" s="28">
        <v>99.41</v>
      </c>
      <c r="C245" s="28">
        <v>95.56</v>
      </c>
      <c r="D245" s="28">
        <v>114.28</v>
      </c>
      <c r="E245" s="28">
        <v>109.97</v>
      </c>
    </row>
    <row r="246" spans="1:5" x14ac:dyDescent="0.25">
      <c r="A246" s="27" t="s">
        <v>297</v>
      </c>
      <c r="B246" s="28">
        <v>101.43</v>
      </c>
      <c r="C246" s="28">
        <v>101.5</v>
      </c>
      <c r="D246" s="28">
        <v>110.36</v>
      </c>
      <c r="E246" s="28">
        <v>112.34</v>
      </c>
    </row>
    <row r="247" spans="1:5" ht="25.5" x14ac:dyDescent="0.25">
      <c r="A247" s="27" t="s">
        <v>298</v>
      </c>
      <c r="B247" s="28">
        <v>101.07</v>
      </c>
      <c r="C247" s="28">
        <v>100.61</v>
      </c>
      <c r="D247" s="28">
        <v>107.97</v>
      </c>
      <c r="E247" s="28">
        <v>109.23</v>
      </c>
    </row>
    <row r="248" spans="1:5" ht="25.5" x14ac:dyDescent="0.25">
      <c r="A248" s="27" t="s">
        <v>299</v>
      </c>
      <c r="B248" s="28">
        <v>100.2</v>
      </c>
      <c r="C248" s="28">
        <v>101.72</v>
      </c>
      <c r="D248" s="28">
        <v>110.65</v>
      </c>
      <c r="E248" s="28">
        <v>111.21</v>
      </c>
    </row>
    <row r="249" spans="1:5" x14ac:dyDescent="0.25">
      <c r="A249" s="50" t="s">
        <v>300</v>
      </c>
      <c r="B249" s="51">
        <v>100.48</v>
      </c>
      <c r="C249" s="51">
        <v>101.33</v>
      </c>
      <c r="D249" s="51">
        <v>103.36</v>
      </c>
      <c r="E249" s="51">
        <v>104.38</v>
      </c>
    </row>
    <row r="250" spans="1:5" ht="25.5" x14ac:dyDescent="0.25">
      <c r="A250" s="27" t="s">
        <v>301</v>
      </c>
      <c r="B250" s="28">
        <v>100.73</v>
      </c>
      <c r="C250" s="28">
        <v>102.39</v>
      </c>
      <c r="D250" s="28">
        <v>106.11</v>
      </c>
      <c r="E250" s="28">
        <v>106.51</v>
      </c>
    </row>
    <row r="251" spans="1:5" x14ac:dyDescent="0.25">
      <c r="A251" s="27" t="s">
        <v>302</v>
      </c>
      <c r="B251" s="28">
        <v>99.97</v>
      </c>
      <c r="C251" s="28">
        <v>99.98</v>
      </c>
      <c r="D251" s="28">
        <v>97.77</v>
      </c>
      <c r="E251" s="28">
        <v>100.34</v>
      </c>
    </row>
    <row r="252" spans="1:5" x14ac:dyDescent="0.25">
      <c r="A252" s="27" t="s">
        <v>303</v>
      </c>
      <c r="B252" s="28">
        <v>100.6</v>
      </c>
      <c r="C252" s="28">
        <v>100.33</v>
      </c>
      <c r="D252" s="28">
        <v>103.67</v>
      </c>
      <c r="E252" s="28">
        <v>104.03</v>
      </c>
    </row>
    <row r="253" spans="1:5" x14ac:dyDescent="0.25">
      <c r="A253" s="50" t="s">
        <v>304</v>
      </c>
      <c r="B253" s="51">
        <v>99.26</v>
      </c>
      <c r="C253" s="51">
        <v>98.07</v>
      </c>
      <c r="D253" s="51">
        <v>96.13</v>
      </c>
      <c r="E253" s="51">
        <v>94.2</v>
      </c>
    </row>
    <row r="254" spans="1:5" x14ac:dyDescent="0.25">
      <c r="A254" s="27" t="s">
        <v>305</v>
      </c>
      <c r="B254" s="28">
        <v>99.32</v>
      </c>
      <c r="C254" s="28">
        <v>97.52</v>
      </c>
      <c r="D254" s="28">
        <v>93.75</v>
      </c>
      <c r="E254" s="28">
        <v>91.13</v>
      </c>
    </row>
    <row r="255" spans="1:5" ht="25.5" x14ac:dyDescent="0.25">
      <c r="A255" s="27" t="s">
        <v>306</v>
      </c>
      <c r="B255" s="28">
        <v>99.76</v>
      </c>
      <c r="C255" s="28">
        <v>99.67</v>
      </c>
      <c r="D255" s="28">
        <v>104.38</v>
      </c>
      <c r="E255" s="28">
        <v>102.41</v>
      </c>
    </row>
    <row r="256" spans="1:5" ht="25.5" x14ac:dyDescent="0.25">
      <c r="A256" s="27" t="s">
        <v>307</v>
      </c>
      <c r="B256" s="28">
        <v>98.62</v>
      </c>
      <c r="C256" s="28">
        <v>97.98</v>
      </c>
      <c r="D256" s="28">
        <v>92.5</v>
      </c>
      <c r="E256" s="28">
        <v>93.05</v>
      </c>
    </row>
    <row r="257" spans="1:5" x14ac:dyDescent="0.25">
      <c r="A257" s="50" t="s">
        <v>308</v>
      </c>
      <c r="B257" s="51">
        <v>99.45</v>
      </c>
      <c r="C257" s="51">
        <v>97.05</v>
      </c>
      <c r="D257" s="51">
        <v>104.99</v>
      </c>
      <c r="E257" s="51">
        <v>104.16</v>
      </c>
    </row>
    <row r="258" spans="1:5" ht="25.5" x14ac:dyDescent="0.25">
      <c r="A258" s="50" t="s">
        <v>309</v>
      </c>
      <c r="B258" s="51">
        <v>98.6</v>
      </c>
      <c r="C258" s="51">
        <v>94.3</v>
      </c>
      <c r="D258" s="51">
        <v>103.73</v>
      </c>
      <c r="E258" s="51">
        <v>102.43</v>
      </c>
    </row>
    <row r="259" spans="1:5" x14ac:dyDescent="0.25">
      <c r="A259" s="27" t="s">
        <v>310</v>
      </c>
      <c r="B259" s="28">
        <v>97.97</v>
      </c>
      <c r="C259" s="28">
        <v>93.34</v>
      </c>
      <c r="D259" s="28">
        <v>101.05</v>
      </c>
      <c r="E259" s="28">
        <v>99.41</v>
      </c>
    </row>
    <row r="260" spans="1:5" x14ac:dyDescent="0.25">
      <c r="A260" s="27" t="s">
        <v>311</v>
      </c>
      <c r="B260" s="28">
        <v>97.21</v>
      </c>
      <c r="C260" s="28">
        <v>87.71</v>
      </c>
      <c r="D260" s="28">
        <v>97.17</v>
      </c>
      <c r="E260" s="28">
        <v>96.49</v>
      </c>
    </row>
    <row r="261" spans="1:5" x14ac:dyDescent="0.25">
      <c r="A261" s="27" t="s">
        <v>312</v>
      </c>
      <c r="B261" s="28">
        <v>98.37</v>
      </c>
      <c r="C261" s="28">
        <v>86.33</v>
      </c>
      <c r="D261" s="28">
        <v>102.44</v>
      </c>
      <c r="E261" s="28">
        <v>101.58</v>
      </c>
    </row>
    <row r="262" spans="1:5" x14ac:dyDescent="0.25">
      <c r="A262" s="27" t="s">
        <v>313</v>
      </c>
      <c r="B262" s="28">
        <v>99.58</v>
      </c>
      <c r="C262" s="28">
        <v>101.53</v>
      </c>
      <c r="D262" s="28">
        <v>104.44</v>
      </c>
      <c r="E262" s="28">
        <v>104.07</v>
      </c>
    </row>
    <row r="263" spans="1:5" ht="25.5" x14ac:dyDescent="0.25">
      <c r="A263" s="27" t="s">
        <v>314</v>
      </c>
      <c r="B263" s="28">
        <v>100.98</v>
      </c>
      <c r="C263" s="28">
        <v>103.79</v>
      </c>
      <c r="D263" s="28">
        <v>114.22</v>
      </c>
      <c r="E263" s="28">
        <v>112.61</v>
      </c>
    </row>
    <row r="264" spans="1:5" ht="25.5" x14ac:dyDescent="0.25">
      <c r="A264" s="27" t="s">
        <v>315</v>
      </c>
      <c r="B264" s="28">
        <v>100.5</v>
      </c>
      <c r="C264" s="28">
        <v>100.29</v>
      </c>
      <c r="D264" s="28">
        <v>107.54</v>
      </c>
      <c r="E264" s="28">
        <v>107.74</v>
      </c>
    </row>
    <row r="265" spans="1:5" x14ac:dyDescent="0.25">
      <c r="A265" s="27" t="s">
        <v>316</v>
      </c>
      <c r="B265" s="28">
        <v>96.85</v>
      </c>
      <c r="C265" s="28">
        <v>97.47</v>
      </c>
      <c r="D265" s="28">
        <v>108.81</v>
      </c>
      <c r="E265" s="28">
        <v>108.93</v>
      </c>
    </row>
    <row r="266" spans="1:5" x14ac:dyDescent="0.25">
      <c r="A266" s="27" t="s">
        <v>317</v>
      </c>
      <c r="B266" s="28">
        <v>97.98</v>
      </c>
      <c r="C266" s="28">
        <v>91.87</v>
      </c>
      <c r="D266" s="28">
        <v>105.62</v>
      </c>
      <c r="E266" s="28">
        <v>103.41</v>
      </c>
    </row>
    <row r="267" spans="1:5" x14ac:dyDescent="0.25">
      <c r="A267" s="27" t="s">
        <v>318</v>
      </c>
      <c r="B267" s="28">
        <v>100.04</v>
      </c>
      <c r="C267" s="28">
        <v>100.22</v>
      </c>
      <c r="D267" s="28">
        <v>100.05</v>
      </c>
      <c r="E267" s="28">
        <v>96.05</v>
      </c>
    </row>
    <row r="268" spans="1:5" x14ac:dyDescent="0.25">
      <c r="A268" s="27" t="s">
        <v>319</v>
      </c>
      <c r="B268" s="28">
        <v>100.34</v>
      </c>
      <c r="C268" s="28">
        <v>101.51</v>
      </c>
      <c r="D268" s="28">
        <v>111.16</v>
      </c>
      <c r="E268" s="28">
        <v>108.37</v>
      </c>
    </row>
    <row r="269" spans="1:5" x14ac:dyDescent="0.25">
      <c r="A269" s="50" t="s">
        <v>320</v>
      </c>
      <c r="B269" s="51">
        <v>100.92</v>
      </c>
      <c r="C269" s="51">
        <v>102.07</v>
      </c>
      <c r="D269" s="51">
        <v>107.1</v>
      </c>
      <c r="E269" s="51">
        <v>107.2</v>
      </c>
    </row>
    <row r="270" spans="1:5" x14ac:dyDescent="0.25">
      <c r="A270" s="27" t="s">
        <v>321</v>
      </c>
      <c r="B270" s="28">
        <v>101.81</v>
      </c>
      <c r="C270" s="28">
        <v>102.64</v>
      </c>
      <c r="D270" s="28">
        <v>105.62</v>
      </c>
      <c r="E270" s="28">
        <v>104.96</v>
      </c>
    </row>
    <row r="271" spans="1:5" ht="25.5" x14ac:dyDescent="0.25">
      <c r="A271" s="27" t="s">
        <v>322</v>
      </c>
      <c r="B271" s="28">
        <v>100.24</v>
      </c>
      <c r="C271" s="28">
        <v>103.01</v>
      </c>
      <c r="D271" s="28">
        <v>105.85</v>
      </c>
      <c r="E271" s="28">
        <v>108.08</v>
      </c>
    </row>
    <row r="272" spans="1:5" x14ac:dyDescent="0.25">
      <c r="A272" s="27" t="s">
        <v>323</v>
      </c>
      <c r="B272" s="28">
        <v>100.77</v>
      </c>
      <c r="C272" s="28">
        <v>100.92</v>
      </c>
      <c r="D272" s="28">
        <v>114.32</v>
      </c>
      <c r="E272" s="28">
        <v>113.61</v>
      </c>
    </row>
    <row r="273" spans="1:5" x14ac:dyDescent="0.25">
      <c r="A273" s="27" t="s">
        <v>324</v>
      </c>
      <c r="B273" s="28">
        <v>100.46</v>
      </c>
      <c r="C273" s="28">
        <v>101.61</v>
      </c>
      <c r="D273" s="28">
        <v>108.88</v>
      </c>
      <c r="E273" s="28">
        <v>108.73</v>
      </c>
    </row>
    <row r="274" spans="1:5" x14ac:dyDescent="0.25">
      <c r="A274" s="27" t="s">
        <v>325</v>
      </c>
      <c r="B274" s="28">
        <v>101.14</v>
      </c>
      <c r="C274" s="28">
        <v>100.68</v>
      </c>
      <c r="D274" s="28">
        <v>104.56</v>
      </c>
      <c r="E274" s="28">
        <v>104.3</v>
      </c>
    </row>
    <row r="275" spans="1:5" x14ac:dyDescent="0.25">
      <c r="A275" s="27" t="s">
        <v>326</v>
      </c>
      <c r="B275" s="28">
        <v>101.78</v>
      </c>
      <c r="C275" s="28">
        <v>103.77</v>
      </c>
      <c r="D275" s="28">
        <v>101.1</v>
      </c>
      <c r="E275" s="28">
        <v>100.55</v>
      </c>
    </row>
    <row r="276" spans="1:5" x14ac:dyDescent="0.25">
      <c r="A276" s="50" t="s">
        <v>327</v>
      </c>
      <c r="B276" s="51">
        <v>101.07</v>
      </c>
      <c r="C276" s="51">
        <v>102.08</v>
      </c>
      <c r="D276" s="51">
        <v>107.13</v>
      </c>
      <c r="E276" s="51">
        <v>107.71</v>
      </c>
    </row>
    <row r="277" spans="1:5" x14ac:dyDescent="0.25">
      <c r="A277" s="27" t="s">
        <v>328</v>
      </c>
      <c r="B277" s="28">
        <v>100.84</v>
      </c>
      <c r="C277" s="28">
        <v>101.58</v>
      </c>
      <c r="D277" s="28">
        <v>110.93</v>
      </c>
      <c r="E277" s="28">
        <v>111.28</v>
      </c>
    </row>
    <row r="278" spans="1:5" ht="25.5" x14ac:dyDescent="0.25">
      <c r="A278" s="27" t="s">
        <v>329</v>
      </c>
      <c r="B278" s="28">
        <v>101.92</v>
      </c>
      <c r="C278" s="28">
        <v>102.1</v>
      </c>
      <c r="D278" s="28">
        <v>104.86</v>
      </c>
      <c r="E278" s="28">
        <v>106.94</v>
      </c>
    </row>
    <row r="279" spans="1:5" ht="25.5" x14ac:dyDescent="0.25">
      <c r="A279" s="27" t="s">
        <v>330</v>
      </c>
      <c r="B279" s="28">
        <v>101.4</v>
      </c>
      <c r="C279" s="28">
        <v>103.61</v>
      </c>
      <c r="D279" s="28">
        <v>103.49</v>
      </c>
      <c r="E279" s="28">
        <v>103.63</v>
      </c>
    </row>
    <row r="280" spans="1:5" x14ac:dyDescent="0.25">
      <c r="A280" s="27" t="s">
        <v>331</v>
      </c>
      <c r="B280" s="28">
        <v>99.68</v>
      </c>
      <c r="C280" s="28">
        <v>100.68</v>
      </c>
      <c r="D280" s="28">
        <v>115.98</v>
      </c>
      <c r="E280" s="28">
        <v>115.29</v>
      </c>
    </row>
    <row r="281" spans="1:5" x14ac:dyDescent="0.25">
      <c r="A281" s="27" t="s">
        <v>332</v>
      </c>
      <c r="B281" s="28">
        <v>100</v>
      </c>
      <c r="C281" s="28">
        <v>99.36</v>
      </c>
      <c r="D281" s="28">
        <v>103.25</v>
      </c>
      <c r="E281" s="28">
        <v>103.08</v>
      </c>
    </row>
    <row r="282" spans="1:5" ht="25.5" x14ac:dyDescent="0.25">
      <c r="A282" s="50" t="s">
        <v>333</v>
      </c>
      <c r="B282" s="51">
        <v>100.32</v>
      </c>
      <c r="C282" s="51">
        <v>98.61</v>
      </c>
      <c r="D282" s="51">
        <v>103.53</v>
      </c>
      <c r="E282" s="51">
        <v>104.14</v>
      </c>
    </row>
    <row r="283" spans="1:5" x14ac:dyDescent="0.25">
      <c r="A283" s="50" t="s">
        <v>334</v>
      </c>
      <c r="B283" s="51">
        <v>98.71</v>
      </c>
      <c r="C283" s="51">
        <v>95.78</v>
      </c>
      <c r="D283" s="51">
        <v>107.9</v>
      </c>
      <c r="E283" s="51">
        <v>108.16</v>
      </c>
    </row>
    <row r="284" spans="1:5" ht="25.5" x14ac:dyDescent="0.25">
      <c r="A284" s="27" t="s">
        <v>335</v>
      </c>
      <c r="B284" s="28">
        <v>97.92</v>
      </c>
      <c r="C284" s="28">
        <v>91.49</v>
      </c>
      <c r="D284" s="28">
        <v>104.72</v>
      </c>
      <c r="E284" s="28">
        <v>103.96</v>
      </c>
    </row>
    <row r="285" spans="1:5" ht="25.5" x14ac:dyDescent="0.25">
      <c r="A285" s="27" t="s">
        <v>336</v>
      </c>
      <c r="B285" s="28">
        <v>100.06</v>
      </c>
      <c r="C285" s="28">
        <v>97.54</v>
      </c>
      <c r="D285" s="28">
        <v>99.16</v>
      </c>
      <c r="E285" s="28">
        <v>99.87</v>
      </c>
    </row>
    <row r="286" spans="1:5" ht="25.5" x14ac:dyDescent="0.25">
      <c r="A286" s="27" t="s">
        <v>337</v>
      </c>
      <c r="B286" s="28">
        <v>97.72</v>
      </c>
      <c r="C286" s="28">
        <v>99.06</v>
      </c>
      <c r="D286" s="28">
        <v>136.41</v>
      </c>
      <c r="E286" s="28">
        <v>138.36000000000001</v>
      </c>
    </row>
    <row r="287" spans="1:5" x14ac:dyDescent="0.25">
      <c r="A287" s="50" t="s">
        <v>338</v>
      </c>
      <c r="B287" s="51">
        <v>101.4</v>
      </c>
      <c r="C287" s="51">
        <v>98.76</v>
      </c>
      <c r="D287" s="51">
        <v>98.69</v>
      </c>
      <c r="E287" s="51">
        <v>99.35</v>
      </c>
    </row>
    <row r="288" spans="1:5" ht="25.5" x14ac:dyDescent="0.25">
      <c r="A288" s="27" t="s">
        <v>339</v>
      </c>
      <c r="B288" s="28">
        <v>99.25</v>
      </c>
      <c r="C288" s="28">
        <v>89.03</v>
      </c>
      <c r="D288" s="28">
        <v>95.56</v>
      </c>
      <c r="E288" s="28">
        <v>93.25</v>
      </c>
    </row>
    <row r="289" spans="1:5" ht="25.5" x14ac:dyDescent="0.25">
      <c r="A289" s="27" t="s">
        <v>340</v>
      </c>
      <c r="B289" s="28">
        <v>99.04</v>
      </c>
      <c r="C289" s="28">
        <v>99.38</v>
      </c>
      <c r="D289" s="28">
        <v>96</v>
      </c>
      <c r="E289" s="28">
        <v>95.58</v>
      </c>
    </row>
    <row r="290" spans="1:5" ht="25.5" x14ac:dyDescent="0.25">
      <c r="A290" s="27" t="s">
        <v>341</v>
      </c>
      <c r="B290" s="28">
        <v>99.71</v>
      </c>
      <c r="C290" s="28">
        <v>102.83</v>
      </c>
      <c r="D290" s="28">
        <v>110.62</v>
      </c>
      <c r="E290" s="28">
        <v>117.77</v>
      </c>
    </row>
    <row r="291" spans="1:5" ht="25.5" x14ac:dyDescent="0.25">
      <c r="A291" s="27" t="s">
        <v>342</v>
      </c>
      <c r="B291" s="28">
        <v>100.18</v>
      </c>
      <c r="C291" s="28">
        <v>97.11</v>
      </c>
      <c r="D291" s="28">
        <v>102.18</v>
      </c>
      <c r="E291" s="28">
        <v>102.35</v>
      </c>
    </row>
    <row r="292" spans="1:5" ht="25.5" x14ac:dyDescent="0.25">
      <c r="A292" s="27" t="s">
        <v>343</v>
      </c>
      <c r="B292" s="28">
        <v>108.88</v>
      </c>
      <c r="C292" s="28">
        <v>112</v>
      </c>
      <c r="D292" s="28">
        <v>97.93</v>
      </c>
      <c r="E292" s="28">
        <v>97.54</v>
      </c>
    </row>
    <row r="293" spans="1:5" ht="25.5" x14ac:dyDescent="0.25">
      <c r="A293" s="27" t="s">
        <v>344</v>
      </c>
      <c r="B293" s="28">
        <v>102.41</v>
      </c>
      <c r="C293" s="28">
        <v>97.94</v>
      </c>
      <c r="D293" s="28">
        <v>95.54</v>
      </c>
      <c r="E293" s="28">
        <v>99.37</v>
      </c>
    </row>
    <row r="294" spans="1:5" x14ac:dyDescent="0.25">
      <c r="A294" s="50" t="s">
        <v>345</v>
      </c>
      <c r="B294" s="51">
        <v>99.35</v>
      </c>
      <c r="C294" s="51">
        <v>100.81</v>
      </c>
      <c r="D294" s="51">
        <v>109.08</v>
      </c>
      <c r="E294" s="51">
        <v>108.88</v>
      </c>
    </row>
    <row r="295" spans="1:5" ht="25.5" x14ac:dyDescent="0.25">
      <c r="A295" s="27" t="s">
        <v>346</v>
      </c>
      <c r="B295" s="28">
        <v>97.61</v>
      </c>
      <c r="C295" s="28">
        <v>89.99</v>
      </c>
      <c r="D295" s="28">
        <v>99.23</v>
      </c>
      <c r="E295" s="28">
        <v>100.93</v>
      </c>
    </row>
    <row r="296" spans="1:5" ht="25.5" x14ac:dyDescent="0.25">
      <c r="A296" s="27" t="s">
        <v>347</v>
      </c>
      <c r="B296" s="28">
        <v>97</v>
      </c>
      <c r="C296" s="28">
        <v>99.43</v>
      </c>
      <c r="D296" s="28">
        <v>104.44</v>
      </c>
      <c r="E296" s="28">
        <v>104.88</v>
      </c>
    </row>
    <row r="297" spans="1:5" ht="25.5" x14ac:dyDescent="0.25">
      <c r="A297" s="27" t="s">
        <v>348</v>
      </c>
      <c r="B297" s="28">
        <v>102.09</v>
      </c>
      <c r="C297" s="28">
        <v>101.9</v>
      </c>
      <c r="D297" s="28">
        <v>109.12</v>
      </c>
      <c r="E297" s="28">
        <v>109.02</v>
      </c>
    </row>
    <row r="298" spans="1:5" x14ac:dyDescent="0.25">
      <c r="A298" s="27" t="s">
        <v>349</v>
      </c>
      <c r="B298" s="28">
        <v>99.59</v>
      </c>
      <c r="C298" s="28">
        <v>113.05</v>
      </c>
      <c r="D298" s="28">
        <v>130.44999999999999</v>
      </c>
      <c r="E298" s="28">
        <v>126.64</v>
      </c>
    </row>
    <row r="299" spans="1:5" ht="25.5" x14ac:dyDescent="0.25">
      <c r="A299" s="27" t="s">
        <v>350</v>
      </c>
      <c r="B299" s="28">
        <v>101.95</v>
      </c>
      <c r="C299" s="28">
        <v>98.86</v>
      </c>
      <c r="D299" s="28">
        <v>105.46</v>
      </c>
      <c r="E299" s="28">
        <v>105.63</v>
      </c>
    </row>
    <row r="300" spans="1:5" x14ac:dyDescent="0.25">
      <c r="A300" s="50" t="s">
        <v>351</v>
      </c>
      <c r="B300" s="51">
        <v>99.19</v>
      </c>
      <c r="C300" s="51">
        <v>102.11</v>
      </c>
      <c r="D300" s="51">
        <v>115.07</v>
      </c>
      <c r="E300" s="51">
        <v>116.28</v>
      </c>
    </row>
    <row r="301" spans="1:5" ht="25.5" x14ac:dyDescent="0.25">
      <c r="A301" s="27" t="s">
        <v>352</v>
      </c>
      <c r="B301" s="28">
        <v>99.02</v>
      </c>
      <c r="C301" s="28">
        <v>102.08</v>
      </c>
      <c r="D301" s="28">
        <v>106.69</v>
      </c>
      <c r="E301" s="28">
        <v>108.26</v>
      </c>
    </row>
    <row r="302" spans="1:5" ht="25.5" x14ac:dyDescent="0.25">
      <c r="A302" s="27" t="s">
        <v>353</v>
      </c>
      <c r="B302" s="28">
        <v>99.94</v>
      </c>
      <c r="C302" s="28">
        <v>102.26</v>
      </c>
      <c r="D302" s="28">
        <v>124.87</v>
      </c>
      <c r="E302" s="28">
        <v>124.99</v>
      </c>
    </row>
    <row r="303" spans="1:5" ht="25.5" x14ac:dyDescent="0.25">
      <c r="A303" s="50" t="s">
        <v>354</v>
      </c>
      <c r="B303" s="51">
        <v>101.78</v>
      </c>
      <c r="C303" s="51">
        <v>101.35</v>
      </c>
      <c r="D303" s="51">
        <v>106.03</v>
      </c>
      <c r="E303" s="51">
        <v>109.65</v>
      </c>
    </row>
    <row r="304" spans="1:5" ht="25.5" x14ac:dyDescent="0.25">
      <c r="A304" s="27" t="s">
        <v>355</v>
      </c>
      <c r="B304" s="28">
        <v>99.73</v>
      </c>
      <c r="C304" s="28">
        <v>96.68</v>
      </c>
      <c r="D304" s="28">
        <v>109.79</v>
      </c>
      <c r="E304" s="28">
        <v>116.99</v>
      </c>
    </row>
    <row r="305" spans="1:5" ht="25.5" x14ac:dyDescent="0.25">
      <c r="A305" s="27" t="s">
        <v>356</v>
      </c>
      <c r="B305" s="28">
        <v>103.26</v>
      </c>
      <c r="C305" s="28">
        <v>104.92</v>
      </c>
      <c r="D305" s="28">
        <v>99.99</v>
      </c>
      <c r="E305" s="28">
        <v>100.45</v>
      </c>
    </row>
    <row r="306" spans="1:5" x14ac:dyDescent="0.25">
      <c r="A306" s="50" t="s">
        <v>357</v>
      </c>
      <c r="B306" s="51">
        <v>107.77</v>
      </c>
      <c r="C306" s="51">
        <v>111.07</v>
      </c>
      <c r="D306" s="51">
        <v>91.03</v>
      </c>
      <c r="E306" s="51">
        <v>89.2</v>
      </c>
    </row>
    <row r="307" spans="1:5" x14ac:dyDescent="0.25">
      <c r="A307" s="27" t="s">
        <v>358</v>
      </c>
      <c r="B307" s="28">
        <v>113.35</v>
      </c>
      <c r="C307" s="28">
        <v>118.6</v>
      </c>
      <c r="D307" s="28">
        <v>96.59</v>
      </c>
      <c r="E307" s="28">
        <v>94.66</v>
      </c>
    </row>
    <row r="308" spans="1:5" x14ac:dyDescent="0.25">
      <c r="A308" s="27" t="s">
        <v>359</v>
      </c>
      <c r="B308" s="28">
        <v>103.71</v>
      </c>
      <c r="C308" s="28">
        <v>105.73</v>
      </c>
      <c r="D308" s="28">
        <v>87.1</v>
      </c>
      <c r="E308" s="28">
        <v>85.35</v>
      </c>
    </row>
    <row r="309" spans="1:5" x14ac:dyDescent="0.25">
      <c r="A309" s="50" t="s">
        <v>360</v>
      </c>
      <c r="B309" s="51">
        <v>99.82</v>
      </c>
      <c r="C309" s="51">
        <v>100.42</v>
      </c>
      <c r="D309" s="51">
        <v>101.91</v>
      </c>
      <c r="E309" s="51">
        <v>103.7</v>
      </c>
    </row>
    <row r="310" spans="1:5" x14ac:dyDescent="0.25">
      <c r="A310" s="27" t="s">
        <v>361</v>
      </c>
      <c r="B310" s="28">
        <v>100.46</v>
      </c>
      <c r="C310" s="28">
        <v>105.79</v>
      </c>
      <c r="D310" s="28">
        <v>103.43</v>
      </c>
      <c r="E310" s="28">
        <v>101.6</v>
      </c>
    </row>
    <row r="311" spans="1:5" x14ac:dyDescent="0.25">
      <c r="A311" s="27" t="s">
        <v>362</v>
      </c>
      <c r="B311" s="28">
        <v>98.52</v>
      </c>
      <c r="C311" s="28">
        <v>98.73</v>
      </c>
      <c r="D311" s="28">
        <v>97.62</v>
      </c>
      <c r="E311" s="28">
        <v>100.28</v>
      </c>
    </row>
    <row r="312" spans="1:5" x14ac:dyDescent="0.25">
      <c r="A312" s="27" t="s">
        <v>363</v>
      </c>
      <c r="B312" s="28">
        <v>100.93</v>
      </c>
      <c r="C312" s="28">
        <v>101.33</v>
      </c>
      <c r="D312" s="28">
        <v>105.71</v>
      </c>
      <c r="E312" s="28">
        <v>106.85</v>
      </c>
    </row>
    <row r="313" spans="1:5" x14ac:dyDescent="0.25">
      <c r="A313" s="27" t="s">
        <v>364</v>
      </c>
      <c r="B313" s="28">
        <v>102.24</v>
      </c>
      <c r="C313" s="28">
        <v>103.17</v>
      </c>
      <c r="D313" s="28">
        <v>111.44</v>
      </c>
      <c r="E313" s="28">
        <v>112.85</v>
      </c>
    </row>
    <row r="314" spans="1:5" x14ac:dyDescent="0.25">
      <c r="A314" s="50" t="s">
        <v>365</v>
      </c>
      <c r="B314" s="51">
        <v>101.5</v>
      </c>
      <c r="C314" s="51">
        <v>100.45</v>
      </c>
      <c r="D314" s="51">
        <v>103.67</v>
      </c>
      <c r="E314" s="51">
        <v>104.05</v>
      </c>
    </row>
    <row r="315" spans="1:5" x14ac:dyDescent="0.25">
      <c r="A315" s="27" t="s">
        <v>366</v>
      </c>
      <c r="B315" s="28">
        <v>102.45</v>
      </c>
      <c r="C315" s="28">
        <v>103.3</v>
      </c>
      <c r="D315" s="28">
        <v>106.85</v>
      </c>
      <c r="E315" s="28">
        <v>108.73</v>
      </c>
    </row>
    <row r="316" spans="1:5" x14ac:dyDescent="0.25">
      <c r="A316" s="27" t="s">
        <v>367</v>
      </c>
      <c r="B316" s="28">
        <v>102.02</v>
      </c>
      <c r="C316" s="28">
        <v>99.99</v>
      </c>
      <c r="D316" s="28">
        <v>101.96</v>
      </c>
      <c r="E316" s="28">
        <v>101.1</v>
      </c>
    </row>
    <row r="317" spans="1:5" x14ac:dyDescent="0.25">
      <c r="A317" s="27" t="s">
        <v>368</v>
      </c>
      <c r="B317" s="28">
        <v>101.49</v>
      </c>
      <c r="C317" s="28">
        <v>102.03</v>
      </c>
      <c r="D317" s="28">
        <v>101.12</v>
      </c>
      <c r="E317" s="28">
        <v>101.11</v>
      </c>
    </row>
    <row r="318" spans="1:5" x14ac:dyDescent="0.25">
      <c r="A318" s="27" t="s">
        <v>369</v>
      </c>
      <c r="B318" s="28">
        <v>101.73</v>
      </c>
      <c r="C318" s="28">
        <v>103.01</v>
      </c>
      <c r="D318" s="28">
        <v>104.56</v>
      </c>
      <c r="E318" s="28">
        <v>105.05</v>
      </c>
    </row>
    <row r="319" spans="1:5" x14ac:dyDescent="0.25">
      <c r="A319" s="27" t="s">
        <v>370</v>
      </c>
      <c r="B319" s="28">
        <v>100.5</v>
      </c>
      <c r="C319" s="28">
        <v>96.58</v>
      </c>
      <c r="D319" s="28">
        <v>104.66</v>
      </c>
      <c r="E319" s="28">
        <v>104.9</v>
      </c>
    </row>
    <row r="320" spans="1:5" x14ac:dyDescent="0.25">
      <c r="A320" s="27" t="s">
        <v>371</v>
      </c>
      <c r="B320" s="28">
        <v>100.67</v>
      </c>
      <c r="C320" s="28">
        <v>100</v>
      </c>
      <c r="D320" s="28">
        <v>103.21</v>
      </c>
      <c r="E320" s="28">
        <v>103.96</v>
      </c>
    </row>
    <row r="321" spans="1:5" x14ac:dyDescent="0.25">
      <c r="A321" s="50" t="s">
        <v>372</v>
      </c>
      <c r="B321" s="51">
        <v>100.61</v>
      </c>
      <c r="C321" s="51">
        <v>101.58</v>
      </c>
      <c r="D321" s="51">
        <v>107.16</v>
      </c>
      <c r="E321" s="51">
        <v>107.36</v>
      </c>
    </row>
    <row r="322" spans="1:5" x14ac:dyDescent="0.25">
      <c r="A322" s="27" t="s">
        <v>373</v>
      </c>
      <c r="B322" s="28">
        <v>99.98</v>
      </c>
      <c r="C322" s="28">
        <v>102.61</v>
      </c>
      <c r="D322" s="28">
        <v>102.8</v>
      </c>
      <c r="E322" s="28">
        <v>105.83</v>
      </c>
    </row>
    <row r="323" spans="1:5" ht="25.5" x14ac:dyDescent="0.25">
      <c r="A323" s="27" t="s">
        <v>374</v>
      </c>
      <c r="B323" s="28">
        <v>101.23</v>
      </c>
      <c r="C323" s="28">
        <v>101.66</v>
      </c>
      <c r="D323" s="28">
        <v>103.21</v>
      </c>
      <c r="E323" s="28">
        <v>102.72</v>
      </c>
    </row>
    <row r="324" spans="1:5" ht="25.5" x14ac:dyDescent="0.25">
      <c r="A324" s="27" t="s">
        <v>375</v>
      </c>
      <c r="B324" s="28">
        <v>101.55</v>
      </c>
      <c r="C324" s="28">
        <v>102.23</v>
      </c>
      <c r="D324" s="28">
        <v>111.09</v>
      </c>
      <c r="E324" s="28">
        <v>109.97</v>
      </c>
    </row>
    <row r="325" spans="1:5" x14ac:dyDescent="0.25">
      <c r="A325" s="27" t="s">
        <v>376</v>
      </c>
      <c r="B325" s="28">
        <v>101.44</v>
      </c>
      <c r="C325" s="28">
        <v>101.28</v>
      </c>
      <c r="D325" s="28">
        <v>117.12</v>
      </c>
      <c r="E325" s="28">
        <v>114.12</v>
      </c>
    </row>
    <row r="326" spans="1:5" x14ac:dyDescent="0.25">
      <c r="A326" s="27" t="s">
        <v>377</v>
      </c>
      <c r="B326" s="28">
        <v>100.02</v>
      </c>
      <c r="C326" s="28">
        <v>101.37</v>
      </c>
      <c r="D326" s="28">
        <v>106.86</v>
      </c>
      <c r="E326" s="28">
        <v>107.23</v>
      </c>
    </row>
    <row r="327" spans="1:5" x14ac:dyDescent="0.25">
      <c r="A327" s="27" t="s">
        <v>378</v>
      </c>
      <c r="B327" s="28">
        <v>100.37</v>
      </c>
      <c r="C327" s="28">
        <v>102</v>
      </c>
      <c r="D327" s="28">
        <v>106.9</v>
      </c>
      <c r="E327" s="28">
        <v>106.28</v>
      </c>
    </row>
    <row r="328" spans="1:5" x14ac:dyDescent="0.25">
      <c r="A328" s="27" t="s">
        <v>379</v>
      </c>
      <c r="B328" s="28">
        <v>101.03</v>
      </c>
      <c r="C328" s="28">
        <v>102.19</v>
      </c>
      <c r="D328" s="28">
        <v>106.43</v>
      </c>
      <c r="E328" s="28">
        <v>106.3</v>
      </c>
    </row>
    <row r="329" spans="1:5" x14ac:dyDescent="0.25">
      <c r="A329" s="27" t="s">
        <v>380</v>
      </c>
      <c r="B329" s="28">
        <v>96.85</v>
      </c>
      <c r="C329" s="28">
        <v>97.28</v>
      </c>
      <c r="D329" s="28">
        <v>99.13</v>
      </c>
      <c r="E329" s="28">
        <v>101.32</v>
      </c>
    </row>
    <row r="330" spans="1:5" x14ac:dyDescent="0.25">
      <c r="A330" s="27" t="s">
        <v>381</v>
      </c>
      <c r="B330" s="28">
        <v>101.41</v>
      </c>
      <c r="C330" s="28">
        <v>101.61</v>
      </c>
      <c r="D330" s="28">
        <v>107.19</v>
      </c>
      <c r="E330" s="28">
        <v>106.94</v>
      </c>
    </row>
    <row r="331" spans="1:5" x14ac:dyDescent="0.25">
      <c r="A331" s="27" t="s">
        <v>382</v>
      </c>
      <c r="B331" s="28">
        <v>100.87</v>
      </c>
      <c r="C331" s="28">
        <v>100.87</v>
      </c>
      <c r="D331" s="28">
        <v>105.88</v>
      </c>
      <c r="E331" s="28">
        <v>108.29</v>
      </c>
    </row>
    <row r="332" spans="1:5" x14ac:dyDescent="0.25">
      <c r="A332" s="50" t="s">
        <v>383</v>
      </c>
      <c r="B332" s="51">
        <v>100</v>
      </c>
      <c r="C332" s="51">
        <v>100.34</v>
      </c>
      <c r="D332" s="51">
        <v>102.03</v>
      </c>
      <c r="E332" s="51">
        <v>106.51</v>
      </c>
    </row>
    <row r="333" spans="1:5" x14ac:dyDescent="0.25">
      <c r="A333" s="27" t="s">
        <v>384</v>
      </c>
      <c r="B333" s="28">
        <v>100</v>
      </c>
      <c r="C333" s="28">
        <v>100.34</v>
      </c>
      <c r="D333" s="28">
        <v>102.03</v>
      </c>
      <c r="E333" s="28">
        <v>106.51</v>
      </c>
    </row>
    <row r="334" spans="1:5" x14ac:dyDescent="0.25">
      <c r="A334" s="50" t="s">
        <v>385</v>
      </c>
      <c r="B334" s="51">
        <v>100.44</v>
      </c>
      <c r="C334" s="51">
        <v>102.41</v>
      </c>
      <c r="D334" s="51">
        <v>117</v>
      </c>
      <c r="E334" s="51">
        <v>118.11</v>
      </c>
    </row>
    <row r="335" spans="1:5" x14ac:dyDescent="0.25">
      <c r="A335" s="27" t="s">
        <v>386</v>
      </c>
      <c r="B335" s="28">
        <v>100.48</v>
      </c>
      <c r="C335" s="28">
        <v>103.9</v>
      </c>
      <c r="D335" s="28">
        <v>119.67</v>
      </c>
      <c r="E335" s="28">
        <v>120.49</v>
      </c>
    </row>
    <row r="336" spans="1:5" ht="25.5" x14ac:dyDescent="0.25">
      <c r="A336" s="27" t="s">
        <v>387</v>
      </c>
      <c r="B336" s="28">
        <v>100.42</v>
      </c>
      <c r="C336" s="28">
        <v>101.41</v>
      </c>
      <c r="D336" s="28">
        <v>115.21</v>
      </c>
      <c r="E336" s="28">
        <v>116.51</v>
      </c>
    </row>
    <row r="337" spans="1:5" x14ac:dyDescent="0.25">
      <c r="A337" s="50" t="s">
        <v>388</v>
      </c>
      <c r="B337" s="51">
        <v>100.65</v>
      </c>
      <c r="C337" s="51">
        <v>102.85</v>
      </c>
      <c r="D337" s="51">
        <v>108.76</v>
      </c>
      <c r="E337" s="51">
        <v>108.93</v>
      </c>
    </row>
    <row r="338" spans="1:5" x14ac:dyDescent="0.25">
      <c r="A338" s="27" t="s">
        <v>389</v>
      </c>
      <c r="B338" s="28">
        <v>100.65</v>
      </c>
      <c r="C338" s="28">
        <v>102.85</v>
      </c>
      <c r="D338" s="28">
        <v>108.76</v>
      </c>
      <c r="E338" s="28">
        <v>108.93</v>
      </c>
    </row>
    <row r="339" spans="1:5" x14ac:dyDescent="0.25">
      <c r="A339" s="50" t="s">
        <v>390</v>
      </c>
      <c r="B339" s="51">
        <v>100.12</v>
      </c>
      <c r="C339" s="51">
        <v>100.17</v>
      </c>
      <c r="D339" s="51">
        <v>99.51</v>
      </c>
      <c r="E339" s="51">
        <v>99.61</v>
      </c>
    </row>
    <row r="340" spans="1:5" x14ac:dyDescent="0.25">
      <c r="A340" s="27" t="s">
        <v>391</v>
      </c>
      <c r="B340" s="28">
        <v>100</v>
      </c>
      <c r="C340" s="28">
        <v>99.98</v>
      </c>
      <c r="D340" s="28">
        <v>96.93</v>
      </c>
      <c r="E340" s="28">
        <v>97.24</v>
      </c>
    </row>
    <row r="341" spans="1:5" x14ac:dyDescent="0.25">
      <c r="A341" s="27" t="s">
        <v>392</v>
      </c>
      <c r="B341" s="28">
        <v>99.89</v>
      </c>
      <c r="C341" s="28">
        <v>99.63</v>
      </c>
      <c r="D341" s="28">
        <v>99.19</v>
      </c>
      <c r="E341" s="28">
        <v>99.48</v>
      </c>
    </row>
    <row r="342" spans="1:5" x14ac:dyDescent="0.25">
      <c r="A342" s="27" t="s">
        <v>393</v>
      </c>
      <c r="B342" s="28">
        <v>100.74</v>
      </c>
      <c r="C342" s="28">
        <v>101.05</v>
      </c>
      <c r="D342" s="28">
        <v>97.93</v>
      </c>
      <c r="E342" s="28">
        <v>97.2</v>
      </c>
    </row>
    <row r="343" spans="1:5" x14ac:dyDescent="0.25">
      <c r="A343" s="27" t="s">
        <v>394</v>
      </c>
      <c r="B343" s="28">
        <v>100.69</v>
      </c>
      <c r="C343" s="28">
        <v>100.51</v>
      </c>
      <c r="D343" s="28">
        <v>99.9</v>
      </c>
      <c r="E343" s="28">
        <v>99.51</v>
      </c>
    </row>
    <row r="344" spans="1:5" ht="25.5" x14ac:dyDescent="0.25">
      <c r="A344" s="27" t="s">
        <v>395</v>
      </c>
      <c r="B344" s="28">
        <v>100.74</v>
      </c>
      <c r="C344" s="28">
        <v>100.74</v>
      </c>
      <c r="D344" s="28">
        <v>99.34</v>
      </c>
      <c r="E344" s="28">
        <v>98.85</v>
      </c>
    </row>
    <row r="345" spans="1:5" x14ac:dyDescent="0.25">
      <c r="A345" s="27" t="s">
        <v>396</v>
      </c>
      <c r="B345" s="28">
        <v>100</v>
      </c>
      <c r="C345" s="28">
        <v>100</v>
      </c>
      <c r="D345" s="28">
        <v>103.46</v>
      </c>
      <c r="E345" s="28">
        <v>103.47</v>
      </c>
    </row>
    <row r="346" spans="1:5" x14ac:dyDescent="0.25">
      <c r="A346" s="27" t="s">
        <v>397</v>
      </c>
      <c r="B346" s="28">
        <v>100</v>
      </c>
      <c r="C346" s="28">
        <v>100.33</v>
      </c>
      <c r="D346" s="28">
        <v>103.88</v>
      </c>
      <c r="E346" s="28">
        <v>103.79</v>
      </c>
    </row>
    <row r="347" spans="1:5" x14ac:dyDescent="0.25">
      <c r="A347" s="27" t="s">
        <v>398</v>
      </c>
      <c r="B347" s="28">
        <v>98.93</v>
      </c>
      <c r="C347" s="28">
        <v>99</v>
      </c>
      <c r="D347" s="28">
        <v>96.59</v>
      </c>
      <c r="E347" s="28">
        <v>99.93</v>
      </c>
    </row>
    <row r="348" spans="1:5" x14ac:dyDescent="0.25">
      <c r="A348" s="27" t="s">
        <v>399</v>
      </c>
      <c r="B348" s="28">
        <v>99.92</v>
      </c>
      <c r="C348" s="28">
        <v>99.77</v>
      </c>
      <c r="D348" s="28">
        <v>97.53</v>
      </c>
      <c r="E348" s="28">
        <v>98.8</v>
      </c>
    </row>
    <row r="349" spans="1:5" x14ac:dyDescent="0.25">
      <c r="A349" s="27" t="s">
        <v>400</v>
      </c>
      <c r="B349" s="28">
        <v>99.67</v>
      </c>
      <c r="C349" s="28">
        <v>99.64</v>
      </c>
      <c r="D349" s="28">
        <v>100.36</v>
      </c>
      <c r="E349" s="28">
        <v>100.62</v>
      </c>
    </row>
    <row r="350" spans="1:5" x14ac:dyDescent="0.25">
      <c r="A350" s="27" t="s">
        <v>401</v>
      </c>
      <c r="B350" s="28">
        <v>100</v>
      </c>
      <c r="C350" s="28">
        <v>100.07</v>
      </c>
      <c r="D350" s="28">
        <v>98.75</v>
      </c>
      <c r="E350" s="28">
        <v>98.81</v>
      </c>
    </row>
    <row r="351" spans="1:5" x14ac:dyDescent="0.25">
      <c r="A351" s="50" t="s">
        <v>402</v>
      </c>
      <c r="B351" s="51">
        <v>100.47</v>
      </c>
      <c r="C351" s="51">
        <v>100.88</v>
      </c>
      <c r="D351" s="51">
        <v>99.71</v>
      </c>
      <c r="E351" s="51">
        <v>100.15</v>
      </c>
    </row>
    <row r="352" spans="1:5" x14ac:dyDescent="0.25">
      <c r="A352" s="27" t="s">
        <v>403</v>
      </c>
      <c r="B352" s="28">
        <v>98.77</v>
      </c>
      <c r="C352" s="28">
        <v>98.39</v>
      </c>
      <c r="D352" s="28">
        <v>94.27</v>
      </c>
      <c r="E352" s="28">
        <v>95.69</v>
      </c>
    </row>
    <row r="353" spans="1:5" ht="25.5" x14ac:dyDescent="0.25">
      <c r="A353" s="27" t="s">
        <v>404</v>
      </c>
      <c r="B353" s="28">
        <v>101.5</v>
      </c>
      <c r="C353" s="28">
        <v>102.4</v>
      </c>
      <c r="D353" s="28">
        <v>105.06</v>
      </c>
      <c r="E353" s="28">
        <v>104.92</v>
      </c>
    </row>
    <row r="354" spans="1:5" ht="25.5" x14ac:dyDescent="0.25">
      <c r="A354" s="50" t="s">
        <v>405</v>
      </c>
      <c r="B354" s="51">
        <v>100.47</v>
      </c>
      <c r="C354" s="51">
        <v>100.73</v>
      </c>
      <c r="D354" s="51">
        <v>104.65</v>
      </c>
      <c r="E354" s="51">
        <v>105.24</v>
      </c>
    </row>
    <row r="355" spans="1:5" ht="25.5" x14ac:dyDescent="0.25">
      <c r="A355" s="27" t="s">
        <v>406</v>
      </c>
      <c r="B355" s="28">
        <v>100.29</v>
      </c>
      <c r="C355" s="28">
        <v>101.02</v>
      </c>
      <c r="D355" s="28">
        <v>105.02</v>
      </c>
      <c r="E355" s="28">
        <v>107.24</v>
      </c>
    </row>
    <row r="356" spans="1:5" x14ac:dyDescent="0.25">
      <c r="A356" s="27" t="s">
        <v>407</v>
      </c>
      <c r="B356" s="28">
        <v>100.25</v>
      </c>
      <c r="C356" s="28">
        <v>101.03</v>
      </c>
      <c r="D356" s="28">
        <v>97.2</v>
      </c>
      <c r="E356" s="28">
        <v>98.99</v>
      </c>
    </row>
    <row r="357" spans="1:5" x14ac:dyDescent="0.25">
      <c r="A357" s="27" t="s">
        <v>408</v>
      </c>
      <c r="B357" s="28">
        <v>98.73</v>
      </c>
      <c r="C357" s="28">
        <v>98.89</v>
      </c>
      <c r="D357" s="28">
        <v>100.79</v>
      </c>
      <c r="E357" s="28">
        <v>102.01</v>
      </c>
    </row>
    <row r="358" spans="1:5" ht="25.5" x14ac:dyDescent="0.25">
      <c r="A358" s="27" t="s">
        <v>409</v>
      </c>
      <c r="B358" s="28">
        <v>101.95</v>
      </c>
      <c r="C358" s="28">
        <v>101.61</v>
      </c>
      <c r="D358" s="28">
        <v>111.74</v>
      </c>
      <c r="E358" s="28">
        <v>108.98</v>
      </c>
    </row>
    <row r="359" spans="1:5" x14ac:dyDescent="0.25">
      <c r="A359" s="50" t="s">
        <v>410</v>
      </c>
      <c r="B359" s="51">
        <v>102.25</v>
      </c>
      <c r="C359" s="51">
        <v>102.25</v>
      </c>
      <c r="D359" s="51">
        <v>116.07</v>
      </c>
      <c r="E359" s="51">
        <v>109.89</v>
      </c>
    </row>
    <row r="360" spans="1:5" x14ac:dyDescent="0.25">
      <c r="A360" s="27" t="s">
        <v>411</v>
      </c>
      <c r="B360" s="28">
        <v>102.25</v>
      </c>
      <c r="C360" s="28">
        <v>102.25</v>
      </c>
      <c r="D360" s="28">
        <v>116.07</v>
      </c>
      <c r="E360" s="28">
        <v>109.89</v>
      </c>
    </row>
    <row r="361" spans="1:5" x14ac:dyDescent="0.25">
      <c r="A361" s="50" t="s">
        <v>412</v>
      </c>
      <c r="B361" s="51">
        <v>100.99</v>
      </c>
      <c r="C361" s="51">
        <v>101.18</v>
      </c>
      <c r="D361" s="51">
        <v>122.52</v>
      </c>
      <c r="E361" s="51">
        <v>120.51</v>
      </c>
    </row>
    <row r="362" spans="1:5" x14ac:dyDescent="0.25">
      <c r="A362" s="27" t="s">
        <v>413</v>
      </c>
      <c r="B362" s="28">
        <v>101.53</v>
      </c>
      <c r="C362" s="28">
        <v>101.48</v>
      </c>
      <c r="D362" s="28">
        <v>112.69</v>
      </c>
      <c r="E362" s="28">
        <v>111.05</v>
      </c>
    </row>
    <row r="363" spans="1:5" x14ac:dyDescent="0.25">
      <c r="A363" s="27" t="s">
        <v>414</v>
      </c>
      <c r="B363" s="28">
        <v>100.4</v>
      </c>
      <c r="C363" s="28">
        <v>100.86</v>
      </c>
      <c r="D363" s="28">
        <v>136.49</v>
      </c>
      <c r="E363" s="28">
        <v>133.74</v>
      </c>
    </row>
    <row r="364" spans="1:5" x14ac:dyDescent="0.25">
      <c r="A364" s="50" t="s">
        <v>415</v>
      </c>
      <c r="B364" s="51">
        <v>99.56</v>
      </c>
      <c r="C364" s="51">
        <v>99.42</v>
      </c>
      <c r="D364" s="51">
        <v>105.19</v>
      </c>
      <c r="E364" s="51">
        <v>106.65</v>
      </c>
    </row>
    <row r="365" spans="1:5" x14ac:dyDescent="0.25">
      <c r="A365" s="27" t="s">
        <v>416</v>
      </c>
      <c r="B365" s="28">
        <v>100</v>
      </c>
      <c r="C365" s="28">
        <v>100</v>
      </c>
      <c r="D365" s="28">
        <v>113.85</v>
      </c>
      <c r="E365" s="28">
        <v>114.09</v>
      </c>
    </row>
    <row r="366" spans="1:5" x14ac:dyDescent="0.25">
      <c r="A366" s="27" t="s">
        <v>417</v>
      </c>
      <c r="B366" s="28">
        <v>99.49</v>
      </c>
      <c r="C366" s="28">
        <v>99.33</v>
      </c>
      <c r="D366" s="28">
        <v>103.56</v>
      </c>
      <c r="E366" s="28">
        <v>105.24</v>
      </c>
    </row>
    <row r="367" spans="1:5" x14ac:dyDescent="0.25">
      <c r="A367" s="50" t="s">
        <v>418</v>
      </c>
      <c r="B367" s="51">
        <v>99.75</v>
      </c>
      <c r="C367" s="51">
        <v>98.78</v>
      </c>
      <c r="D367" s="51">
        <v>98.03</v>
      </c>
      <c r="E367" s="51">
        <v>99.12</v>
      </c>
    </row>
    <row r="368" spans="1:5" x14ac:dyDescent="0.25">
      <c r="A368" s="50" t="s">
        <v>419</v>
      </c>
      <c r="B368" s="51">
        <v>100.3</v>
      </c>
      <c r="C368" s="51">
        <v>97.53</v>
      </c>
      <c r="D368" s="51">
        <v>95.75</v>
      </c>
      <c r="E368" s="51">
        <v>96.86</v>
      </c>
    </row>
    <row r="369" spans="1:5" ht="25.5" x14ac:dyDescent="0.25">
      <c r="A369" s="27" t="s">
        <v>420</v>
      </c>
      <c r="B369" s="28">
        <v>100.3</v>
      </c>
      <c r="C369" s="28">
        <v>97.53</v>
      </c>
      <c r="D369" s="28">
        <v>95.75</v>
      </c>
      <c r="E369" s="28">
        <v>96.86</v>
      </c>
    </row>
    <row r="370" spans="1:5" x14ac:dyDescent="0.25">
      <c r="A370" s="50" t="s">
        <v>421</v>
      </c>
      <c r="B370" s="51">
        <v>99.89</v>
      </c>
      <c r="C370" s="51">
        <v>100.22</v>
      </c>
      <c r="D370" s="51">
        <v>96.15</v>
      </c>
      <c r="E370" s="51">
        <v>98.08</v>
      </c>
    </row>
    <row r="371" spans="1:5" x14ac:dyDescent="0.25">
      <c r="A371" s="27" t="s">
        <v>422</v>
      </c>
      <c r="B371" s="28">
        <v>99.89</v>
      </c>
      <c r="C371" s="28">
        <v>100.22</v>
      </c>
      <c r="D371" s="28">
        <v>96.15</v>
      </c>
      <c r="E371" s="28">
        <v>98.08</v>
      </c>
    </row>
    <row r="372" spans="1:5" x14ac:dyDescent="0.25">
      <c r="A372" s="27" t="s">
        <v>423</v>
      </c>
      <c r="B372" s="28">
        <v>97</v>
      </c>
      <c r="C372" s="28">
        <v>96.74</v>
      </c>
      <c r="D372" s="28">
        <v>95.95</v>
      </c>
      <c r="E372" s="28">
        <v>99.99</v>
      </c>
    </row>
    <row r="373" spans="1:5" x14ac:dyDescent="0.25">
      <c r="A373" s="27" t="s">
        <v>424</v>
      </c>
      <c r="B373" s="28">
        <v>100.81</v>
      </c>
      <c r="C373" s="28">
        <v>95.63</v>
      </c>
      <c r="D373" s="28">
        <v>98.52</v>
      </c>
      <c r="E373" s="28">
        <v>98.28</v>
      </c>
    </row>
    <row r="374" spans="1:5" x14ac:dyDescent="0.25">
      <c r="A374" s="27" t="s">
        <v>425</v>
      </c>
      <c r="B374" s="28">
        <v>100.39</v>
      </c>
      <c r="C374" s="28">
        <v>101.19</v>
      </c>
      <c r="D374" s="28">
        <v>98.66</v>
      </c>
      <c r="E374" s="28">
        <v>98.45</v>
      </c>
    </row>
    <row r="375" spans="1:5" x14ac:dyDescent="0.25">
      <c r="A375" s="27" t="s">
        <v>426</v>
      </c>
      <c r="B375" s="28">
        <v>99.32</v>
      </c>
      <c r="C375" s="28">
        <v>97.74</v>
      </c>
      <c r="D375" s="28">
        <v>93.11</v>
      </c>
      <c r="E375" s="28">
        <v>98.12</v>
      </c>
    </row>
    <row r="376" spans="1:5" x14ac:dyDescent="0.25">
      <c r="A376" s="27" t="s">
        <v>427</v>
      </c>
      <c r="B376" s="28">
        <v>99.62</v>
      </c>
      <c r="C376" s="28">
        <v>100.49</v>
      </c>
      <c r="D376" s="28">
        <v>98.26</v>
      </c>
      <c r="E376" s="28">
        <v>94.49</v>
      </c>
    </row>
    <row r="377" spans="1:5" x14ac:dyDescent="0.25">
      <c r="A377" s="27" t="s">
        <v>428</v>
      </c>
      <c r="B377" s="28">
        <v>96.12</v>
      </c>
      <c r="C377" s="28">
        <v>93.97</v>
      </c>
      <c r="D377" s="28">
        <v>94.9</v>
      </c>
      <c r="E377" s="28">
        <v>97.47</v>
      </c>
    </row>
    <row r="378" spans="1:5" ht="25.5" x14ac:dyDescent="0.25">
      <c r="A378" s="27" t="s">
        <v>429</v>
      </c>
      <c r="B378" s="28">
        <v>96.74</v>
      </c>
      <c r="C378" s="28">
        <v>95.92</v>
      </c>
      <c r="D378" s="28">
        <v>97.7</v>
      </c>
      <c r="E378" s="28">
        <v>100.77</v>
      </c>
    </row>
    <row r="379" spans="1:5" x14ac:dyDescent="0.25">
      <c r="A379" s="27" t="s">
        <v>430</v>
      </c>
      <c r="B379" s="28">
        <v>100</v>
      </c>
      <c r="C379" s="28">
        <v>100.53</v>
      </c>
      <c r="D379" s="28">
        <v>105.21</v>
      </c>
      <c r="E379" s="28">
        <v>105.32</v>
      </c>
    </row>
    <row r="380" spans="1:5" x14ac:dyDescent="0.25">
      <c r="A380" s="27" t="s">
        <v>431</v>
      </c>
      <c r="B380" s="28">
        <v>101.18</v>
      </c>
      <c r="C380" s="28">
        <v>98.59</v>
      </c>
      <c r="D380" s="28">
        <v>102.11</v>
      </c>
      <c r="E380" s="28">
        <v>102.16</v>
      </c>
    </row>
    <row r="381" spans="1:5" x14ac:dyDescent="0.25">
      <c r="A381" s="27" t="s">
        <v>432</v>
      </c>
      <c r="B381" s="28">
        <v>100.58</v>
      </c>
      <c r="C381" s="28">
        <v>98.88</v>
      </c>
      <c r="D381" s="28">
        <v>98.68</v>
      </c>
      <c r="E381" s="28">
        <v>100.01</v>
      </c>
    </row>
    <row r="382" spans="1:5" x14ac:dyDescent="0.25">
      <c r="A382" s="27" t="s">
        <v>433</v>
      </c>
      <c r="B382" s="28">
        <v>99.99</v>
      </c>
      <c r="C382" s="28">
        <v>101.43</v>
      </c>
      <c r="D382" s="28">
        <v>113.57</v>
      </c>
      <c r="E382" s="28">
        <v>116.61</v>
      </c>
    </row>
    <row r="383" spans="1:5" x14ac:dyDescent="0.25">
      <c r="A383" s="50" t="s">
        <v>434</v>
      </c>
      <c r="B383" s="51">
        <v>99.14</v>
      </c>
      <c r="C383" s="51">
        <v>98.38</v>
      </c>
      <c r="D383" s="51">
        <v>104.96</v>
      </c>
      <c r="E383" s="51">
        <v>109.37</v>
      </c>
    </row>
    <row r="384" spans="1:5" x14ac:dyDescent="0.25">
      <c r="A384" s="27" t="s">
        <v>435</v>
      </c>
      <c r="B384" s="28">
        <v>99.99</v>
      </c>
      <c r="C384" s="28">
        <v>98.51</v>
      </c>
      <c r="D384" s="28">
        <v>100.43</v>
      </c>
      <c r="E384" s="28">
        <v>104.77</v>
      </c>
    </row>
    <row r="385" spans="1:5" x14ac:dyDescent="0.25">
      <c r="A385" s="27" t="s">
        <v>436</v>
      </c>
      <c r="B385" s="28">
        <v>97.63</v>
      </c>
      <c r="C385" s="28">
        <v>98.13</v>
      </c>
      <c r="D385" s="28">
        <v>111.17</v>
      </c>
      <c r="E385" s="28">
        <v>115.89</v>
      </c>
    </row>
    <row r="386" spans="1:5" x14ac:dyDescent="0.25">
      <c r="A386" s="50" t="s">
        <v>437</v>
      </c>
      <c r="B386" s="51">
        <v>101.87</v>
      </c>
      <c r="C386" s="51">
        <v>100.36</v>
      </c>
      <c r="D386" s="51">
        <v>103.86</v>
      </c>
      <c r="E386" s="51">
        <v>103.27</v>
      </c>
    </row>
    <row r="387" spans="1:5" x14ac:dyDescent="0.25">
      <c r="A387" s="27" t="s">
        <v>438</v>
      </c>
      <c r="B387" s="28">
        <v>100.27</v>
      </c>
      <c r="C387" s="28">
        <v>101.57</v>
      </c>
      <c r="D387" s="28">
        <v>104.34</v>
      </c>
      <c r="E387" s="28">
        <v>104.24</v>
      </c>
    </row>
    <row r="388" spans="1:5" x14ac:dyDescent="0.25">
      <c r="A388" s="27" t="s">
        <v>439</v>
      </c>
      <c r="B388" s="28">
        <v>101.28</v>
      </c>
      <c r="C388" s="28">
        <v>102.02</v>
      </c>
      <c r="D388" s="28">
        <v>115.29</v>
      </c>
      <c r="E388" s="28">
        <v>115.28</v>
      </c>
    </row>
    <row r="389" spans="1:5" x14ac:dyDescent="0.25">
      <c r="A389" s="27" t="s">
        <v>440</v>
      </c>
      <c r="B389" s="28">
        <v>104.11</v>
      </c>
      <c r="C389" s="28">
        <v>102.7</v>
      </c>
      <c r="D389" s="28">
        <v>106.71</v>
      </c>
      <c r="E389" s="28">
        <v>104</v>
      </c>
    </row>
    <row r="390" spans="1:5" ht="25.5" x14ac:dyDescent="0.25">
      <c r="A390" s="27" t="s">
        <v>441</v>
      </c>
      <c r="B390" s="28">
        <v>102.11</v>
      </c>
      <c r="C390" s="28">
        <v>96.62</v>
      </c>
      <c r="D390" s="28">
        <v>100.74</v>
      </c>
      <c r="E390" s="28">
        <v>101.69</v>
      </c>
    </row>
    <row r="391" spans="1:5" ht="25.5" x14ac:dyDescent="0.25">
      <c r="A391" s="27" t="s">
        <v>442</v>
      </c>
      <c r="B391" s="28">
        <v>100.36</v>
      </c>
      <c r="C391" s="28">
        <v>100.75</v>
      </c>
      <c r="D391" s="28">
        <v>100.08</v>
      </c>
      <c r="E391" s="28">
        <v>99.72</v>
      </c>
    </row>
    <row r="392" spans="1:5" ht="25.5" x14ac:dyDescent="0.25">
      <c r="A392" s="50" t="s">
        <v>443</v>
      </c>
      <c r="B392" s="51">
        <v>100.76</v>
      </c>
      <c r="C392" s="51">
        <v>101.75</v>
      </c>
      <c r="D392" s="51">
        <v>111.58</v>
      </c>
      <c r="E392" s="51">
        <v>113.95</v>
      </c>
    </row>
    <row r="393" spans="1:5" x14ac:dyDescent="0.25">
      <c r="A393" s="27" t="s">
        <v>444</v>
      </c>
      <c r="B393" s="28">
        <v>101.37</v>
      </c>
      <c r="C393" s="28">
        <v>102.37</v>
      </c>
      <c r="D393" s="28">
        <v>110.35</v>
      </c>
      <c r="E393" s="28">
        <v>111.25</v>
      </c>
    </row>
    <row r="394" spans="1:5" x14ac:dyDescent="0.25">
      <c r="A394" s="27" t="s">
        <v>445</v>
      </c>
      <c r="B394" s="28">
        <v>100.7</v>
      </c>
      <c r="C394" s="28">
        <v>101.47</v>
      </c>
      <c r="D394" s="28">
        <v>110.58</v>
      </c>
      <c r="E394" s="28">
        <v>113.4</v>
      </c>
    </row>
    <row r="395" spans="1:5" x14ac:dyDescent="0.25">
      <c r="A395" s="27" t="s">
        <v>446</v>
      </c>
      <c r="B395" s="28">
        <v>99.77</v>
      </c>
      <c r="C395" s="28">
        <v>100.89</v>
      </c>
      <c r="D395" s="28">
        <v>113.95</v>
      </c>
      <c r="E395" s="28">
        <v>118.32</v>
      </c>
    </row>
    <row r="396" spans="1:5" x14ac:dyDescent="0.25">
      <c r="A396" s="50" t="s">
        <v>447</v>
      </c>
      <c r="B396" s="51">
        <v>100.03</v>
      </c>
      <c r="C396" s="51">
        <v>102.25</v>
      </c>
      <c r="D396" s="51">
        <v>110.73</v>
      </c>
      <c r="E396" s="51">
        <v>111.05</v>
      </c>
    </row>
    <row r="397" spans="1:5" x14ac:dyDescent="0.25">
      <c r="A397" s="27" t="s">
        <v>448</v>
      </c>
      <c r="B397" s="28">
        <v>100</v>
      </c>
      <c r="C397" s="28">
        <v>102.73</v>
      </c>
      <c r="D397" s="28">
        <v>113.56</v>
      </c>
      <c r="E397" s="28">
        <v>112.55</v>
      </c>
    </row>
    <row r="398" spans="1:5" x14ac:dyDescent="0.25">
      <c r="A398" s="27" t="s">
        <v>449</v>
      </c>
      <c r="B398" s="28">
        <v>100</v>
      </c>
      <c r="C398" s="28">
        <v>104.85</v>
      </c>
      <c r="D398" s="28">
        <v>112.13</v>
      </c>
      <c r="E398" s="28">
        <v>111.85</v>
      </c>
    </row>
    <row r="399" spans="1:5" x14ac:dyDescent="0.25">
      <c r="A399" s="27" t="s">
        <v>450</v>
      </c>
      <c r="B399" s="28">
        <v>100.11</v>
      </c>
      <c r="C399" s="28">
        <v>100.11</v>
      </c>
      <c r="D399" s="28">
        <v>97.68</v>
      </c>
      <c r="E399" s="28">
        <v>99.62</v>
      </c>
    </row>
    <row r="400" spans="1:5" ht="25.5" x14ac:dyDescent="0.25">
      <c r="A400" s="27" t="s">
        <v>451</v>
      </c>
      <c r="B400" s="28">
        <v>100.04</v>
      </c>
      <c r="C400" s="28">
        <v>101.2</v>
      </c>
      <c r="D400" s="28">
        <v>117.36</v>
      </c>
      <c r="E400" s="28">
        <v>117.59</v>
      </c>
    </row>
    <row r="401" spans="1:5" x14ac:dyDescent="0.25">
      <c r="A401" s="50" t="s">
        <v>452</v>
      </c>
      <c r="B401" s="51">
        <v>100.31</v>
      </c>
      <c r="C401" s="51">
        <v>100.12</v>
      </c>
      <c r="D401" s="51">
        <v>103.72</v>
      </c>
      <c r="E401" s="51">
        <v>105.68</v>
      </c>
    </row>
    <row r="402" spans="1:5" x14ac:dyDescent="0.25">
      <c r="A402" s="27" t="s">
        <v>453</v>
      </c>
      <c r="B402" s="28">
        <v>100.06</v>
      </c>
      <c r="C402" s="28">
        <v>99.97</v>
      </c>
      <c r="D402" s="28">
        <v>107.45</v>
      </c>
      <c r="E402" s="28">
        <v>108.77</v>
      </c>
    </row>
    <row r="403" spans="1:5" x14ac:dyDescent="0.25">
      <c r="A403" s="27" t="s">
        <v>454</v>
      </c>
      <c r="B403" s="28">
        <v>100.44</v>
      </c>
      <c r="C403" s="28">
        <v>99.74</v>
      </c>
      <c r="D403" s="28">
        <v>102.82</v>
      </c>
      <c r="E403" s="28">
        <v>106.15</v>
      </c>
    </row>
    <row r="404" spans="1:5" x14ac:dyDescent="0.25">
      <c r="A404" s="27" t="s">
        <v>455</v>
      </c>
      <c r="B404" s="28">
        <v>100.44</v>
      </c>
      <c r="C404" s="28">
        <v>100.62</v>
      </c>
      <c r="D404" s="28">
        <v>101.95</v>
      </c>
      <c r="E404" s="28">
        <v>103.25</v>
      </c>
    </row>
    <row r="405" spans="1:5" x14ac:dyDescent="0.25">
      <c r="A405" s="50" t="s">
        <v>456</v>
      </c>
      <c r="B405" s="51">
        <v>98.21</v>
      </c>
      <c r="C405" s="51">
        <v>96.99</v>
      </c>
      <c r="D405" s="51">
        <v>91.99</v>
      </c>
      <c r="E405" s="51">
        <v>92.12</v>
      </c>
    </row>
    <row r="406" spans="1:5" x14ac:dyDescent="0.25">
      <c r="A406" s="27" t="s">
        <v>457</v>
      </c>
      <c r="B406" s="28">
        <v>98.29</v>
      </c>
      <c r="C406" s="28">
        <v>97.11</v>
      </c>
      <c r="D406" s="28">
        <v>91.95</v>
      </c>
      <c r="E406" s="28">
        <v>91.78</v>
      </c>
    </row>
    <row r="407" spans="1:5" x14ac:dyDescent="0.25">
      <c r="A407" s="27" t="s">
        <v>458</v>
      </c>
      <c r="B407" s="28">
        <v>100</v>
      </c>
      <c r="C407" s="28">
        <v>99.63</v>
      </c>
      <c r="D407" s="28">
        <v>104.59</v>
      </c>
      <c r="E407" s="28">
        <v>105.66</v>
      </c>
    </row>
    <row r="408" spans="1:5" x14ac:dyDescent="0.25">
      <c r="A408" s="27" t="s">
        <v>459</v>
      </c>
      <c r="B408" s="28">
        <v>94.56</v>
      </c>
      <c r="C408" s="28">
        <v>91.78</v>
      </c>
      <c r="D408" s="28">
        <v>91.18</v>
      </c>
      <c r="E408" s="28">
        <v>97.51</v>
      </c>
    </row>
    <row r="409" spans="1:5" x14ac:dyDescent="0.25">
      <c r="A409" s="50" t="s">
        <v>460</v>
      </c>
      <c r="B409" s="51">
        <v>99.59</v>
      </c>
      <c r="C409" s="51">
        <v>98.71</v>
      </c>
      <c r="D409" s="51">
        <v>93.88</v>
      </c>
      <c r="E409" s="51">
        <v>96.55</v>
      </c>
    </row>
    <row r="410" spans="1:5" x14ac:dyDescent="0.25">
      <c r="A410" s="27" t="s">
        <v>461</v>
      </c>
      <c r="B410" s="28">
        <v>100.31</v>
      </c>
      <c r="C410" s="28">
        <v>96.26</v>
      </c>
      <c r="D410" s="28">
        <v>94.41</v>
      </c>
      <c r="E410" s="28">
        <v>98.64</v>
      </c>
    </row>
    <row r="411" spans="1:5" ht="25.5" x14ac:dyDescent="0.25">
      <c r="A411" s="27" t="s">
        <v>462</v>
      </c>
      <c r="B411" s="28">
        <v>99.85</v>
      </c>
      <c r="C411" s="28">
        <v>99.21</v>
      </c>
      <c r="D411" s="28">
        <v>95.19</v>
      </c>
      <c r="E411" s="28">
        <v>96.32</v>
      </c>
    </row>
    <row r="412" spans="1:5" x14ac:dyDescent="0.25">
      <c r="A412" s="27" t="s">
        <v>463</v>
      </c>
      <c r="B412" s="28">
        <v>98.86</v>
      </c>
      <c r="C412" s="28">
        <v>99.22</v>
      </c>
      <c r="D412" s="28">
        <v>91.85</v>
      </c>
      <c r="E412" s="28">
        <v>95.92</v>
      </c>
    </row>
    <row r="413" spans="1:5" x14ac:dyDescent="0.25">
      <c r="A413" s="50" t="s">
        <v>464</v>
      </c>
      <c r="B413" s="51">
        <v>96.1</v>
      </c>
      <c r="C413" s="51">
        <v>95.89</v>
      </c>
      <c r="D413" s="51">
        <v>89.91</v>
      </c>
      <c r="E413" s="51">
        <v>92.78</v>
      </c>
    </row>
    <row r="414" spans="1:5" ht="25.5" x14ac:dyDescent="0.25">
      <c r="A414" s="27" t="s">
        <v>465</v>
      </c>
      <c r="B414" s="28">
        <v>98.62</v>
      </c>
      <c r="C414" s="28">
        <v>97.76</v>
      </c>
      <c r="D414" s="28">
        <v>94.71</v>
      </c>
      <c r="E414" s="28">
        <v>97.38</v>
      </c>
    </row>
    <row r="415" spans="1:5" x14ac:dyDescent="0.25">
      <c r="A415" s="27" t="s">
        <v>466</v>
      </c>
      <c r="B415" s="28">
        <v>100.16</v>
      </c>
      <c r="C415" s="28">
        <v>100.12</v>
      </c>
      <c r="D415" s="28">
        <v>112.72</v>
      </c>
      <c r="E415" s="28">
        <v>117.04</v>
      </c>
    </row>
    <row r="416" spans="1:5" x14ac:dyDescent="0.25">
      <c r="A416" s="27" t="s">
        <v>467</v>
      </c>
      <c r="B416" s="28">
        <v>95.76</v>
      </c>
      <c r="C416" s="28">
        <v>95.61</v>
      </c>
      <c r="D416" s="28">
        <v>87.13</v>
      </c>
      <c r="E416" s="28">
        <v>89.56</v>
      </c>
    </row>
    <row r="417" spans="1:5" x14ac:dyDescent="0.25">
      <c r="A417" s="50" t="s">
        <v>468</v>
      </c>
      <c r="B417" s="51">
        <v>100.53</v>
      </c>
      <c r="C417" s="51">
        <v>101.04</v>
      </c>
      <c r="D417" s="51">
        <v>103.86</v>
      </c>
      <c r="E417" s="51">
        <v>104.47</v>
      </c>
    </row>
    <row r="418" spans="1:5" ht="25.5" x14ac:dyDescent="0.25">
      <c r="A418" s="27" t="s">
        <v>469</v>
      </c>
      <c r="B418" s="28">
        <v>100.97</v>
      </c>
      <c r="C418" s="28">
        <v>101.69</v>
      </c>
      <c r="D418" s="28">
        <v>112.7</v>
      </c>
      <c r="E418" s="28">
        <v>110.71</v>
      </c>
    </row>
    <row r="419" spans="1:5" x14ac:dyDescent="0.25">
      <c r="A419" s="27" t="s">
        <v>470</v>
      </c>
      <c r="B419" s="28">
        <v>100.68</v>
      </c>
      <c r="C419" s="28">
        <v>100.99</v>
      </c>
      <c r="D419" s="28">
        <v>103.96</v>
      </c>
      <c r="E419" s="28">
        <v>105.61</v>
      </c>
    </row>
    <row r="420" spans="1:5" x14ac:dyDescent="0.25">
      <c r="A420" s="27" t="s">
        <v>471</v>
      </c>
      <c r="B420" s="28">
        <v>99.95</v>
      </c>
      <c r="C420" s="28">
        <v>100.5</v>
      </c>
      <c r="D420" s="28">
        <v>93.84</v>
      </c>
      <c r="E420" s="28">
        <v>95.54</v>
      </c>
    </row>
    <row r="421" spans="1:5" x14ac:dyDescent="0.25">
      <c r="A421" s="50" t="s">
        <v>472</v>
      </c>
      <c r="B421" s="51">
        <v>100</v>
      </c>
      <c r="C421" s="51">
        <v>100.47</v>
      </c>
      <c r="D421" s="51">
        <v>116</v>
      </c>
      <c r="E421" s="51">
        <v>118.13</v>
      </c>
    </row>
    <row r="422" spans="1:5" x14ac:dyDescent="0.25">
      <c r="A422" s="27" t="s">
        <v>473</v>
      </c>
      <c r="B422" s="28">
        <v>100</v>
      </c>
      <c r="C422" s="28">
        <v>100.47</v>
      </c>
      <c r="D422" s="28">
        <v>116</v>
      </c>
      <c r="E422" s="28">
        <v>118.13</v>
      </c>
    </row>
    <row r="423" spans="1:5" ht="25.5" x14ac:dyDescent="0.25">
      <c r="A423" s="50" t="s">
        <v>474</v>
      </c>
      <c r="B423" s="51">
        <v>97.44</v>
      </c>
      <c r="C423" s="51">
        <v>97.67</v>
      </c>
      <c r="D423" s="51">
        <v>105.92</v>
      </c>
      <c r="E423" s="51">
        <v>110.77</v>
      </c>
    </row>
    <row r="424" spans="1:5" x14ac:dyDescent="0.25">
      <c r="A424" s="27" t="s">
        <v>475</v>
      </c>
      <c r="B424" s="28">
        <v>97.58</v>
      </c>
      <c r="C424" s="28">
        <v>97.9</v>
      </c>
      <c r="D424" s="28">
        <v>101.67</v>
      </c>
      <c r="E424" s="28">
        <v>103.71</v>
      </c>
    </row>
    <row r="425" spans="1:5" x14ac:dyDescent="0.25">
      <c r="A425" s="27" t="s">
        <v>476</v>
      </c>
      <c r="B425" s="28">
        <v>97.33</v>
      </c>
      <c r="C425" s="28">
        <v>97.49</v>
      </c>
      <c r="D425" s="28">
        <v>108.85</v>
      </c>
      <c r="E425" s="28">
        <v>115.91</v>
      </c>
    </row>
    <row r="426" spans="1:5" x14ac:dyDescent="0.25">
      <c r="A426" s="50" t="s">
        <v>477</v>
      </c>
      <c r="B426" s="51">
        <v>99.68</v>
      </c>
      <c r="C426" s="51">
        <v>100.12</v>
      </c>
      <c r="D426" s="51">
        <v>104.48</v>
      </c>
      <c r="E426" s="51">
        <v>105.67</v>
      </c>
    </row>
    <row r="427" spans="1:5" x14ac:dyDescent="0.25">
      <c r="A427" s="50" t="s">
        <v>478</v>
      </c>
      <c r="B427" s="51">
        <v>100.03</v>
      </c>
      <c r="C427" s="51">
        <v>100.02</v>
      </c>
      <c r="D427" s="51">
        <v>100.32</v>
      </c>
      <c r="E427" s="51">
        <v>100.26</v>
      </c>
    </row>
    <row r="428" spans="1:5" x14ac:dyDescent="0.25">
      <c r="A428" s="27" t="s">
        <v>479</v>
      </c>
      <c r="B428" s="28">
        <v>100</v>
      </c>
      <c r="C428" s="28">
        <v>99.94</v>
      </c>
      <c r="D428" s="28">
        <v>101.24</v>
      </c>
      <c r="E428" s="28">
        <v>101.49</v>
      </c>
    </row>
    <row r="429" spans="1:5" x14ac:dyDescent="0.25">
      <c r="A429" s="27" t="s">
        <v>480</v>
      </c>
      <c r="B429" s="28">
        <v>100.07</v>
      </c>
      <c r="C429" s="28">
        <v>100.14</v>
      </c>
      <c r="D429" s="28">
        <v>98.31</v>
      </c>
      <c r="E429" s="28">
        <v>97.66</v>
      </c>
    </row>
    <row r="430" spans="1:5" x14ac:dyDescent="0.25">
      <c r="A430" s="27" t="s">
        <v>481</v>
      </c>
      <c r="B430" s="28">
        <v>98.87</v>
      </c>
      <c r="C430" s="28">
        <v>98.4</v>
      </c>
      <c r="D430" s="28">
        <v>101.24</v>
      </c>
      <c r="E430" s="28">
        <v>105.62</v>
      </c>
    </row>
    <row r="431" spans="1:5" x14ac:dyDescent="0.25">
      <c r="A431" s="27" t="s">
        <v>482</v>
      </c>
      <c r="B431" s="28">
        <v>100.22</v>
      </c>
      <c r="C431" s="28">
        <v>100.75</v>
      </c>
      <c r="D431" s="28">
        <v>105.14</v>
      </c>
      <c r="E431" s="28">
        <v>105.89</v>
      </c>
    </row>
    <row r="432" spans="1:5" x14ac:dyDescent="0.25">
      <c r="A432" s="27" t="s">
        <v>483</v>
      </c>
      <c r="B432" s="28">
        <v>100</v>
      </c>
      <c r="C432" s="28">
        <v>100.35</v>
      </c>
      <c r="D432" s="28">
        <v>128.83000000000001</v>
      </c>
      <c r="E432" s="28">
        <v>128.83000000000001</v>
      </c>
    </row>
    <row r="433" spans="1:5" x14ac:dyDescent="0.25">
      <c r="A433" s="27" t="s">
        <v>484</v>
      </c>
      <c r="B433" s="28">
        <v>100</v>
      </c>
      <c r="C433" s="28">
        <v>100</v>
      </c>
      <c r="D433" s="28">
        <v>99.15</v>
      </c>
      <c r="E433" s="28">
        <v>98.32</v>
      </c>
    </row>
    <row r="434" spans="1:5" x14ac:dyDescent="0.25">
      <c r="A434" s="27" t="s">
        <v>485</v>
      </c>
      <c r="B434" s="28">
        <v>101.91</v>
      </c>
      <c r="C434" s="28">
        <v>102.88</v>
      </c>
      <c r="D434" s="28">
        <v>106.5</v>
      </c>
      <c r="E434" s="28">
        <v>104.95</v>
      </c>
    </row>
    <row r="435" spans="1:5" x14ac:dyDescent="0.25">
      <c r="A435" s="27" t="s">
        <v>486</v>
      </c>
      <c r="B435" s="28">
        <v>97.92</v>
      </c>
      <c r="C435" s="28">
        <v>100.17</v>
      </c>
      <c r="D435" s="28">
        <v>98.99</v>
      </c>
      <c r="E435" s="28">
        <v>99.94</v>
      </c>
    </row>
    <row r="436" spans="1:5" x14ac:dyDescent="0.25">
      <c r="A436" s="27" t="s">
        <v>487</v>
      </c>
      <c r="B436" s="28">
        <v>98.45</v>
      </c>
      <c r="C436" s="28">
        <v>99.91</v>
      </c>
      <c r="D436" s="28">
        <v>103.74</v>
      </c>
      <c r="E436" s="28">
        <v>105.37</v>
      </c>
    </row>
    <row r="437" spans="1:5" x14ac:dyDescent="0.25">
      <c r="A437" s="27" t="s">
        <v>488</v>
      </c>
      <c r="B437" s="28">
        <v>100.02</v>
      </c>
      <c r="C437" s="28">
        <v>100.26</v>
      </c>
      <c r="D437" s="28">
        <v>106.37</v>
      </c>
      <c r="E437" s="28">
        <v>109.05</v>
      </c>
    </row>
    <row r="438" spans="1:5" ht="25.5" x14ac:dyDescent="0.25">
      <c r="A438" s="27" t="s">
        <v>489</v>
      </c>
      <c r="B438" s="28">
        <v>100.18</v>
      </c>
      <c r="C438" s="28">
        <v>100.14</v>
      </c>
      <c r="D438" s="28">
        <v>104.52</v>
      </c>
      <c r="E438" s="28">
        <v>104.71</v>
      </c>
    </row>
    <row r="439" spans="1:5" x14ac:dyDescent="0.25">
      <c r="A439" s="27" t="s">
        <v>490</v>
      </c>
      <c r="B439" s="28">
        <v>100.23</v>
      </c>
      <c r="C439" s="28">
        <v>101.63</v>
      </c>
      <c r="D439" s="28">
        <v>106.07</v>
      </c>
      <c r="E439" s="28">
        <v>106.16</v>
      </c>
    </row>
    <row r="440" spans="1:5" x14ac:dyDescent="0.25">
      <c r="A440" s="27" t="s">
        <v>491</v>
      </c>
      <c r="B440" s="28">
        <v>99.58</v>
      </c>
      <c r="C440" s="28">
        <v>99.91</v>
      </c>
      <c r="D440" s="28">
        <v>112.45</v>
      </c>
      <c r="E440" s="28">
        <v>116.13</v>
      </c>
    </row>
    <row r="441" spans="1:5" x14ac:dyDescent="0.25">
      <c r="A441" s="27" t="s">
        <v>492</v>
      </c>
      <c r="B441" s="28">
        <v>100.59</v>
      </c>
      <c r="C441" s="28">
        <v>101.05</v>
      </c>
      <c r="D441" s="28">
        <v>112.43</v>
      </c>
      <c r="E441" s="28">
        <v>112.81</v>
      </c>
    </row>
    <row r="442" spans="1:5" x14ac:dyDescent="0.25">
      <c r="A442" s="27" t="s">
        <v>493</v>
      </c>
      <c r="B442" s="28">
        <v>99.93</v>
      </c>
      <c r="C442" s="28">
        <v>99.93</v>
      </c>
      <c r="D442" s="28">
        <v>104.62</v>
      </c>
      <c r="E442" s="28">
        <v>105.46</v>
      </c>
    </row>
    <row r="443" spans="1:5" x14ac:dyDescent="0.25">
      <c r="A443" s="50" t="s">
        <v>494</v>
      </c>
      <c r="B443" s="51">
        <v>100</v>
      </c>
      <c r="C443" s="51">
        <v>97.94</v>
      </c>
      <c r="D443" s="51">
        <v>91.03</v>
      </c>
      <c r="E443" s="51">
        <v>96.22</v>
      </c>
    </row>
    <row r="444" spans="1:5" x14ac:dyDescent="0.25">
      <c r="A444" s="27" t="s">
        <v>495</v>
      </c>
      <c r="B444" s="28">
        <v>100</v>
      </c>
      <c r="C444" s="28">
        <v>97.94</v>
      </c>
      <c r="D444" s="28">
        <v>91.03</v>
      </c>
      <c r="E444" s="28">
        <v>96.22</v>
      </c>
    </row>
    <row r="445" spans="1:5" x14ac:dyDescent="0.25">
      <c r="A445" s="50" t="s">
        <v>496</v>
      </c>
      <c r="B445" s="51">
        <v>100.17</v>
      </c>
      <c r="C445" s="51">
        <v>101.28</v>
      </c>
      <c r="D445" s="51">
        <v>106.02</v>
      </c>
      <c r="E445" s="51">
        <v>106.76</v>
      </c>
    </row>
    <row r="446" spans="1:5" x14ac:dyDescent="0.25">
      <c r="A446" s="27" t="s">
        <v>497</v>
      </c>
      <c r="B446" s="28">
        <v>100</v>
      </c>
      <c r="C446" s="28">
        <v>101.87</v>
      </c>
      <c r="D446" s="28">
        <v>102.82</v>
      </c>
      <c r="E446" s="28">
        <v>103.87</v>
      </c>
    </row>
    <row r="447" spans="1:5" x14ac:dyDescent="0.25">
      <c r="A447" s="27" t="s">
        <v>498</v>
      </c>
      <c r="B447" s="28">
        <v>100</v>
      </c>
      <c r="C447" s="28">
        <v>99.97</v>
      </c>
      <c r="D447" s="28">
        <v>103.83</v>
      </c>
      <c r="E447" s="28">
        <v>104.18</v>
      </c>
    </row>
    <row r="448" spans="1:5" ht="38.25" x14ac:dyDescent="0.25">
      <c r="A448" s="27" t="s">
        <v>499</v>
      </c>
      <c r="B448" s="28">
        <v>100.31</v>
      </c>
      <c r="C448" s="28">
        <v>101.64</v>
      </c>
      <c r="D448" s="28">
        <v>109.01</v>
      </c>
      <c r="E448" s="28">
        <v>110.97</v>
      </c>
    </row>
    <row r="449" spans="1:5" ht="25.5" x14ac:dyDescent="0.25">
      <c r="A449" s="27" t="s">
        <v>500</v>
      </c>
      <c r="B449" s="28">
        <v>100</v>
      </c>
      <c r="C449" s="28">
        <v>102.45</v>
      </c>
      <c r="D449" s="28">
        <v>108.86</v>
      </c>
      <c r="E449" s="28">
        <v>108.94</v>
      </c>
    </row>
    <row r="450" spans="1:5" x14ac:dyDescent="0.25">
      <c r="A450" s="27" t="s">
        <v>501</v>
      </c>
      <c r="B450" s="28">
        <v>100.43</v>
      </c>
      <c r="C450" s="28">
        <v>99.97</v>
      </c>
      <c r="D450" s="28">
        <v>102.74</v>
      </c>
      <c r="E450" s="28">
        <v>101.95</v>
      </c>
    </row>
    <row r="451" spans="1:5" x14ac:dyDescent="0.25">
      <c r="A451" s="50" t="s">
        <v>502</v>
      </c>
      <c r="B451" s="51">
        <v>100.13</v>
      </c>
      <c r="C451" s="51">
        <v>102.45</v>
      </c>
      <c r="D451" s="51">
        <v>108.2</v>
      </c>
      <c r="E451" s="51">
        <v>108.69</v>
      </c>
    </row>
    <row r="452" spans="1:5" x14ac:dyDescent="0.25">
      <c r="A452" s="27" t="s">
        <v>503</v>
      </c>
      <c r="B452" s="28">
        <v>97.4</v>
      </c>
      <c r="C452" s="28">
        <v>90.8</v>
      </c>
      <c r="D452" s="28">
        <v>115.73</v>
      </c>
      <c r="E452" s="28">
        <v>116.31</v>
      </c>
    </row>
    <row r="453" spans="1:5" x14ac:dyDescent="0.25">
      <c r="A453" s="27" t="s">
        <v>504</v>
      </c>
      <c r="B453" s="28">
        <v>98.4</v>
      </c>
      <c r="C453" s="28">
        <v>102.94</v>
      </c>
      <c r="D453" s="28">
        <v>108.02</v>
      </c>
      <c r="E453" s="28">
        <v>108.72</v>
      </c>
    </row>
    <row r="454" spans="1:5" x14ac:dyDescent="0.25">
      <c r="A454" s="50" t="s">
        <v>505</v>
      </c>
      <c r="B454" s="51">
        <v>100.66</v>
      </c>
      <c r="C454" s="51">
        <v>102.93</v>
      </c>
      <c r="D454" s="51">
        <v>108.08</v>
      </c>
      <c r="E454" s="51">
        <v>108.41</v>
      </c>
    </row>
    <row r="455" spans="1:5" ht="25.5" x14ac:dyDescent="0.25">
      <c r="A455" s="27" t="s">
        <v>506</v>
      </c>
      <c r="B455" s="28">
        <v>100.67</v>
      </c>
      <c r="C455" s="28">
        <v>102.98</v>
      </c>
      <c r="D455" s="28">
        <v>108.5</v>
      </c>
      <c r="E455" s="28">
        <v>108.93</v>
      </c>
    </row>
    <row r="456" spans="1:5" x14ac:dyDescent="0.25">
      <c r="A456" s="27" t="s">
        <v>507</v>
      </c>
      <c r="B456" s="28">
        <v>100.64</v>
      </c>
      <c r="C456" s="28">
        <v>102.87</v>
      </c>
      <c r="D456" s="28">
        <v>107.54</v>
      </c>
      <c r="E456" s="28">
        <v>107.75</v>
      </c>
    </row>
    <row r="457" spans="1:5" x14ac:dyDescent="0.25">
      <c r="A457" s="50" t="s">
        <v>508</v>
      </c>
      <c r="B457" s="51">
        <v>100.17</v>
      </c>
      <c r="C457" s="51">
        <v>101.12</v>
      </c>
      <c r="D457" s="51">
        <v>107.59</v>
      </c>
      <c r="E457" s="51">
        <v>107.2</v>
      </c>
    </row>
    <row r="458" spans="1:5" x14ac:dyDescent="0.25">
      <c r="A458" s="27" t="s">
        <v>509</v>
      </c>
      <c r="B458" s="28">
        <v>100</v>
      </c>
      <c r="C458" s="28">
        <v>101.38</v>
      </c>
      <c r="D458" s="28">
        <v>113.93</v>
      </c>
      <c r="E458" s="28">
        <v>114.53</v>
      </c>
    </row>
    <row r="459" spans="1:5" x14ac:dyDescent="0.25">
      <c r="A459" s="27" t="s">
        <v>510</v>
      </c>
      <c r="B459" s="28">
        <v>100.99</v>
      </c>
      <c r="C459" s="28">
        <v>102.64</v>
      </c>
      <c r="D459" s="28">
        <v>97.02</v>
      </c>
      <c r="E459" s="28">
        <v>95.97</v>
      </c>
    </row>
    <row r="460" spans="1:5" ht="25.5" x14ac:dyDescent="0.25">
      <c r="A460" s="27" t="s">
        <v>511</v>
      </c>
      <c r="B460" s="28">
        <v>99.32</v>
      </c>
      <c r="C460" s="28">
        <v>100.95</v>
      </c>
      <c r="D460" s="28">
        <v>112.07</v>
      </c>
      <c r="E460" s="28">
        <v>113.11</v>
      </c>
    </row>
    <row r="461" spans="1:5" x14ac:dyDescent="0.25">
      <c r="A461" s="50" t="s">
        <v>512</v>
      </c>
      <c r="B461" s="51">
        <v>100.08</v>
      </c>
      <c r="C461" s="51">
        <v>101.03</v>
      </c>
      <c r="D461" s="51">
        <v>107.74</v>
      </c>
      <c r="E461" s="51">
        <v>107.32</v>
      </c>
    </row>
    <row r="462" spans="1:5" ht="25.5" x14ac:dyDescent="0.25">
      <c r="A462" s="27" t="s">
        <v>513</v>
      </c>
      <c r="B462" s="28">
        <v>100.62</v>
      </c>
      <c r="C462" s="28">
        <v>103.49</v>
      </c>
      <c r="D462" s="28">
        <v>101.7</v>
      </c>
      <c r="E462" s="28">
        <v>99.67</v>
      </c>
    </row>
    <row r="463" spans="1:5" ht="25.5" x14ac:dyDescent="0.25">
      <c r="A463" s="27" t="s">
        <v>514</v>
      </c>
      <c r="B463" s="28">
        <v>100.55</v>
      </c>
      <c r="C463" s="28">
        <v>101.49</v>
      </c>
      <c r="D463" s="28">
        <v>146.5</v>
      </c>
      <c r="E463" s="28">
        <v>153.82</v>
      </c>
    </row>
    <row r="464" spans="1:5" x14ac:dyDescent="0.25">
      <c r="A464" s="27" t="s">
        <v>515</v>
      </c>
      <c r="B464" s="28">
        <v>99.32</v>
      </c>
      <c r="C464" s="28">
        <v>102.26</v>
      </c>
      <c r="D464" s="28">
        <v>108.36</v>
      </c>
      <c r="E464" s="28">
        <v>108.5</v>
      </c>
    </row>
    <row r="465" spans="1:5" x14ac:dyDescent="0.25">
      <c r="A465" s="27" t="s">
        <v>516</v>
      </c>
      <c r="B465" s="28">
        <v>97.32</v>
      </c>
      <c r="C465" s="28">
        <v>98.47</v>
      </c>
      <c r="D465" s="28">
        <v>103.79</v>
      </c>
      <c r="E465" s="28">
        <v>104.91</v>
      </c>
    </row>
    <row r="466" spans="1:5" x14ac:dyDescent="0.25">
      <c r="A466" s="27" t="s">
        <v>517</v>
      </c>
      <c r="B466" s="28">
        <v>99.85</v>
      </c>
      <c r="C466" s="28">
        <v>101.68</v>
      </c>
      <c r="D466" s="28">
        <v>100.05</v>
      </c>
      <c r="E466" s="28">
        <v>99.8</v>
      </c>
    </row>
    <row r="467" spans="1:5" ht="25.5" x14ac:dyDescent="0.25">
      <c r="A467" s="27" t="s">
        <v>518</v>
      </c>
      <c r="B467" s="28">
        <v>98.31</v>
      </c>
      <c r="C467" s="28">
        <v>98.53</v>
      </c>
      <c r="D467" s="28">
        <v>99.4</v>
      </c>
      <c r="E467" s="28">
        <v>101.02</v>
      </c>
    </row>
    <row r="468" spans="1:5" x14ac:dyDescent="0.25">
      <c r="A468" s="27" t="s">
        <v>519</v>
      </c>
      <c r="B468" s="28">
        <v>101.01</v>
      </c>
      <c r="C468" s="28">
        <v>100.56</v>
      </c>
      <c r="D468" s="28">
        <v>103.55</v>
      </c>
      <c r="E468" s="28">
        <v>102.84</v>
      </c>
    </row>
    <row r="469" spans="1:5" x14ac:dyDescent="0.25">
      <c r="A469" s="27" t="s">
        <v>520</v>
      </c>
      <c r="B469" s="28">
        <v>101.45</v>
      </c>
      <c r="C469" s="28">
        <v>100.69</v>
      </c>
      <c r="D469" s="28">
        <v>111.84</v>
      </c>
      <c r="E469" s="28">
        <v>109.48</v>
      </c>
    </row>
    <row r="470" spans="1:5" x14ac:dyDescent="0.25">
      <c r="A470" s="27" t="s">
        <v>521</v>
      </c>
      <c r="B470" s="28">
        <v>99.75</v>
      </c>
      <c r="C470" s="28">
        <v>102.3</v>
      </c>
      <c r="D470" s="28">
        <v>115.46</v>
      </c>
      <c r="E470" s="28">
        <v>115.47</v>
      </c>
    </row>
    <row r="471" spans="1:5" x14ac:dyDescent="0.25">
      <c r="A471" s="27" t="s">
        <v>522</v>
      </c>
      <c r="B471" s="28">
        <v>100.7</v>
      </c>
      <c r="C471" s="28">
        <v>101.82</v>
      </c>
      <c r="D471" s="28">
        <v>104.82</v>
      </c>
      <c r="E471" s="28">
        <v>103.36</v>
      </c>
    </row>
    <row r="472" spans="1:5" x14ac:dyDescent="0.25">
      <c r="A472" s="27" t="s">
        <v>523</v>
      </c>
      <c r="B472" s="28">
        <v>101.41</v>
      </c>
      <c r="C472" s="28">
        <v>103.32</v>
      </c>
      <c r="D472" s="28">
        <v>117.15</v>
      </c>
      <c r="E472" s="28">
        <v>115.88</v>
      </c>
    </row>
    <row r="473" spans="1:5" x14ac:dyDescent="0.25">
      <c r="A473" s="27" t="s">
        <v>524</v>
      </c>
      <c r="B473" s="28">
        <v>101.44</v>
      </c>
      <c r="C473" s="28">
        <v>102.68</v>
      </c>
      <c r="D473" s="28">
        <v>125.08</v>
      </c>
      <c r="E473" s="28">
        <v>118.73</v>
      </c>
    </row>
    <row r="474" spans="1:5" x14ac:dyDescent="0.25">
      <c r="A474" s="27" t="s">
        <v>525</v>
      </c>
      <c r="B474" s="28">
        <v>100.32</v>
      </c>
      <c r="C474" s="28">
        <v>101.27</v>
      </c>
      <c r="D474" s="28">
        <v>101.88</v>
      </c>
      <c r="E474" s="28">
        <v>101.92</v>
      </c>
    </row>
    <row r="475" spans="1:5" x14ac:dyDescent="0.25">
      <c r="A475" s="27" t="s">
        <v>526</v>
      </c>
      <c r="B475" s="28">
        <v>99.14</v>
      </c>
      <c r="C475" s="28">
        <v>103.6</v>
      </c>
      <c r="D475" s="28">
        <v>125.09</v>
      </c>
      <c r="E475" s="28">
        <v>124.24</v>
      </c>
    </row>
    <row r="476" spans="1:5" x14ac:dyDescent="0.25">
      <c r="A476" s="27" t="s">
        <v>527</v>
      </c>
      <c r="B476" s="28">
        <v>99.91</v>
      </c>
      <c r="C476" s="28">
        <v>101.64</v>
      </c>
      <c r="D476" s="28">
        <v>97.59</v>
      </c>
      <c r="E476" s="28">
        <v>98.19</v>
      </c>
    </row>
    <row r="477" spans="1:5" x14ac:dyDescent="0.25">
      <c r="A477" s="27" t="s">
        <v>528</v>
      </c>
      <c r="B477" s="28">
        <v>101.2</v>
      </c>
      <c r="C477" s="28">
        <v>99.84</v>
      </c>
      <c r="D477" s="28">
        <v>106.61</v>
      </c>
      <c r="E477" s="28">
        <v>105.16</v>
      </c>
    </row>
    <row r="478" spans="1:5" x14ac:dyDescent="0.25">
      <c r="A478" s="27" t="s">
        <v>529</v>
      </c>
      <c r="B478" s="28">
        <v>99.6</v>
      </c>
      <c r="C478" s="28">
        <v>101.86</v>
      </c>
      <c r="D478" s="28">
        <v>100.76</v>
      </c>
      <c r="E478" s="28">
        <v>102.09</v>
      </c>
    </row>
    <row r="479" spans="1:5" x14ac:dyDescent="0.25">
      <c r="A479" s="27" t="s">
        <v>530</v>
      </c>
      <c r="B479" s="28">
        <v>100.61</v>
      </c>
      <c r="C479" s="28">
        <v>101.83</v>
      </c>
      <c r="D479" s="28">
        <v>102.56</v>
      </c>
      <c r="E479" s="28">
        <v>101.47</v>
      </c>
    </row>
    <row r="480" spans="1:5" x14ac:dyDescent="0.25">
      <c r="A480" s="27" t="s">
        <v>531</v>
      </c>
      <c r="B480" s="28">
        <v>101.03</v>
      </c>
      <c r="C480" s="28">
        <v>96.44</v>
      </c>
      <c r="D480" s="28">
        <v>96.42</v>
      </c>
      <c r="E480" s="28">
        <v>95.15</v>
      </c>
    </row>
    <row r="481" spans="1:5" x14ac:dyDescent="0.25">
      <c r="A481" s="27" t="s">
        <v>532</v>
      </c>
      <c r="B481" s="28">
        <v>101.75</v>
      </c>
      <c r="C481" s="28">
        <v>101.91</v>
      </c>
      <c r="D481" s="28">
        <v>101.18</v>
      </c>
      <c r="E481" s="28">
        <v>99.09</v>
      </c>
    </row>
    <row r="482" spans="1:5" x14ac:dyDescent="0.25">
      <c r="A482" s="27" t="s">
        <v>533</v>
      </c>
      <c r="B482" s="28">
        <v>100.16</v>
      </c>
      <c r="C482" s="28">
        <v>102.56</v>
      </c>
      <c r="D482" s="28">
        <v>115.82</v>
      </c>
      <c r="E482" s="28">
        <v>115.35</v>
      </c>
    </row>
    <row r="483" spans="1:5" x14ac:dyDescent="0.25">
      <c r="A483" s="27" t="s">
        <v>534</v>
      </c>
      <c r="B483" s="28">
        <v>97.13</v>
      </c>
      <c r="C483" s="28">
        <v>90.1</v>
      </c>
      <c r="D483" s="28">
        <v>97.69</v>
      </c>
      <c r="E483" s="28">
        <v>100.53</v>
      </c>
    </row>
    <row r="484" spans="1:5" x14ac:dyDescent="0.25">
      <c r="A484" s="27" t="s">
        <v>535</v>
      </c>
      <c r="B484" s="28">
        <v>99.93</v>
      </c>
      <c r="C484" s="28">
        <v>99.56</v>
      </c>
      <c r="D484" s="28">
        <v>103.74</v>
      </c>
      <c r="E484" s="28">
        <v>103.39</v>
      </c>
    </row>
    <row r="485" spans="1:5" x14ac:dyDescent="0.25">
      <c r="A485" s="27" t="s">
        <v>536</v>
      </c>
      <c r="B485" s="28">
        <v>100.57</v>
      </c>
      <c r="C485" s="28">
        <v>99.49</v>
      </c>
      <c r="D485" s="28">
        <v>101.39</v>
      </c>
      <c r="E485" s="28">
        <v>99.25</v>
      </c>
    </row>
    <row r="486" spans="1:5" x14ac:dyDescent="0.25">
      <c r="A486" s="27" t="s">
        <v>537</v>
      </c>
      <c r="B486" s="28">
        <v>100.35</v>
      </c>
      <c r="C486" s="28">
        <v>99.53</v>
      </c>
      <c r="D486" s="28">
        <v>104.67</v>
      </c>
      <c r="E486" s="28">
        <v>104.91</v>
      </c>
    </row>
    <row r="487" spans="1:5" x14ac:dyDescent="0.25">
      <c r="A487" s="27" t="s">
        <v>538</v>
      </c>
      <c r="B487" s="28">
        <v>98.33</v>
      </c>
      <c r="C487" s="28">
        <v>99.59</v>
      </c>
      <c r="D487" s="28">
        <v>104.53</v>
      </c>
      <c r="E487" s="28">
        <v>105.68</v>
      </c>
    </row>
    <row r="488" spans="1:5" x14ac:dyDescent="0.25">
      <c r="A488" s="27" t="s">
        <v>539</v>
      </c>
      <c r="B488" s="28">
        <v>100.58</v>
      </c>
      <c r="C488" s="28">
        <v>102.23</v>
      </c>
      <c r="D488" s="28">
        <v>111.91</v>
      </c>
      <c r="E488" s="28">
        <v>111.31</v>
      </c>
    </row>
    <row r="489" spans="1:5" x14ac:dyDescent="0.25">
      <c r="A489" s="27" t="s">
        <v>540</v>
      </c>
      <c r="B489" s="28">
        <v>96.57</v>
      </c>
      <c r="C489" s="28">
        <v>99.07</v>
      </c>
      <c r="D489" s="28">
        <v>101.82</v>
      </c>
      <c r="E489" s="28">
        <v>103.38</v>
      </c>
    </row>
    <row r="490" spans="1:5" x14ac:dyDescent="0.25">
      <c r="A490" s="27" t="s">
        <v>541</v>
      </c>
      <c r="B490" s="28">
        <v>98.86</v>
      </c>
      <c r="C490" s="28">
        <v>102.39</v>
      </c>
      <c r="D490" s="28">
        <v>109.85</v>
      </c>
      <c r="E490" s="28">
        <v>110.4</v>
      </c>
    </row>
    <row r="491" spans="1:5" x14ac:dyDescent="0.25">
      <c r="A491" s="27" t="s">
        <v>542</v>
      </c>
      <c r="B491" s="28">
        <v>100.92</v>
      </c>
      <c r="C491" s="28">
        <v>104</v>
      </c>
      <c r="D491" s="28">
        <v>114.31</v>
      </c>
      <c r="E491" s="28">
        <v>112.77</v>
      </c>
    </row>
    <row r="492" spans="1:5" x14ac:dyDescent="0.25">
      <c r="A492" s="27" t="s">
        <v>543</v>
      </c>
      <c r="B492" s="28">
        <v>99.58</v>
      </c>
      <c r="C492" s="28">
        <v>102.02</v>
      </c>
      <c r="D492" s="28">
        <v>116.06</v>
      </c>
      <c r="E492" s="28">
        <v>118.37</v>
      </c>
    </row>
    <row r="493" spans="1:5" x14ac:dyDescent="0.25">
      <c r="A493" s="27" t="s">
        <v>544</v>
      </c>
      <c r="B493" s="28">
        <v>100.34</v>
      </c>
      <c r="C493" s="28">
        <v>101.16</v>
      </c>
      <c r="D493" s="28">
        <v>102.28</v>
      </c>
      <c r="E493" s="28">
        <v>101</v>
      </c>
    </row>
    <row r="494" spans="1:5" x14ac:dyDescent="0.25">
      <c r="A494" s="27" t="s">
        <v>545</v>
      </c>
      <c r="B494" s="28">
        <v>100</v>
      </c>
      <c r="C494" s="28">
        <v>102.13</v>
      </c>
      <c r="D494" s="28">
        <v>102.22</v>
      </c>
      <c r="E494" s="28">
        <v>100.91</v>
      </c>
    </row>
    <row r="495" spans="1:5" x14ac:dyDescent="0.25">
      <c r="A495" s="27" t="s">
        <v>546</v>
      </c>
      <c r="B495" s="28">
        <v>102.28</v>
      </c>
      <c r="C495" s="28">
        <v>106.82</v>
      </c>
      <c r="D495" s="28">
        <v>89.57</v>
      </c>
      <c r="E495" s="28">
        <v>88.18</v>
      </c>
    </row>
    <row r="496" spans="1:5" x14ac:dyDescent="0.25">
      <c r="A496" s="27" t="s">
        <v>547</v>
      </c>
      <c r="B496" s="28">
        <v>99.28</v>
      </c>
      <c r="C496" s="28">
        <v>101.24</v>
      </c>
      <c r="D496" s="28">
        <v>92.25</v>
      </c>
      <c r="E496" s="28">
        <v>92.54</v>
      </c>
    </row>
    <row r="497" spans="1:5" x14ac:dyDescent="0.25">
      <c r="A497" s="27" t="s">
        <v>548</v>
      </c>
      <c r="B497" s="28">
        <v>99.69</v>
      </c>
      <c r="C497" s="28">
        <v>100.58</v>
      </c>
      <c r="D497" s="28">
        <v>99.62</v>
      </c>
      <c r="E497" s="28">
        <v>99.02</v>
      </c>
    </row>
    <row r="498" spans="1:5" x14ac:dyDescent="0.25">
      <c r="A498" s="27" t="s">
        <v>549</v>
      </c>
      <c r="B498" s="28">
        <v>100.06</v>
      </c>
      <c r="C498" s="28">
        <v>101.47</v>
      </c>
      <c r="D498" s="28">
        <v>102.32</v>
      </c>
      <c r="E498" s="28">
        <v>102.2</v>
      </c>
    </row>
    <row r="499" spans="1:5" x14ac:dyDescent="0.25">
      <c r="A499" s="27" t="s">
        <v>550</v>
      </c>
      <c r="B499" s="28">
        <v>101.44</v>
      </c>
      <c r="C499" s="28">
        <v>105.46</v>
      </c>
      <c r="D499" s="28">
        <v>119.46</v>
      </c>
      <c r="E499" s="28">
        <v>115.3</v>
      </c>
    </row>
    <row r="500" spans="1:5" x14ac:dyDescent="0.25">
      <c r="A500" s="27" t="s">
        <v>551</v>
      </c>
      <c r="B500" s="28">
        <v>99.22</v>
      </c>
      <c r="C500" s="28">
        <v>101.76</v>
      </c>
      <c r="D500" s="28">
        <v>111.46</v>
      </c>
      <c r="E500" s="28">
        <v>110.01</v>
      </c>
    </row>
    <row r="501" spans="1:5" x14ac:dyDescent="0.25">
      <c r="A501" s="27" t="s">
        <v>552</v>
      </c>
      <c r="B501" s="28">
        <v>99.97</v>
      </c>
      <c r="C501" s="28">
        <v>101.96</v>
      </c>
      <c r="D501" s="28">
        <v>105.31</v>
      </c>
      <c r="E501" s="28">
        <v>104.85</v>
      </c>
    </row>
    <row r="502" spans="1:5" x14ac:dyDescent="0.25">
      <c r="A502" s="27" t="s">
        <v>553</v>
      </c>
      <c r="B502" s="28">
        <v>101.44</v>
      </c>
      <c r="C502" s="28">
        <v>101.05</v>
      </c>
      <c r="D502" s="28">
        <v>116.67</v>
      </c>
      <c r="E502" s="28">
        <v>114.77</v>
      </c>
    </row>
    <row r="503" spans="1:5" x14ac:dyDescent="0.25">
      <c r="A503" s="27" t="s">
        <v>554</v>
      </c>
      <c r="B503" s="28">
        <v>101.02</v>
      </c>
      <c r="C503" s="28">
        <v>101.71</v>
      </c>
      <c r="D503" s="28">
        <v>112.13</v>
      </c>
      <c r="E503" s="28">
        <v>111.13</v>
      </c>
    </row>
    <row r="504" spans="1:5" x14ac:dyDescent="0.25">
      <c r="A504" s="27" t="s">
        <v>555</v>
      </c>
      <c r="B504" s="28">
        <v>98.36</v>
      </c>
      <c r="C504" s="28">
        <v>99.74</v>
      </c>
      <c r="D504" s="28">
        <v>106.55</v>
      </c>
      <c r="E504" s="28">
        <v>107.55</v>
      </c>
    </row>
    <row r="505" spans="1:5" ht="25.5" x14ac:dyDescent="0.25">
      <c r="A505" s="27" t="s">
        <v>556</v>
      </c>
      <c r="B505" s="28">
        <v>98.95</v>
      </c>
      <c r="C505" s="28">
        <v>101.23</v>
      </c>
      <c r="D505" s="28">
        <v>112.75</v>
      </c>
      <c r="E505" s="28">
        <v>113.74</v>
      </c>
    </row>
    <row r="506" spans="1:5" ht="25.5" x14ac:dyDescent="0.25">
      <c r="A506" s="27" t="s">
        <v>557</v>
      </c>
      <c r="B506" s="28">
        <v>100.97</v>
      </c>
      <c r="C506" s="28">
        <v>101.37</v>
      </c>
      <c r="D506" s="28">
        <v>103.84</v>
      </c>
      <c r="E506" s="28">
        <v>103.13</v>
      </c>
    </row>
    <row r="507" spans="1:5" x14ac:dyDescent="0.25">
      <c r="A507" s="50" t="s">
        <v>558</v>
      </c>
      <c r="B507" s="51">
        <v>102.25</v>
      </c>
      <c r="C507" s="51">
        <v>102.22</v>
      </c>
      <c r="D507" s="51">
        <v>104.8</v>
      </c>
      <c r="E507" s="51">
        <v>103.49</v>
      </c>
    </row>
    <row r="508" spans="1:5" x14ac:dyDescent="0.25">
      <c r="A508" s="27" t="s">
        <v>559</v>
      </c>
      <c r="B508" s="28">
        <v>101.84</v>
      </c>
      <c r="C508" s="28">
        <v>102.13</v>
      </c>
      <c r="D508" s="28">
        <v>108.47</v>
      </c>
      <c r="E508" s="28">
        <v>106.34</v>
      </c>
    </row>
    <row r="509" spans="1:5" x14ac:dyDescent="0.25">
      <c r="A509" s="27" t="s">
        <v>560</v>
      </c>
      <c r="B509" s="28">
        <v>102.64</v>
      </c>
      <c r="C509" s="28">
        <v>102.3</v>
      </c>
      <c r="D509" s="28">
        <v>100.07</v>
      </c>
      <c r="E509" s="28">
        <v>99.76</v>
      </c>
    </row>
    <row r="510" spans="1:5" x14ac:dyDescent="0.25">
      <c r="A510" s="50" t="s">
        <v>561</v>
      </c>
      <c r="B510" s="51">
        <v>100</v>
      </c>
      <c r="C510" s="51">
        <v>100</v>
      </c>
      <c r="D510" s="51">
        <v>105.52</v>
      </c>
      <c r="E510" s="51">
        <v>105.52</v>
      </c>
    </row>
    <row r="511" spans="1:5" x14ac:dyDescent="0.25">
      <c r="A511" s="27" t="s">
        <v>562</v>
      </c>
      <c r="B511" s="28">
        <v>100</v>
      </c>
      <c r="C511" s="28">
        <v>100</v>
      </c>
      <c r="D511" s="28">
        <v>105.47</v>
      </c>
      <c r="E511" s="28">
        <v>105.47</v>
      </c>
    </row>
    <row r="512" spans="1:5" x14ac:dyDescent="0.25">
      <c r="A512" s="27" t="s">
        <v>563</v>
      </c>
      <c r="B512" s="28">
        <v>100</v>
      </c>
      <c r="C512" s="28">
        <v>100</v>
      </c>
      <c r="D512" s="28">
        <v>105.54</v>
      </c>
      <c r="E512" s="28">
        <v>105.54</v>
      </c>
    </row>
    <row r="513" spans="1:5" x14ac:dyDescent="0.25">
      <c r="A513" s="50" t="s">
        <v>564</v>
      </c>
      <c r="B513" s="51">
        <v>100</v>
      </c>
      <c r="C513" s="51">
        <v>101.06</v>
      </c>
      <c r="D513" s="51">
        <v>96.35</v>
      </c>
      <c r="E513" s="51">
        <v>99.55</v>
      </c>
    </row>
    <row r="514" spans="1:5" x14ac:dyDescent="0.25">
      <c r="A514" s="27" t="s">
        <v>565</v>
      </c>
      <c r="B514" s="28">
        <v>100.1</v>
      </c>
      <c r="C514" s="28">
        <v>101.81</v>
      </c>
      <c r="D514" s="28">
        <v>93.41</v>
      </c>
      <c r="E514" s="28">
        <v>97.4</v>
      </c>
    </row>
    <row r="515" spans="1:5" x14ac:dyDescent="0.25">
      <c r="A515" s="27" t="s">
        <v>566</v>
      </c>
      <c r="B515" s="28">
        <v>100.62</v>
      </c>
      <c r="C515" s="28">
        <v>100.23</v>
      </c>
      <c r="D515" s="28">
        <v>102.13</v>
      </c>
      <c r="E515" s="28">
        <v>102.66</v>
      </c>
    </row>
    <row r="516" spans="1:5" x14ac:dyDescent="0.25">
      <c r="A516" s="27" t="s">
        <v>567</v>
      </c>
      <c r="B516" s="28">
        <v>98.41</v>
      </c>
      <c r="C516" s="28">
        <v>99.01</v>
      </c>
      <c r="D516" s="28">
        <v>109.09</v>
      </c>
      <c r="E516" s="28">
        <v>111.16</v>
      </c>
    </row>
    <row r="517" spans="1:5" x14ac:dyDescent="0.25">
      <c r="A517" s="50" t="s">
        <v>568</v>
      </c>
      <c r="B517" s="51">
        <v>100.29</v>
      </c>
      <c r="C517" s="51">
        <v>101.78</v>
      </c>
      <c r="D517" s="51">
        <v>109.34</v>
      </c>
      <c r="E517" s="51">
        <v>107.48</v>
      </c>
    </row>
    <row r="518" spans="1:5" x14ac:dyDescent="0.25">
      <c r="A518" s="27" t="s">
        <v>569</v>
      </c>
      <c r="B518" s="28">
        <v>100.29</v>
      </c>
      <c r="C518" s="28">
        <v>101.78</v>
      </c>
      <c r="D518" s="28">
        <v>109.34</v>
      </c>
      <c r="E518" s="28">
        <v>107.48</v>
      </c>
    </row>
    <row r="519" spans="1:5" x14ac:dyDescent="0.25">
      <c r="A519" s="50" t="s">
        <v>570</v>
      </c>
      <c r="B519" s="51">
        <v>100.25</v>
      </c>
      <c r="C519" s="51">
        <v>100.26</v>
      </c>
      <c r="D519" s="51">
        <v>105.73</v>
      </c>
      <c r="E519" s="51">
        <v>105.16</v>
      </c>
    </row>
    <row r="520" spans="1:5" x14ac:dyDescent="0.25">
      <c r="A520" s="50" t="s">
        <v>571</v>
      </c>
      <c r="B520" s="51">
        <v>100.45</v>
      </c>
      <c r="C520" s="51">
        <v>100.75</v>
      </c>
      <c r="D520" s="51">
        <v>104.51</v>
      </c>
      <c r="E520" s="51">
        <v>104.13</v>
      </c>
    </row>
    <row r="521" spans="1:5" x14ac:dyDescent="0.25">
      <c r="A521" s="27" t="s">
        <v>572</v>
      </c>
      <c r="B521" s="28">
        <v>100.95</v>
      </c>
      <c r="C521" s="28">
        <v>101.37</v>
      </c>
      <c r="D521" s="28">
        <v>104.27</v>
      </c>
      <c r="E521" s="28">
        <v>103.47</v>
      </c>
    </row>
    <row r="522" spans="1:5" x14ac:dyDescent="0.25">
      <c r="A522" s="50" t="s">
        <v>573</v>
      </c>
      <c r="B522" s="51">
        <v>100</v>
      </c>
      <c r="C522" s="51">
        <v>100.19</v>
      </c>
      <c r="D522" s="51">
        <v>105.4</v>
      </c>
      <c r="E522" s="51">
        <v>105.4</v>
      </c>
    </row>
    <row r="523" spans="1:5" ht="25.5" x14ac:dyDescent="0.25">
      <c r="A523" s="27" t="s">
        <v>574</v>
      </c>
      <c r="B523" s="28">
        <v>100</v>
      </c>
      <c r="C523" s="28">
        <v>100.19</v>
      </c>
      <c r="D523" s="28">
        <v>106.8</v>
      </c>
      <c r="E523" s="28">
        <v>106.8</v>
      </c>
    </row>
    <row r="524" spans="1:5" ht="38.25" x14ac:dyDescent="0.25">
      <c r="A524" s="50" t="s">
        <v>575</v>
      </c>
      <c r="B524" s="51">
        <v>100</v>
      </c>
      <c r="C524" s="51">
        <v>101.16</v>
      </c>
      <c r="D524" s="51">
        <v>102.91</v>
      </c>
      <c r="E524" s="51">
        <v>102.97</v>
      </c>
    </row>
    <row r="525" spans="1:5" ht="25.5" x14ac:dyDescent="0.25">
      <c r="A525" s="27" t="s">
        <v>576</v>
      </c>
      <c r="B525" s="28">
        <v>100</v>
      </c>
      <c r="C525" s="28">
        <v>100</v>
      </c>
      <c r="D525" s="28">
        <v>101.91</v>
      </c>
      <c r="E525" s="28">
        <v>101.91</v>
      </c>
    </row>
    <row r="526" spans="1:5" ht="25.5" x14ac:dyDescent="0.25">
      <c r="A526" s="27" t="s">
        <v>577</v>
      </c>
      <c r="B526" s="28">
        <v>100</v>
      </c>
      <c r="C526" s="28">
        <v>102.2</v>
      </c>
      <c r="D526" s="28">
        <v>103.23</v>
      </c>
      <c r="E526" s="28">
        <v>102.83</v>
      </c>
    </row>
    <row r="527" spans="1:5" ht="25.5" x14ac:dyDescent="0.25">
      <c r="A527" s="27" t="s">
        <v>578</v>
      </c>
      <c r="B527" s="28">
        <v>100</v>
      </c>
      <c r="C527" s="28">
        <v>100</v>
      </c>
      <c r="D527" s="28">
        <v>103.12</v>
      </c>
      <c r="E527" s="28">
        <v>105.43</v>
      </c>
    </row>
    <row r="528" spans="1:5" ht="25.5" x14ac:dyDescent="0.25">
      <c r="A528" s="50" t="s">
        <v>579</v>
      </c>
      <c r="B528" s="51">
        <v>100</v>
      </c>
      <c r="C528" s="51">
        <v>99.65</v>
      </c>
      <c r="D528" s="51">
        <v>102.08</v>
      </c>
      <c r="E528" s="51">
        <v>99.35</v>
      </c>
    </row>
    <row r="529" spans="1:5" ht="25.5" x14ac:dyDescent="0.25">
      <c r="A529" s="27" t="s">
        <v>580</v>
      </c>
      <c r="B529" s="28">
        <v>100</v>
      </c>
      <c r="C529" s="28">
        <v>95.99</v>
      </c>
      <c r="D529" s="28">
        <v>100.06</v>
      </c>
      <c r="E529" s="28">
        <v>99.39</v>
      </c>
    </row>
    <row r="530" spans="1:5" x14ac:dyDescent="0.25">
      <c r="A530" s="27" t="s">
        <v>581</v>
      </c>
      <c r="B530" s="28">
        <v>100</v>
      </c>
      <c r="C530" s="28">
        <v>101.67</v>
      </c>
      <c r="D530" s="28">
        <v>102.31</v>
      </c>
      <c r="E530" s="28">
        <v>98.15</v>
      </c>
    </row>
    <row r="531" spans="1:5" x14ac:dyDescent="0.25">
      <c r="A531" s="27" t="s">
        <v>582</v>
      </c>
      <c r="B531" s="28">
        <v>100</v>
      </c>
      <c r="C531" s="28">
        <v>100.87</v>
      </c>
      <c r="D531" s="28">
        <v>103.33</v>
      </c>
      <c r="E531" s="28">
        <v>100.16</v>
      </c>
    </row>
    <row r="532" spans="1:5" x14ac:dyDescent="0.25">
      <c r="A532" s="50" t="s">
        <v>583</v>
      </c>
      <c r="B532" s="51">
        <v>100.57</v>
      </c>
      <c r="C532" s="51">
        <v>100.57</v>
      </c>
      <c r="D532" s="51">
        <v>102.48</v>
      </c>
      <c r="E532" s="51">
        <v>101.9</v>
      </c>
    </row>
    <row r="533" spans="1:5" x14ac:dyDescent="0.25">
      <c r="A533" s="27" t="s">
        <v>584</v>
      </c>
      <c r="B533" s="28">
        <v>100.86</v>
      </c>
      <c r="C533" s="28">
        <v>100.86</v>
      </c>
      <c r="D533" s="28">
        <v>104.69</v>
      </c>
      <c r="E533" s="28">
        <v>104.27</v>
      </c>
    </row>
    <row r="534" spans="1:5" x14ac:dyDescent="0.25">
      <c r="A534" s="27" t="s">
        <v>585</v>
      </c>
      <c r="B534" s="28">
        <v>100.33</v>
      </c>
      <c r="C534" s="28">
        <v>100.33</v>
      </c>
      <c r="D534" s="28">
        <v>101.86</v>
      </c>
      <c r="E534" s="28">
        <v>101.37</v>
      </c>
    </row>
    <row r="535" spans="1:5" x14ac:dyDescent="0.25">
      <c r="A535" s="50" t="s">
        <v>586</v>
      </c>
      <c r="B535" s="51">
        <v>100.69</v>
      </c>
      <c r="C535" s="51">
        <v>100.84</v>
      </c>
      <c r="D535" s="51">
        <v>101.78</v>
      </c>
      <c r="E535" s="51">
        <v>101.92</v>
      </c>
    </row>
    <row r="536" spans="1:5" x14ac:dyDescent="0.25">
      <c r="A536" s="27" t="s">
        <v>587</v>
      </c>
      <c r="B536" s="28">
        <v>100.39</v>
      </c>
      <c r="C536" s="28">
        <v>100.39</v>
      </c>
      <c r="D536" s="28">
        <v>100.82</v>
      </c>
      <c r="E536" s="28">
        <v>100.69</v>
      </c>
    </row>
    <row r="537" spans="1:5" ht="25.5" x14ac:dyDescent="0.25">
      <c r="A537" s="27" t="s">
        <v>588</v>
      </c>
      <c r="B537" s="28">
        <v>101.06</v>
      </c>
      <c r="C537" s="28">
        <v>101.06</v>
      </c>
      <c r="D537" s="28">
        <v>100.93</v>
      </c>
      <c r="E537" s="28">
        <v>100.73</v>
      </c>
    </row>
    <row r="538" spans="1:5" x14ac:dyDescent="0.25">
      <c r="A538" s="27" t="s">
        <v>589</v>
      </c>
      <c r="B538" s="28">
        <v>100.54</v>
      </c>
      <c r="C538" s="28">
        <v>100.98</v>
      </c>
      <c r="D538" s="28">
        <v>103.39</v>
      </c>
      <c r="E538" s="28">
        <v>104.14</v>
      </c>
    </row>
    <row r="539" spans="1:5" x14ac:dyDescent="0.25">
      <c r="A539" s="50" t="s">
        <v>590</v>
      </c>
      <c r="B539" s="51">
        <v>100.06</v>
      </c>
      <c r="C539" s="51">
        <v>100.54</v>
      </c>
      <c r="D539" s="51">
        <v>103.19</v>
      </c>
      <c r="E539" s="51">
        <v>104.8</v>
      </c>
    </row>
    <row r="540" spans="1:5" x14ac:dyDescent="0.25">
      <c r="A540" s="27" t="s">
        <v>591</v>
      </c>
      <c r="B540" s="28">
        <v>100.15</v>
      </c>
      <c r="C540" s="28">
        <v>101.3</v>
      </c>
      <c r="D540" s="28">
        <v>103.79</v>
      </c>
      <c r="E540" s="28">
        <v>106.05</v>
      </c>
    </row>
    <row r="541" spans="1:5" x14ac:dyDescent="0.25">
      <c r="A541" s="27" t="s">
        <v>592</v>
      </c>
      <c r="B541" s="28">
        <v>100</v>
      </c>
      <c r="C541" s="28">
        <v>100</v>
      </c>
      <c r="D541" s="28">
        <v>102.85</v>
      </c>
      <c r="E541" s="28">
        <v>103.66</v>
      </c>
    </row>
    <row r="542" spans="1:5" x14ac:dyDescent="0.25">
      <c r="A542" s="50" t="s">
        <v>593</v>
      </c>
      <c r="B542" s="51">
        <v>103.34</v>
      </c>
      <c r="C542" s="51">
        <v>103.78</v>
      </c>
      <c r="D542" s="51">
        <v>106.39</v>
      </c>
      <c r="E542" s="51">
        <v>104.97</v>
      </c>
    </row>
    <row r="543" spans="1:5" x14ac:dyDescent="0.25">
      <c r="A543" s="27" t="s">
        <v>594</v>
      </c>
      <c r="B543" s="28">
        <v>103.34</v>
      </c>
      <c r="C543" s="28">
        <v>103.78</v>
      </c>
      <c r="D543" s="28">
        <v>106.39</v>
      </c>
      <c r="E543" s="28">
        <v>104.97</v>
      </c>
    </row>
    <row r="544" spans="1:5" x14ac:dyDescent="0.25">
      <c r="A544" s="50" t="s">
        <v>595</v>
      </c>
      <c r="B544" s="51">
        <v>100</v>
      </c>
      <c r="C544" s="51">
        <v>99.87</v>
      </c>
      <c r="D544" s="51">
        <v>103.18</v>
      </c>
      <c r="E544" s="51">
        <v>103.22</v>
      </c>
    </row>
    <row r="545" spans="1:5" x14ac:dyDescent="0.25">
      <c r="A545" s="27" t="s">
        <v>596</v>
      </c>
      <c r="B545" s="28">
        <v>100</v>
      </c>
      <c r="C545" s="28">
        <v>100</v>
      </c>
      <c r="D545" s="28">
        <v>103.07</v>
      </c>
      <c r="E545" s="28">
        <v>103.07</v>
      </c>
    </row>
    <row r="546" spans="1:5" x14ac:dyDescent="0.25">
      <c r="A546" s="27" t="s">
        <v>597</v>
      </c>
      <c r="B546" s="28">
        <v>100</v>
      </c>
      <c r="C546" s="28">
        <v>99.68</v>
      </c>
      <c r="D546" s="28">
        <v>103.3</v>
      </c>
      <c r="E546" s="28">
        <v>103.41</v>
      </c>
    </row>
    <row r="547" spans="1:5" x14ac:dyDescent="0.25">
      <c r="A547" s="50" t="s">
        <v>598</v>
      </c>
      <c r="B547" s="51">
        <v>100.25</v>
      </c>
      <c r="C547" s="51">
        <v>100.61</v>
      </c>
      <c r="D547" s="51">
        <v>114.94</v>
      </c>
      <c r="E547" s="51">
        <v>115.18</v>
      </c>
    </row>
    <row r="548" spans="1:5" x14ac:dyDescent="0.25">
      <c r="A548" s="27" t="s">
        <v>599</v>
      </c>
      <c r="B548" s="28">
        <v>101.31</v>
      </c>
      <c r="C548" s="28">
        <v>101.31</v>
      </c>
      <c r="D548" s="28">
        <v>103.14</v>
      </c>
      <c r="E548" s="28">
        <v>102.25</v>
      </c>
    </row>
    <row r="549" spans="1:5" ht="25.5" x14ac:dyDescent="0.25">
      <c r="A549" s="27" t="s">
        <v>600</v>
      </c>
      <c r="B549" s="28">
        <v>100</v>
      </c>
      <c r="C549" s="28">
        <v>100.46</v>
      </c>
      <c r="D549" s="28">
        <v>122.1</v>
      </c>
      <c r="E549" s="28">
        <v>122.74</v>
      </c>
    </row>
    <row r="550" spans="1:5" ht="25.5" x14ac:dyDescent="0.25">
      <c r="A550" s="27" t="s">
        <v>601</v>
      </c>
      <c r="B550" s="28">
        <v>100</v>
      </c>
      <c r="C550" s="28">
        <v>100.43</v>
      </c>
      <c r="D550" s="28">
        <v>108.25</v>
      </c>
      <c r="E550" s="28">
        <v>108.55</v>
      </c>
    </row>
    <row r="551" spans="1:5" x14ac:dyDescent="0.25">
      <c r="A551" s="50" t="s">
        <v>602</v>
      </c>
      <c r="B551" s="51">
        <v>100</v>
      </c>
      <c r="C551" s="51">
        <v>100</v>
      </c>
      <c r="D551" s="51">
        <v>104.49</v>
      </c>
      <c r="E551" s="51">
        <v>104.49</v>
      </c>
    </row>
    <row r="552" spans="1:5" ht="25.5" x14ac:dyDescent="0.25">
      <c r="A552" s="27" t="s">
        <v>603</v>
      </c>
      <c r="B552" s="28">
        <v>100</v>
      </c>
      <c r="C552" s="28">
        <v>100</v>
      </c>
      <c r="D552" s="28">
        <v>104.49</v>
      </c>
      <c r="E552" s="28">
        <v>104.49</v>
      </c>
    </row>
    <row r="553" spans="1:5" x14ac:dyDescent="0.25">
      <c r="A553" s="50" t="s">
        <v>604</v>
      </c>
      <c r="B553" s="51">
        <v>98.1</v>
      </c>
      <c r="C553" s="51">
        <v>98.98</v>
      </c>
      <c r="D553" s="51">
        <v>106.6</v>
      </c>
      <c r="E553" s="51">
        <v>108.09</v>
      </c>
    </row>
    <row r="554" spans="1:5" x14ac:dyDescent="0.25">
      <c r="A554" s="50" t="s">
        <v>605</v>
      </c>
      <c r="B554" s="51">
        <v>100.01</v>
      </c>
      <c r="C554" s="51">
        <v>100.02</v>
      </c>
      <c r="D554" s="51">
        <v>106.77</v>
      </c>
      <c r="E554" s="51">
        <v>106.77</v>
      </c>
    </row>
    <row r="555" spans="1:5" ht="38.25" x14ac:dyDescent="0.25">
      <c r="A555" s="27" t="s">
        <v>606</v>
      </c>
      <c r="B555" s="28">
        <v>100</v>
      </c>
      <c r="C555" s="28">
        <v>100</v>
      </c>
      <c r="D555" s="28">
        <v>123.08</v>
      </c>
      <c r="E555" s="28">
        <v>123.08</v>
      </c>
    </row>
    <row r="556" spans="1:5" x14ac:dyDescent="0.25">
      <c r="A556" s="50" t="s">
        <v>607</v>
      </c>
      <c r="B556" s="51">
        <v>100.02</v>
      </c>
      <c r="C556" s="51">
        <v>100.03</v>
      </c>
      <c r="D556" s="51">
        <v>104.15</v>
      </c>
      <c r="E556" s="51">
        <v>105.1</v>
      </c>
    </row>
    <row r="557" spans="1:5" ht="25.5" x14ac:dyDescent="0.25">
      <c r="A557" s="27" t="s">
        <v>608</v>
      </c>
      <c r="B557" s="28">
        <v>100</v>
      </c>
      <c r="C557" s="28">
        <v>100</v>
      </c>
      <c r="D557" s="28">
        <v>100</v>
      </c>
      <c r="E557" s="28">
        <v>110.44</v>
      </c>
    </row>
    <row r="558" spans="1:5" x14ac:dyDescent="0.25">
      <c r="A558" s="50" t="s">
        <v>609</v>
      </c>
      <c r="B558" s="51">
        <v>100.02</v>
      </c>
      <c r="C558" s="51">
        <v>100.03</v>
      </c>
      <c r="D558" s="51">
        <v>104.58</v>
      </c>
      <c r="E558" s="51">
        <v>104.59</v>
      </c>
    </row>
    <row r="559" spans="1:5" ht="25.5" x14ac:dyDescent="0.25">
      <c r="A559" s="27" t="s">
        <v>610</v>
      </c>
      <c r="B559" s="28">
        <v>100</v>
      </c>
      <c r="C559" s="28">
        <v>100</v>
      </c>
      <c r="D559" s="28">
        <v>104.87</v>
      </c>
      <c r="E559" s="28">
        <v>104.87</v>
      </c>
    </row>
    <row r="560" spans="1:5" ht="25.5" x14ac:dyDescent="0.25">
      <c r="A560" s="27" t="s">
        <v>611</v>
      </c>
      <c r="B560" s="28">
        <v>100</v>
      </c>
      <c r="C560" s="28">
        <v>100</v>
      </c>
      <c r="D560" s="28">
        <v>104.83</v>
      </c>
      <c r="E560" s="28">
        <v>104.83</v>
      </c>
    </row>
    <row r="561" spans="1:5" x14ac:dyDescent="0.25">
      <c r="A561" s="27" t="s">
        <v>612</v>
      </c>
      <c r="B561" s="28">
        <v>100.12</v>
      </c>
      <c r="C561" s="28">
        <v>100.2</v>
      </c>
      <c r="D561" s="28">
        <v>102.96</v>
      </c>
      <c r="E561" s="28">
        <v>103</v>
      </c>
    </row>
    <row r="562" spans="1:5" x14ac:dyDescent="0.25">
      <c r="A562" s="50" t="s">
        <v>613</v>
      </c>
      <c r="B562" s="51">
        <v>100</v>
      </c>
      <c r="C562" s="51">
        <v>100</v>
      </c>
      <c r="D562" s="51">
        <v>107.89</v>
      </c>
      <c r="E562" s="51">
        <v>107.89</v>
      </c>
    </row>
    <row r="563" spans="1:5" x14ac:dyDescent="0.25">
      <c r="A563" s="27" t="s">
        <v>614</v>
      </c>
      <c r="B563" s="28">
        <v>100</v>
      </c>
      <c r="C563" s="28">
        <v>100</v>
      </c>
      <c r="D563" s="28">
        <v>108.7</v>
      </c>
      <c r="E563" s="28">
        <v>108.7</v>
      </c>
    </row>
    <row r="564" spans="1:5" x14ac:dyDescent="0.25">
      <c r="A564" s="27" t="s">
        <v>615</v>
      </c>
      <c r="B564" s="28">
        <v>100</v>
      </c>
      <c r="C564" s="28">
        <v>100</v>
      </c>
      <c r="D564" s="28">
        <v>105.22</v>
      </c>
      <c r="E564" s="28">
        <v>105.22</v>
      </c>
    </row>
    <row r="565" spans="1:5" x14ac:dyDescent="0.25">
      <c r="A565" s="27" t="s">
        <v>616</v>
      </c>
      <c r="B565" s="28">
        <v>100</v>
      </c>
      <c r="C565" s="28">
        <v>100</v>
      </c>
      <c r="D565" s="28">
        <v>108.7</v>
      </c>
      <c r="E565" s="28">
        <v>108.7</v>
      </c>
    </row>
    <row r="566" spans="1:5" x14ac:dyDescent="0.25">
      <c r="A566" s="50" t="s">
        <v>617</v>
      </c>
      <c r="B566" s="51">
        <v>100</v>
      </c>
      <c r="C566" s="51">
        <v>100</v>
      </c>
      <c r="D566" s="51">
        <v>113.29</v>
      </c>
      <c r="E566" s="51">
        <v>113.29</v>
      </c>
    </row>
    <row r="567" spans="1:5" ht="25.5" x14ac:dyDescent="0.25">
      <c r="A567" s="27" t="s">
        <v>618</v>
      </c>
      <c r="B567" s="28">
        <v>100</v>
      </c>
      <c r="C567" s="28">
        <v>100</v>
      </c>
      <c r="D567" s="28">
        <v>113.29</v>
      </c>
      <c r="E567" s="28">
        <v>113.29</v>
      </c>
    </row>
    <row r="568" spans="1:5" x14ac:dyDescent="0.25">
      <c r="A568" s="50" t="s">
        <v>619</v>
      </c>
      <c r="B568" s="51">
        <v>89.36</v>
      </c>
      <c r="C568" s="51">
        <v>94.05</v>
      </c>
      <c r="D568" s="51">
        <v>106.64</v>
      </c>
      <c r="E568" s="51">
        <v>112.67</v>
      </c>
    </row>
    <row r="569" spans="1:5" x14ac:dyDescent="0.25">
      <c r="A569" s="27" t="s">
        <v>620</v>
      </c>
      <c r="B569" s="28">
        <v>100</v>
      </c>
      <c r="C569" s="28">
        <v>100</v>
      </c>
      <c r="D569" s="28">
        <v>108.78</v>
      </c>
      <c r="E569" s="28">
        <v>108.78</v>
      </c>
    </row>
    <row r="570" spans="1:5" x14ac:dyDescent="0.25">
      <c r="A570" s="50" t="s">
        <v>621</v>
      </c>
      <c r="B570" s="51">
        <v>88.86</v>
      </c>
      <c r="C570" s="51">
        <v>93.76</v>
      </c>
      <c r="D570" s="51">
        <v>106.44</v>
      </c>
      <c r="E570" s="51">
        <v>112.73</v>
      </c>
    </row>
    <row r="571" spans="1:5" ht="38.25" x14ac:dyDescent="0.25">
      <c r="A571" s="27" t="s">
        <v>622</v>
      </c>
      <c r="B571" s="28">
        <v>88.5</v>
      </c>
      <c r="C571" s="28">
        <v>93.24</v>
      </c>
      <c r="D571" s="28">
        <v>107.43</v>
      </c>
      <c r="E571" s="28">
        <v>112.36</v>
      </c>
    </row>
    <row r="572" spans="1:5" ht="38.25" x14ac:dyDescent="0.25">
      <c r="A572" s="27" t="s">
        <v>623</v>
      </c>
      <c r="B572" s="28">
        <v>86.46</v>
      </c>
      <c r="C572" s="28">
        <v>94.79</v>
      </c>
      <c r="D572" s="28">
        <v>112.97</v>
      </c>
      <c r="E572" s="28">
        <v>119.72</v>
      </c>
    </row>
    <row r="573" spans="1:5" ht="38.25" x14ac:dyDescent="0.25">
      <c r="A573" s="27" t="s">
        <v>624</v>
      </c>
      <c r="B573" s="28">
        <v>90.08</v>
      </c>
      <c r="C573" s="28">
        <v>93.47</v>
      </c>
      <c r="D573" s="28">
        <v>103.3</v>
      </c>
      <c r="E573" s="28">
        <v>109.29</v>
      </c>
    </row>
    <row r="574" spans="1:5" ht="38.25" x14ac:dyDescent="0.25">
      <c r="A574" s="27" t="s">
        <v>625</v>
      </c>
      <c r="B574" s="28">
        <v>89.99</v>
      </c>
      <c r="C574" s="28">
        <v>93.81</v>
      </c>
      <c r="D574" s="28">
        <v>104.27</v>
      </c>
      <c r="E574" s="28">
        <v>112.39</v>
      </c>
    </row>
    <row r="575" spans="1:5" x14ac:dyDescent="0.25">
      <c r="A575" s="50" t="s">
        <v>626</v>
      </c>
      <c r="B575" s="51">
        <v>99.94</v>
      </c>
      <c r="C575" s="51">
        <v>99.94</v>
      </c>
      <c r="D575" s="51">
        <v>101.76</v>
      </c>
      <c r="E575" s="51">
        <v>101.99</v>
      </c>
    </row>
    <row r="576" spans="1:5" x14ac:dyDescent="0.25">
      <c r="A576" s="50" t="s">
        <v>627</v>
      </c>
      <c r="B576" s="51">
        <v>100</v>
      </c>
      <c r="C576" s="51">
        <v>100</v>
      </c>
      <c r="D576" s="51">
        <v>111.76</v>
      </c>
      <c r="E576" s="51">
        <v>111.76</v>
      </c>
    </row>
    <row r="577" spans="1:5" ht="25.5" x14ac:dyDescent="0.25">
      <c r="A577" s="27" t="s">
        <v>628</v>
      </c>
      <c r="B577" s="28">
        <v>100</v>
      </c>
      <c r="C577" s="28">
        <v>100</v>
      </c>
      <c r="D577" s="28">
        <v>111.76</v>
      </c>
      <c r="E577" s="28">
        <v>111.76</v>
      </c>
    </row>
    <row r="578" spans="1:5" x14ac:dyDescent="0.25">
      <c r="A578" s="50" t="s">
        <v>629</v>
      </c>
      <c r="B578" s="51">
        <v>100</v>
      </c>
      <c r="C578" s="51">
        <v>100</v>
      </c>
      <c r="D578" s="51">
        <v>100</v>
      </c>
      <c r="E578" s="51">
        <v>101.34</v>
      </c>
    </row>
    <row r="579" spans="1:5" ht="25.5" x14ac:dyDescent="0.25">
      <c r="A579" s="27" t="s">
        <v>630</v>
      </c>
      <c r="B579" s="28">
        <v>100</v>
      </c>
      <c r="C579" s="28">
        <v>100</v>
      </c>
      <c r="D579" s="28">
        <v>100</v>
      </c>
      <c r="E579" s="28">
        <v>101.29</v>
      </c>
    </row>
    <row r="580" spans="1:5" ht="38.25" x14ac:dyDescent="0.25">
      <c r="A580" s="27" t="s">
        <v>631</v>
      </c>
      <c r="B580" s="28">
        <v>100</v>
      </c>
      <c r="C580" s="28">
        <v>100</v>
      </c>
      <c r="D580" s="28">
        <v>100</v>
      </c>
      <c r="E580" s="28">
        <v>100</v>
      </c>
    </row>
    <row r="581" spans="1:5" ht="38.25" x14ac:dyDescent="0.25">
      <c r="A581" s="27" t="s">
        <v>632</v>
      </c>
      <c r="B581" s="28">
        <v>100</v>
      </c>
      <c r="C581" s="28">
        <v>100</v>
      </c>
      <c r="D581" s="28">
        <v>100</v>
      </c>
      <c r="E581" s="28">
        <v>104.46</v>
      </c>
    </row>
    <row r="582" spans="1:5" ht="38.25" x14ac:dyDescent="0.25">
      <c r="A582" s="27" t="s">
        <v>633</v>
      </c>
      <c r="B582" s="28">
        <v>100</v>
      </c>
      <c r="C582" s="28">
        <v>100</v>
      </c>
      <c r="D582" s="28">
        <v>100</v>
      </c>
      <c r="E582" s="28">
        <v>100</v>
      </c>
    </row>
    <row r="583" spans="1:5" x14ac:dyDescent="0.25">
      <c r="A583" s="50" t="s">
        <v>634</v>
      </c>
      <c r="B583" s="51">
        <v>100</v>
      </c>
      <c r="C583" s="51">
        <v>100</v>
      </c>
      <c r="D583" s="51">
        <v>100</v>
      </c>
      <c r="E583" s="51">
        <v>100</v>
      </c>
    </row>
    <row r="584" spans="1:5" ht="38.25" x14ac:dyDescent="0.25">
      <c r="A584" s="27" t="s">
        <v>635</v>
      </c>
      <c r="B584" s="28">
        <v>100</v>
      </c>
      <c r="C584" s="28">
        <v>100</v>
      </c>
      <c r="D584" s="28">
        <v>100</v>
      </c>
      <c r="E584" s="28">
        <v>100</v>
      </c>
    </row>
    <row r="585" spans="1:5" ht="38.25" x14ac:dyDescent="0.25">
      <c r="A585" s="27" t="s">
        <v>636</v>
      </c>
      <c r="B585" s="28">
        <v>100</v>
      </c>
      <c r="C585" s="28">
        <v>100</v>
      </c>
      <c r="D585" s="28">
        <v>100</v>
      </c>
      <c r="E585" s="28">
        <v>100</v>
      </c>
    </row>
    <row r="586" spans="1:5" x14ac:dyDescent="0.25">
      <c r="A586" s="50" t="s">
        <v>637</v>
      </c>
      <c r="B586" s="51">
        <v>100</v>
      </c>
      <c r="C586" s="51">
        <v>100</v>
      </c>
      <c r="D586" s="51">
        <v>100</v>
      </c>
      <c r="E586" s="51">
        <v>103.13</v>
      </c>
    </row>
    <row r="587" spans="1:5" ht="25.5" x14ac:dyDescent="0.25">
      <c r="A587" s="27" t="s">
        <v>638</v>
      </c>
      <c r="B587" s="28">
        <v>100</v>
      </c>
      <c r="C587" s="28">
        <v>100</v>
      </c>
      <c r="D587" s="28">
        <v>100</v>
      </c>
      <c r="E587" s="28">
        <v>103.13</v>
      </c>
    </row>
    <row r="588" spans="1:5" x14ac:dyDescent="0.25">
      <c r="A588" s="50" t="s">
        <v>639</v>
      </c>
      <c r="B588" s="51">
        <v>100</v>
      </c>
      <c r="C588" s="51">
        <v>100</v>
      </c>
      <c r="D588" s="51">
        <v>103.13</v>
      </c>
      <c r="E588" s="51">
        <v>103.4</v>
      </c>
    </row>
    <row r="589" spans="1:5" ht="25.5" x14ac:dyDescent="0.25">
      <c r="A589" s="27" t="s">
        <v>640</v>
      </c>
      <c r="B589" s="28">
        <v>100</v>
      </c>
      <c r="C589" s="28">
        <v>100</v>
      </c>
      <c r="D589" s="28">
        <v>103.13</v>
      </c>
      <c r="E589" s="28">
        <v>103.4</v>
      </c>
    </row>
    <row r="590" spans="1:5" x14ac:dyDescent="0.25">
      <c r="A590" s="50" t="s">
        <v>641</v>
      </c>
      <c r="B590" s="51">
        <v>100</v>
      </c>
      <c r="C590" s="51">
        <v>100</v>
      </c>
      <c r="D590" s="51">
        <v>103.83</v>
      </c>
      <c r="E590" s="51">
        <v>103.83</v>
      </c>
    </row>
    <row r="591" spans="1:5" ht="25.5" x14ac:dyDescent="0.25">
      <c r="A591" s="27" t="s">
        <v>642</v>
      </c>
      <c r="B591" s="28">
        <v>100</v>
      </c>
      <c r="C591" s="28">
        <v>100</v>
      </c>
      <c r="D591" s="28">
        <v>104.61</v>
      </c>
      <c r="E591" s="28">
        <v>104.61</v>
      </c>
    </row>
    <row r="592" spans="1:5" x14ac:dyDescent="0.25">
      <c r="A592" s="27" t="s">
        <v>643</v>
      </c>
      <c r="B592" s="28">
        <v>100</v>
      </c>
      <c r="C592" s="28">
        <v>100</v>
      </c>
      <c r="D592" s="28">
        <v>100</v>
      </c>
      <c r="E592" s="28">
        <v>100</v>
      </c>
    </row>
    <row r="593" spans="1:5" x14ac:dyDescent="0.25">
      <c r="A593" s="50" t="s">
        <v>644</v>
      </c>
      <c r="B593" s="51">
        <v>99.86</v>
      </c>
      <c r="C593" s="51">
        <v>99.86</v>
      </c>
      <c r="D593" s="51">
        <v>100</v>
      </c>
      <c r="E593" s="51">
        <v>99.81</v>
      </c>
    </row>
    <row r="594" spans="1:5" ht="25.5" x14ac:dyDescent="0.25">
      <c r="A594" s="27" t="s">
        <v>645</v>
      </c>
      <c r="B594" s="28">
        <v>99.71</v>
      </c>
      <c r="C594" s="28">
        <v>99.71</v>
      </c>
      <c r="D594" s="28">
        <v>99.55</v>
      </c>
      <c r="E594" s="28">
        <v>99.3</v>
      </c>
    </row>
    <row r="595" spans="1:5" ht="25.5" x14ac:dyDescent="0.25">
      <c r="A595" s="27" t="s">
        <v>646</v>
      </c>
      <c r="B595" s="28">
        <v>100</v>
      </c>
      <c r="C595" s="28">
        <v>100</v>
      </c>
      <c r="D595" s="28">
        <v>100.65</v>
      </c>
      <c r="E595" s="28">
        <v>100.65</v>
      </c>
    </row>
    <row r="596" spans="1:5" x14ac:dyDescent="0.25">
      <c r="A596" s="50" t="s">
        <v>647</v>
      </c>
      <c r="B596" s="51">
        <v>100.01</v>
      </c>
      <c r="C596" s="51">
        <v>100.04</v>
      </c>
      <c r="D596" s="51">
        <v>105.79</v>
      </c>
      <c r="E596" s="51">
        <v>105.74</v>
      </c>
    </row>
    <row r="597" spans="1:5" x14ac:dyDescent="0.25">
      <c r="A597" s="50" t="s">
        <v>648</v>
      </c>
      <c r="B597" s="51">
        <v>100</v>
      </c>
      <c r="C597" s="51">
        <v>100.08</v>
      </c>
      <c r="D597" s="51">
        <v>105.42</v>
      </c>
      <c r="E597" s="51">
        <v>105.3</v>
      </c>
    </row>
    <row r="598" spans="1:5" ht="25.5" x14ac:dyDescent="0.25">
      <c r="A598" s="50" t="s">
        <v>649</v>
      </c>
      <c r="B598" s="51">
        <v>100.02</v>
      </c>
      <c r="C598" s="51">
        <v>100.06</v>
      </c>
      <c r="D598" s="51">
        <v>106.15</v>
      </c>
      <c r="E598" s="51">
        <v>106.13</v>
      </c>
    </row>
    <row r="599" spans="1:5" ht="25.5" x14ac:dyDescent="0.25">
      <c r="A599" s="50" t="s">
        <v>650</v>
      </c>
      <c r="B599" s="51">
        <v>100</v>
      </c>
      <c r="C599" s="51">
        <v>100</v>
      </c>
      <c r="D599" s="51">
        <v>106.68</v>
      </c>
      <c r="E599" s="51">
        <v>106.68</v>
      </c>
    </row>
    <row r="600" spans="1:5" ht="38.25" x14ac:dyDescent="0.25">
      <c r="A600" s="27" t="s">
        <v>651</v>
      </c>
      <c r="B600" s="28">
        <v>100</v>
      </c>
      <c r="C600" s="28">
        <v>100</v>
      </c>
      <c r="D600" s="28">
        <v>106.96</v>
      </c>
      <c r="E600" s="28">
        <v>106.96</v>
      </c>
    </row>
    <row r="601" spans="1:5" ht="38.25" x14ac:dyDescent="0.25">
      <c r="A601" s="27" t="s">
        <v>652</v>
      </c>
      <c r="B601" s="28">
        <v>100</v>
      </c>
      <c r="C601" s="28">
        <v>100</v>
      </c>
      <c r="D601" s="28">
        <v>104.33</v>
      </c>
      <c r="E601" s="28">
        <v>104.33</v>
      </c>
    </row>
    <row r="602" spans="1:5" ht="51" x14ac:dyDescent="0.25">
      <c r="A602" s="27" t="s">
        <v>653</v>
      </c>
      <c r="B602" s="28">
        <v>100</v>
      </c>
      <c r="C602" s="28">
        <v>100</v>
      </c>
      <c r="D602" s="28">
        <v>107.3</v>
      </c>
      <c r="E602" s="28">
        <v>107.3</v>
      </c>
    </row>
    <row r="603" spans="1:5" ht="38.25" x14ac:dyDescent="0.25">
      <c r="A603" s="27" t="s">
        <v>654</v>
      </c>
      <c r="B603" s="28">
        <v>100.05</v>
      </c>
      <c r="C603" s="28">
        <v>100.19</v>
      </c>
      <c r="D603" s="28">
        <v>104.61</v>
      </c>
      <c r="E603" s="28">
        <v>104.56</v>
      </c>
    </row>
    <row r="604" spans="1:5" ht="25.5" x14ac:dyDescent="0.25">
      <c r="A604" s="27" t="s">
        <v>655</v>
      </c>
      <c r="B604" s="28">
        <v>100</v>
      </c>
      <c r="C604" s="28">
        <v>100</v>
      </c>
      <c r="D604" s="28">
        <v>107.3</v>
      </c>
      <c r="E604" s="28">
        <v>107.3</v>
      </c>
    </row>
    <row r="605" spans="1:5" ht="25.5" x14ac:dyDescent="0.25">
      <c r="A605" s="27" t="s">
        <v>656</v>
      </c>
      <c r="B605" s="28">
        <v>99.39</v>
      </c>
      <c r="C605" s="28">
        <v>99.78</v>
      </c>
      <c r="D605" s="28">
        <v>96.99</v>
      </c>
      <c r="E605" s="28">
        <v>96.02</v>
      </c>
    </row>
    <row r="606" spans="1:5" ht="25.5" x14ac:dyDescent="0.25">
      <c r="A606" s="27" t="s">
        <v>657</v>
      </c>
      <c r="B606" s="28">
        <v>100.53</v>
      </c>
      <c r="C606" s="28">
        <v>100.79</v>
      </c>
      <c r="D606" s="28">
        <v>98.68</v>
      </c>
      <c r="E606" s="28">
        <v>97.19</v>
      </c>
    </row>
    <row r="607" spans="1:5" x14ac:dyDescent="0.25">
      <c r="A607" s="50" t="s">
        <v>658</v>
      </c>
      <c r="B607" s="51">
        <v>100.93</v>
      </c>
      <c r="C607" s="51">
        <v>101.29</v>
      </c>
      <c r="D607" s="51">
        <v>110.71</v>
      </c>
      <c r="E607" s="51">
        <v>110.03</v>
      </c>
    </row>
    <row r="608" spans="1:5" x14ac:dyDescent="0.25">
      <c r="A608" s="27" t="s">
        <v>659</v>
      </c>
      <c r="B608" s="28">
        <v>103.47</v>
      </c>
      <c r="C608" s="28">
        <v>104.88</v>
      </c>
      <c r="D608" s="28">
        <v>110.27</v>
      </c>
      <c r="E608" s="28">
        <v>107.79</v>
      </c>
    </row>
    <row r="609" spans="1:5" x14ac:dyDescent="0.25">
      <c r="A609" s="27" t="s">
        <v>660</v>
      </c>
      <c r="B609" s="28">
        <v>100</v>
      </c>
      <c r="C609" s="28">
        <v>100</v>
      </c>
      <c r="D609" s="28">
        <v>111.34</v>
      </c>
      <c r="E609" s="28">
        <v>111.34</v>
      </c>
    </row>
    <row r="610" spans="1:5" x14ac:dyDescent="0.25">
      <c r="A610" s="50" t="s">
        <v>661</v>
      </c>
      <c r="B610" s="51">
        <v>100</v>
      </c>
      <c r="C610" s="51">
        <v>100</v>
      </c>
      <c r="D610" s="51">
        <v>105.95</v>
      </c>
      <c r="E610" s="51">
        <v>105.95</v>
      </c>
    </row>
    <row r="611" spans="1:5" x14ac:dyDescent="0.25">
      <c r="A611" s="27" t="s">
        <v>662</v>
      </c>
      <c r="B611" s="28">
        <v>100</v>
      </c>
      <c r="C611" s="28">
        <v>100</v>
      </c>
      <c r="D611" s="28">
        <v>103.58</v>
      </c>
      <c r="E611" s="28">
        <v>103.58</v>
      </c>
    </row>
    <row r="612" spans="1:5" ht="25.5" x14ac:dyDescent="0.25">
      <c r="A612" s="50" t="s">
        <v>663</v>
      </c>
      <c r="B612" s="51">
        <v>100</v>
      </c>
      <c r="C612" s="51">
        <v>100</v>
      </c>
      <c r="D612" s="51">
        <v>112.66</v>
      </c>
      <c r="E612" s="51">
        <v>112.66</v>
      </c>
    </row>
    <row r="613" spans="1:5" x14ac:dyDescent="0.25">
      <c r="A613" s="27" t="s">
        <v>664</v>
      </c>
      <c r="B613" s="28">
        <v>100</v>
      </c>
      <c r="C613" s="28">
        <v>100</v>
      </c>
      <c r="D613" s="28">
        <v>111.64</v>
      </c>
      <c r="E613" s="28">
        <v>111.64</v>
      </c>
    </row>
    <row r="614" spans="1:5" x14ac:dyDescent="0.25">
      <c r="A614" s="27" t="s">
        <v>665</v>
      </c>
      <c r="B614" s="28">
        <v>100</v>
      </c>
      <c r="C614" s="28">
        <v>100</v>
      </c>
      <c r="D614" s="28">
        <v>115.95</v>
      </c>
      <c r="E614" s="28">
        <v>115.95</v>
      </c>
    </row>
    <row r="615" spans="1:5" x14ac:dyDescent="0.25">
      <c r="A615" s="50" t="s">
        <v>666</v>
      </c>
      <c r="B615" s="51">
        <v>100</v>
      </c>
      <c r="C615" s="51">
        <v>100</v>
      </c>
      <c r="D615" s="51">
        <v>103.95</v>
      </c>
      <c r="E615" s="51">
        <v>103.95</v>
      </c>
    </row>
    <row r="616" spans="1:5" x14ac:dyDescent="0.25">
      <c r="A616" s="27" t="s">
        <v>667</v>
      </c>
      <c r="B616" s="28">
        <v>100</v>
      </c>
      <c r="C616" s="28">
        <v>100</v>
      </c>
      <c r="D616" s="28">
        <v>103.95</v>
      </c>
      <c r="E616" s="28">
        <v>103.95</v>
      </c>
    </row>
    <row r="617" spans="1:5" x14ac:dyDescent="0.25">
      <c r="A617" s="50" t="s">
        <v>668</v>
      </c>
      <c r="B617" s="51">
        <v>100</v>
      </c>
      <c r="C617" s="51">
        <v>100</v>
      </c>
      <c r="D617" s="51">
        <v>104.03</v>
      </c>
      <c r="E617" s="51">
        <v>104.03</v>
      </c>
    </row>
    <row r="618" spans="1:5" x14ac:dyDescent="0.25">
      <c r="A618" s="50" t="s">
        <v>669</v>
      </c>
      <c r="B618" s="51">
        <v>100</v>
      </c>
      <c r="C618" s="51">
        <v>100</v>
      </c>
      <c r="D618" s="51">
        <v>104.03</v>
      </c>
      <c r="E618" s="51">
        <v>104.03</v>
      </c>
    </row>
    <row r="619" spans="1:5" x14ac:dyDescent="0.25">
      <c r="A619" s="27" t="s">
        <v>670</v>
      </c>
      <c r="B619" s="28">
        <v>100</v>
      </c>
      <c r="C619" s="28">
        <v>100</v>
      </c>
      <c r="D619" s="28">
        <v>104.03</v>
      </c>
      <c r="E619" s="28">
        <v>104.03</v>
      </c>
    </row>
    <row r="620" spans="1:5" x14ac:dyDescent="0.25">
      <c r="A620" s="27" t="s">
        <v>671</v>
      </c>
      <c r="B620" s="28">
        <v>100</v>
      </c>
      <c r="C620" s="28">
        <v>100</v>
      </c>
      <c r="D620" s="28">
        <v>104.03</v>
      </c>
      <c r="E620" s="28">
        <v>104.03</v>
      </c>
    </row>
    <row r="621" spans="1:5" x14ac:dyDescent="0.25">
      <c r="A621" s="50" t="s">
        <v>672</v>
      </c>
      <c r="B621" s="51">
        <v>100</v>
      </c>
      <c r="C621" s="51">
        <v>100</v>
      </c>
      <c r="D621" s="51">
        <v>103.99</v>
      </c>
      <c r="E621" s="51">
        <v>103.99</v>
      </c>
    </row>
    <row r="622" spans="1:5" x14ac:dyDescent="0.25">
      <c r="A622" s="27" t="s">
        <v>673</v>
      </c>
      <c r="B622" s="28">
        <v>100</v>
      </c>
      <c r="C622" s="28">
        <v>100</v>
      </c>
      <c r="D622" s="28">
        <v>103.99</v>
      </c>
      <c r="E622" s="28">
        <v>103.99</v>
      </c>
    </row>
    <row r="623" spans="1:5" x14ac:dyDescent="0.25">
      <c r="A623" s="50" t="s">
        <v>674</v>
      </c>
      <c r="B623" s="51">
        <v>100</v>
      </c>
      <c r="C623" s="51">
        <v>100</v>
      </c>
      <c r="D623" s="51">
        <v>106.67</v>
      </c>
      <c r="E623" s="51">
        <v>106.67</v>
      </c>
    </row>
    <row r="624" spans="1:5" ht="38.25" x14ac:dyDescent="0.25">
      <c r="A624" s="27" t="s">
        <v>675</v>
      </c>
      <c r="B624" s="28">
        <v>100</v>
      </c>
      <c r="C624" s="28">
        <v>100</v>
      </c>
      <c r="D624" s="28">
        <v>106.69</v>
      </c>
      <c r="E624" s="28">
        <v>106.69</v>
      </c>
    </row>
    <row r="625" spans="1:5" ht="38.25" x14ac:dyDescent="0.25">
      <c r="A625" s="27" t="s">
        <v>676</v>
      </c>
      <c r="B625" s="28">
        <v>100</v>
      </c>
      <c r="C625" s="28">
        <v>100</v>
      </c>
      <c r="D625" s="28">
        <v>106.69</v>
      </c>
      <c r="E625" s="28">
        <v>106.69</v>
      </c>
    </row>
    <row r="626" spans="1:5" ht="38.25" x14ac:dyDescent="0.25">
      <c r="A626" s="27" t="s">
        <v>677</v>
      </c>
      <c r="B626" s="28">
        <v>100</v>
      </c>
      <c r="C626" s="28">
        <v>100</v>
      </c>
      <c r="D626" s="28">
        <v>106.64</v>
      </c>
      <c r="E626" s="28">
        <v>106.64</v>
      </c>
    </row>
    <row r="627" spans="1:5" ht="38.25" x14ac:dyDescent="0.25">
      <c r="A627" s="27" t="s">
        <v>678</v>
      </c>
      <c r="B627" s="28">
        <v>100</v>
      </c>
      <c r="C627" s="28">
        <v>100</v>
      </c>
      <c r="D627" s="28">
        <v>106.64</v>
      </c>
      <c r="E627" s="28">
        <v>106.64</v>
      </c>
    </row>
    <row r="628" spans="1:5" ht="25.5" x14ac:dyDescent="0.25">
      <c r="A628" s="50" t="s">
        <v>679</v>
      </c>
      <c r="B628" s="51">
        <v>100.01</v>
      </c>
      <c r="C628" s="51">
        <v>100.03</v>
      </c>
      <c r="D628" s="51">
        <v>106.03</v>
      </c>
      <c r="E628" s="51">
        <v>106.02</v>
      </c>
    </row>
    <row r="629" spans="1:5" x14ac:dyDescent="0.25">
      <c r="A629" s="50" t="s">
        <v>680</v>
      </c>
      <c r="B629" s="51">
        <v>100</v>
      </c>
      <c r="C629" s="51">
        <v>99.82</v>
      </c>
      <c r="D629" s="51">
        <v>101.73</v>
      </c>
      <c r="E629" s="51">
        <v>102.34</v>
      </c>
    </row>
    <row r="630" spans="1:5" x14ac:dyDescent="0.25">
      <c r="A630" s="50" t="s">
        <v>681</v>
      </c>
      <c r="B630" s="51">
        <v>100</v>
      </c>
      <c r="C630" s="51">
        <v>101.2</v>
      </c>
      <c r="D630" s="51">
        <v>103.45</v>
      </c>
      <c r="E630" s="51">
        <v>106.53</v>
      </c>
    </row>
    <row r="631" spans="1:5" x14ac:dyDescent="0.25">
      <c r="A631" s="27" t="s">
        <v>682</v>
      </c>
      <c r="B631" s="28">
        <v>100</v>
      </c>
      <c r="C631" s="28">
        <v>101.67</v>
      </c>
      <c r="D631" s="28">
        <v>103.93</v>
      </c>
      <c r="E631" s="28">
        <v>107.03</v>
      </c>
    </row>
    <row r="632" spans="1:5" ht="25.5" x14ac:dyDescent="0.25">
      <c r="A632" s="27" t="s">
        <v>683</v>
      </c>
      <c r="B632" s="28">
        <v>100</v>
      </c>
      <c r="C632" s="28">
        <v>100</v>
      </c>
      <c r="D632" s="28">
        <v>102.22</v>
      </c>
      <c r="E632" s="28">
        <v>105.27</v>
      </c>
    </row>
    <row r="633" spans="1:5" x14ac:dyDescent="0.25">
      <c r="A633" s="50" t="s">
        <v>684</v>
      </c>
      <c r="B633" s="51">
        <v>100</v>
      </c>
      <c r="C633" s="51">
        <v>99.43</v>
      </c>
      <c r="D633" s="51">
        <v>101.26</v>
      </c>
      <c r="E633" s="51">
        <v>101.4</v>
      </c>
    </row>
    <row r="634" spans="1:5" x14ac:dyDescent="0.25">
      <c r="A634" s="50" t="s">
        <v>685</v>
      </c>
      <c r="B634" s="51">
        <v>100</v>
      </c>
      <c r="C634" s="51">
        <v>100.48</v>
      </c>
      <c r="D634" s="51">
        <v>104.72</v>
      </c>
      <c r="E634" s="51">
        <v>104.55</v>
      </c>
    </row>
    <row r="635" spans="1:5" ht="25.5" x14ac:dyDescent="0.25">
      <c r="A635" s="27" t="s">
        <v>686</v>
      </c>
      <c r="B635" s="28">
        <v>100</v>
      </c>
      <c r="C635" s="28">
        <v>101.36</v>
      </c>
      <c r="D635" s="28">
        <v>104.6</v>
      </c>
      <c r="E635" s="28">
        <v>104.14</v>
      </c>
    </row>
    <row r="636" spans="1:5" ht="51" x14ac:dyDescent="0.25">
      <c r="A636" s="27" t="s">
        <v>687</v>
      </c>
      <c r="B636" s="28">
        <v>100</v>
      </c>
      <c r="C636" s="28">
        <v>100</v>
      </c>
      <c r="D636" s="28">
        <v>105.28</v>
      </c>
      <c r="E636" s="28">
        <v>105.28</v>
      </c>
    </row>
    <row r="637" spans="1:5" ht="38.25" x14ac:dyDescent="0.25">
      <c r="A637" s="27" t="s">
        <v>688</v>
      </c>
      <c r="B637" s="28">
        <v>100</v>
      </c>
      <c r="C637" s="28">
        <v>100</v>
      </c>
      <c r="D637" s="28">
        <v>104.93</v>
      </c>
      <c r="E637" s="28">
        <v>104.93</v>
      </c>
    </row>
    <row r="638" spans="1:5" x14ac:dyDescent="0.25">
      <c r="A638" s="50" t="s">
        <v>689</v>
      </c>
      <c r="B638" s="51">
        <v>100</v>
      </c>
      <c r="C638" s="51">
        <v>97.89</v>
      </c>
      <c r="D638" s="51">
        <v>93.08</v>
      </c>
      <c r="E638" s="51">
        <v>93.6</v>
      </c>
    </row>
    <row r="639" spans="1:5" ht="25.5" x14ac:dyDescent="0.25">
      <c r="A639" s="27" t="s">
        <v>690</v>
      </c>
      <c r="B639" s="28">
        <v>100</v>
      </c>
      <c r="C639" s="28">
        <v>101.47</v>
      </c>
      <c r="D639" s="28">
        <v>105.58</v>
      </c>
      <c r="E639" s="28">
        <v>105.94</v>
      </c>
    </row>
    <row r="640" spans="1:5" ht="25.5" x14ac:dyDescent="0.25">
      <c r="A640" s="27" t="s">
        <v>691</v>
      </c>
      <c r="B640" s="28">
        <v>100</v>
      </c>
      <c r="C640" s="28">
        <v>100</v>
      </c>
      <c r="D640" s="28">
        <v>105.8</v>
      </c>
      <c r="E640" s="28">
        <v>107.07</v>
      </c>
    </row>
    <row r="641" spans="1:5" ht="25.5" x14ac:dyDescent="0.25">
      <c r="A641" s="27" t="s">
        <v>692</v>
      </c>
      <c r="B641" s="28">
        <v>100</v>
      </c>
      <c r="C641" s="28">
        <v>97.45</v>
      </c>
      <c r="D641" s="28">
        <v>91.02</v>
      </c>
      <c r="E641" s="28">
        <v>91.5</v>
      </c>
    </row>
    <row r="642" spans="1:5" x14ac:dyDescent="0.25">
      <c r="A642" s="50" t="s">
        <v>693</v>
      </c>
      <c r="B642" s="51">
        <v>100</v>
      </c>
      <c r="C642" s="51">
        <v>100</v>
      </c>
      <c r="D642" s="51">
        <v>107.26</v>
      </c>
      <c r="E642" s="51">
        <v>107.26</v>
      </c>
    </row>
    <row r="643" spans="1:5" ht="38.25" x14ac:dyDescent="0.25">
      <c r="A643" s="27" t="s">
        <v>694</v>
      </c>
      <c r="B643" s="28">
        <v>100</v>
      </c>
      <c r="C643" s="28">
        <v>100</v>
      </c>
      <c r="D643" s="28">
        <v>117.71</v>
      </c>
      <c r="E643" s="28">
        <v>117.71</v>
      </c>
    </row>
    <row r="644" spans="1:5" ht="38.25" x14ac:dyDescent="0.25">
      <c r="A644" s="27" t="s">
        <v>695</v>
      </c>
      <c r="B644" s="28">
        <v>100</v>
      </c>
      <c r="C644" s="28">
        <v>100</v>
      </c>
      <c r="D644" s="28">
        <v>105.48</v>
      </c>
      <c r="E644" s="28">
        <v>105.48</v>
      </c>
    </row>
    <row r="645" spans="1:5" x14ac:dyDescent="0.25">
      <c r="A645" s="50" t="s">
        <v>696</v>
      </c>
      <c r="B645" s="51">
        <v>100</v>
      </c>
      <c r="C645" s="51">
        <v>100.16</v>
      </c>
      <c r="D645" s="51">
        <v>102.62</v>
      </c>
      <c r="E645" s="51">
        <v>102.14</v>
      </c>
    </row>
    <row r="646" spans="1:5" x14ac:dyDescent="0.25">
      <c r="A646" s="27" t="s">
        <v>697</v>
      </c>
      <c r="B646" s="28">
        <v>100</v>
      </c>
      <c r="C646" s="28">
        <v>100.41</v>
      </c>
      <c r="D646" s="28">
        <v>101.87</v>
      </c>
      <c r="E646" s="28">
        <v>102.52</v>
      </c>
    </row>
    <row r="647" spans="1:5" x14ac:dyDescent="0.25">
      <c r="A647" s="27" t="s">
        <v>698</v>
      </c>
      <c r="B647" s="28">
        <v>100</v>
      </c>
      <c r="C647" s="28">
        <v>100</v>
      </c>
      <c r="D647" s="28">
        <v>103.42</v>
      </c>
      <c r="E647" s="28">
        <v>102.05</v>
      </c>
    </row>
    <row r="648" spans="1:5" x14ac:dyDescent="0.25">
      <c r="A648" s="27" t="s">
        <v>699</v>
      </c>
      <c r="B648" s="28">
        <v>100</v>
      </c>
      <c r="C648" s="28">
        <v>100</v>
      </c>
      <c r="D648" s="28">
        <v>100</v>
      </c>
      <c r="E648" s="28">
        <v>100</v>
      </c>
    </row>
    <row r="649" spans="1:5" x14ac:dyDescent="0.25">
      <c r="A649" s="50" t="s">
        <v>700</v>
      </c>
      <c r="B649" s="51">
        <v>98.27</v>
      </c>
      <c r="C649" s="51">
        <v>96.27</v>
      </c>
      <c r="D649" s="51">
        <v>90.5</v>
      </c>
      <c r="E649" s="51">
        <v>90.7</v>
      </c>
    </row>
    <row r="650" spans="1:5" x14ac:dyDescent="0.25">
      <c r="A650" s="27" t="s">
        <v>701</v>
      </c>
      <c r="B650" s="28">
        <v>99.67</v>
      </c>
      <c r="C650" s="28">
        <v>101.94</v>
      </c>
      <c r="D650" s="28">
        <v>89.33</v>
      </c>
      <c r="E650" s="28">
        <v>92.83</v>
      </c>
    </row>
    <row r="651" spans="1:5" x14ac:dyDescent="0.25">
      <c r="A651" s="27" t="s">
        <v>702</v>
      </c>
      <c r="B651" s="28">
        <v>98.99</v>
      </c>
      <c r="C651" s="28">
        <v>94.45</v>
      </c>
      <c r="D651" s="28">
        <v>105.77</v>
      </c>
      <c r="E651" s="28">
        <v>107.74</v>
      </c>
    </row>
    <row r="652" spans="1:5" x14ac:dyDescent="0.25">
      <c r="A652" s="27" t="s">
        <v>703</v>
      </c>
      <c r="B652" s="28">
        <v>95.89</v>
      </c>
      <c r="C652" s="28">
        <v>110.47</v>
      </c>
      <c r="D652" s="28">
        <v>103.84</v>
      </c>
      <c r="E652" s="28">
        <v>103.29</v>
      </c>
    </row>
    <row r="653" spans="1:5" x14ac:dyDescent="0.25">
      <c r="A653" s="27" t="s">
        <v>704</v>
      </c>
      <c r="B653" s="28">
        <v>96.19</v>
      </c>
      <c r="C653" s="28">
        <v>89.97</v>
      </c>
      <c r="D653" s="28">
        <v>79.290000000000006</v>
      </c>
      <c r="E653" s="28">
        <v>77.19</v>
      </c>
    </row>
    <row r="654" spans="1:5" x14ac:dyDescent="0.25">
      <c r="A654" s="27" t="s">
        <v>705</v>
      </c>
      <c r="B654" s="28">
        <v>106.73</v>
      </c>
      <c r="C654" s="28">
        <v>97.98</v>
      </c>
      <c r="D654" s="28">
        <v>93.27</v>
      </c>
      <c r="E654" s="28">
        <v>94.52</v>
      </c>
    </row>
    <row r="655" spans="1:5" ht="25.5" x14ac:dyDescent="0.25">
      <c r="A655" s="27" t="s">
        <v>706</v>
      </c>
      <c r="B655" s="28">
        <v>93.96</v>
      </c>
      <c r="C655" s="28">
        <v>89.06</v>
      </c>
      <c r="D655" s="28">
        <v>83.68</v>
      </c>
      <c r="E655" s="28">
        <v>79.89</v>
      </c>
    </row>
    <row r="656" spans="1:5" x14ac:dyDescent="0.25">
      <c r="A656" s="27" t="s">
        <v>707</v>
      </c>
      <c r="B656" s="28">
        <v>97.44</v>
      </c>
      <c r="C656" s="28">
        <v>89.68</v>
      </c>
      <c r="D656" s="28">
        <v>75.38</v>
      </c>
      <c r="E656" s="28">
        <v>74.16</v>
      </c>
    </row>
    <row r="657" spans="1:5" x14ac:dyDescent="0.25">
      <c r="A657" s="50" t="s">
        <v>708</v>
      </c>
      <c r="B657" s="51">
        <v>103.07</v>
      </c>
      <c r="C657" s="51">
        <v>103.07</v>
      </c>
      <c r="D657" s="51">
        <v>105.61</v>
      </c>
      <c r="E657" s="51">
        <v>103.51</v>
      </c>
    </row>
    <row r="658" spans="1:5" x14ac:dyDescent="0.25">
      <c r="A658" s="27" t="s">
        <v>709</v>
      </c>
      <c r="B658" s="28">
        <v>103.07</v>
      </c>
      <c r="C658" s="28">
        <v>103.07</v>
      </c>
      <c r="D658" s="28">
        <v>105.61</v>
      </c>
      <c r="E658" s="28">
        <v>103.51</v>
      </c>
    </row>
    <row r="659" spans="1:5" x14ac:dyDescent="0.25">
      <c r="A659" s="50" t="s">
        <v>710</v>
      </c>
      <c r="B659" s="51">
        <v>100.52</v>
      </c>
      <c r="C659" s="51">
        <v>102.94</v>
      </c>
      <c r="D659" s="51">
        <v>105.3</v>
      </c>
      <c r="E659" s="51">
        <v>104.56</v>
      </c>
    </row>
    <row r="660" spans="1:5" x14ac:dyDescent="0.25">
      <c r="A660" s="27" t="s">
        <v>711</v>
      </c>
      <c r="B660" s="28">
        <v>102.01</v>
      </c>
      <c r="C660" s="28">
        <v>102.38</v>
      </c>
      <c r="D660" s="28">
        <v>98.98</v>
      </c>
      <c r="E660" s="28">
        <v>97.68</v>
      </c>
    </row>
    <row r="661" spans="1:5" x14ac:dyDescent="0.25">
      <c r="A661" s="27" t="s">
        <v>712</v>
      </c>
      <c r="B661" s="28">
        <v>100</v>
      </c>
      <c r="C661" s="28">
        <v>103.14</v>
      </c>
      <c r="D661" s="28">
        <v>107.39</v>
      </c>
      <c r="E661" s="28">
        <v>106.87</v>
      </c>
    </row>
    <row r="662" spans="1:5" x14ac:dyDescent="0.25">
      <c r="A662" s="50" t="s">
        <v>713</v>
      </c>
      <c r="B662" s="51">
        <v>100.72</v>
      </c>
      <c r="C662" s="51">
        <v>101.79</v>
      </c>
      <c r="D662" s="51">
        <v>104.3</v>
      </c>
      <c r="E662" s="51">
        <v>104.01</v>
      </c>
    </row>
    <row r="663" spans="1:5" ht="25.5" x14ac:dyDescent="0.25">
      <c r="A663" s="27" t="s">
        <v>714</v>
      </c>
      <c r="B663" s="28">
        <v>100</v>
      </c>
      <c r="C663" s="28">
        <v>100.01</v>
      </c>
      <c r="D663" s="28">
        <v>101.63</v>
      </c>
      <c r="E663" s="28">
        <v>103.08</v>
      </c>
    </row>
    <row r="664" spans="1:5" ht="25.5" x14ac:dyDescent="0.25">
      <c r="A664" s="27" t="s">
        <v>715</v>
      </c>
      <c r="B664" s="28">
        <v>100</v>
      </c>
      <c r="C664" s="28">
        <v>100</v>
      </c>
      <c r="D664" s="28">
        <v>100.96</v>
      </c>
      <c r="E664" s="28">
        <v>101.34</v>
      </c>
    </row>
    <row r="665" spans="1:5" x14ac:dyDescent="0.25">
      <c r="A665" s="27" t="s">
        <v>716</v>
      </c>
      <c r="B665" s="28">
        <v>104.15</v>
      </c>
      <c r="C665" s="28">
        <v>106.91</v>
      </c>
      <c r="D665" s="28">
        <v>108.3</v>
      </c>
      <c r="E665" s="28">
        <v>105.12</v>
      </c>
    </row>
    <row r="666" spans="1:5" x14ac:dyDescent="0.25">
      <c r="A666" s="27" t="s">
        <v>717</v>
      </c>
      <c r="B666" s="28">
        <v>101.82</v>
      </c>
      <c r="C666" s="28">
        <v>102.68</v>
      </c>
      <c r="D666" s="28">
        <v>102.74</v>
      </c>
      <c r="E666" s="28">
        <v>103.86</v>
      </c>
    </row>
    <row r="667" spans="1:5" ht="25.5" x14ac:dyDescent="0.25">
      <c r="A667" s="27" t="s">
        <v>718</v>
      </c>
      <c r="B667" s="28">
        <v>100</v>
      </c>
      <c r="C667" s="28">
        <v>100</v>
      </c>
      <c r="D667" s="28">
        <v>104.63</v>
      </c>
      <c r="E667" s="28">
        <v>104.78</v>
      </c>
    </row>
    <row r="668" spans="1:5" ht="25.5" x14ac:dyDescent="0.25">
      <c r="A668" s="27" t="s">
        <v>719</v>
      </c>
      <c r="B668" s="28">
        <v>100</v>
      </c>
      <c r="C668" s="28">
        <v>100</v>
      </c>
      <c r="D668" s="28">
        <v>105.48</v>
      </c>
      <c r="E668" s="28">
        <v>105.57</v>
      </c>
    </row>
    <row r="669" spans="1:5" x14ac:dyDescent="0.25">
      <c r="A669" s="27" t="s">
        <v>720</v>
      </c>
      <c r="B669" s="28">
        <v>100</v>
      </c>
      <c r="C669" s="28">
        <v>100</v>
      </c>
      <c r="D669" s="28">
        <v>104.35</v>
      </c>
      <c r="E669" s="28">
        <v>104.45</v>
      </c>
    </row>
    <row r="670" spans="1:5" x14ac:dyDescent="0.25">
      <c r="A670" s="27" t="s">
        <v>721</v>
      </c>
      <c r="B670" s="28">
        <v>100.77</v>
      </c>
      <c r="C670" s="28">
        <v>102.29</v>
      </c>
      <c r="D670" s="28">
        <v>107.29</v>
      </c>
      <c r="E670" s="28">
        <v>106.46</v>
      </c>
    </row>
    <row r="671" spans="1:5" x14ac:dyDescent="0.25">
      <c r="A671" s="27" t="s">
        <v>722</v>
      </c>
      <c r="B671" s="28">
        <v>101.64</v>
      </c>
      <c r="C671" s="28">
        <v>104.12</v>
      </c>
      <c r="D671" s="28">
        <v>109.22</v>
      </c>
      <c r="E671" s="28">
        <v>107.3</v>
      </c>
    </row>
    <row r="672" spans="1:5" x14ac:dyDescent="0.25">
      <c r="A672" s="27" t="s">
        <v>723</v>
      </c>
      <c r="B672" s="28">
        <v>100</v>
      </c>
      <c r="C672" s="28">
        <v>102.37</v>
      </c>
      <c r="D672" s="28">
        <v>102.37</v>
      </c>
      <c r="E672" s="28">
        <v>102.16</v>
      </c>
    </row>
    <row r="673" spans="1:5" x14ac:dyDescent="0.25">
      <c r="A673" s="50" t="s">
        <v>724</v>
      </c>
      <c r="B673" s="51">
        <v>100.62</v>
      </c>
      <c r="C673" s="51">
        <v>100.62</v>
      </c>
      <c r="D673" s="51">
        <v>102.22</v>
      </c>
      <c r="E673" s="51">
        <v>102.94</v>
      </c>
    </row>
    <row r="674" spans="1:5" x14ac:dyDescent="0.25">
      <c r="A674" s="27" t="s">
        <v>725</v>
      </c>
      <c r="B674" s="28">
        <v>100</v>
      </c>
      <c r="C674" s="28">
        <v>100</v>
      </c>
      <c r="D674" s="28">
        <v>101.76</v>
      </c>
      <c r="E674" s="28">
        <v>101.76</v>
      </c>
    </row>
    <row r="675" spans="1:5" x14ac:dyDescent="0.25">
      <c r="A675" s="27" t="s">
        <v>726</v>
      </c>
      <c r="B675" s="28">
        <v>101.2</v>
      </c>
      <c r="C675" s="28">
        <v>101.2</v>
      </c>
      <c r="D675" s="28">
        <v>102.66</v>
      </c>
      <c r="E675" s="28">
        <v>104.06</v>
      </c>
    </row>
    <row r="676" spans="1:5" x14ac:dyDescent="0.25">
      <c r="A676" s="50" t="s">
        <v>727</v>
      </c>
      <c r="B676" s="51">
        <v>100</v>
      </c>
      <c r="C676" s="51">
        <v>100</v>
      </c>
      <c r="D676" s="51">
        <v>106.8</v>
      </c>
      <c r="E676" s="51">
        <v>106.85</v>
      </c>
    </row>
    <row r="677" spans="1:5" ht="25.5" x14ac:dyDescent="0.25">
      <c r="A677" s="27" t="s">
        <v>728</v>
      </c>
      <c r="B677" s="28">
        <v>100</v>
      </c>
      <c r="C677" s="28">
        <v>100</v>
      </c>
      <c r="D677" s="28">
        <v>110</v>
      </c>
      <c r="E677" s="28">
        <v>110</v>
      </c>
    </row>
    <row r="678" spans="1:5" ht="25.5" x14ac:dyDescent="0.25">
      <c r="A678" s="27" t="s">
        <v>729</v>
      </c>
      <c r="B678" s="28">
        <v>100</v>
      </c>
      <c r="C678" s="28">
        <v>100</v>
      </c>
      <c r="D678" s="28">
        <v>100</v>
      </c>
      <c r="E678" s="28">
        <v>100.4</v>
      </c>
    </row>
    <row r="679" spans="1:5" ht="25.5" x14ac:dyDescent="0.25">
      <c r="A679" s="27" t="s">
        <v>730</v>
      </c>
      <c r="B679" s="28">
        <v>100</v>
      </c>
      <c r="C679" s="28">
        <v>100</v>
      </c>
      <c r="D679" s="28">
        <v>100</v>
      </c>
      <c r="E679" s="28">
        <v>100</v>
      </c>
    </row>
    <row r="680" spans="1:5" x14ac:dyDescent="0.25">
      <c r="A680" s="50" t="s">
        <v>731</v>
      </c>
      <c r="B680" s="51">
        <v>100.15</v>
      </c>
      <c r="C680" s="51">
        <v>102.04</v>
      </c>
      <c r="D680" s="51">
        <v>94.16</v>
      </c>
      <c r="E680" s="51">
        <v>94.25</v>
      </c>
    </row>
    <row r="681" spans="1:5" ht="25.5" x14ac:dyDescent="0.25">
      <c r="A681" s="27" t="s">
        <v>732</v>
      </c>
      <c r="B681" s="28">
        <v>100</v>
      </c>
      <c r="C681" s="28">
        <v>100</v>
      </c>
      <c r="D681" s="28">
        <v>100</v>
      </c>
      <c r="E681" s="28">
        <v>100</v>
      </c>
    </row>
    <row r="682" spans="1:5" ht="38.25" x14ac:dyDescent="0.25">
      <c r="A682" s="27" t="s">
        <v>733</v>
      </c>
      <c r="B682" s="28">
        <v>99.82</v>
      </c>
      <c r="C682" s="28">
        <v>104.88</v>
      </c>
      <c r="D682" s="28">
        <v>85.37</v>
      </c>
      <c r="E682" s="28">
        <v>85.46</v>
      </c>
    </row>
    <row r="683" spans="1:5" ht="25.5" x14ac:dyDescent="0.25">
      <c r="A683" s="27" t="s">
        <v>734</v>
      </c>
      <c r="B683" s="28">
        <v>108.8</v>
      </c>
      <c r="C683" s="28">
        <v>108.8</v>
      </c>
      <c r="D683" s="28">
        <v>114.04</v>
      </c>
      <c r="E683" s="28">
        <v>114.04</v>
      </c>
    </row>
    <row r="684" spans="1:5" ht="25.5" x14ac:dyDescent="0.25">
      <c r="A684" s="27" t="s">
        <v>735</v>
      </c>
      <c r="B684" s="28">
        <v>100</v>
      </c>
      <c r="C684" s="28">
        <v>100</v>
      </c>
      <c r="D684" s="28">
        <v>100</v>
      </c>
      <c r="E684" s="28">
        <v>100</v>
      </c>
    </row>
    <row r="685" spans="1:5" x14ac:dyDescent="0.25">
      <c r="A685" s="50" t="s">
        <v>736</v>
      </c>
      <c r="B685" s="51">
        <v>100</v>
      </c>
      <c r="C685" s="51">
        <v>101.96</v>
      </c>
      <c r="D685" s="51">
        <v>103.82</v>
      </c>
      <c r="E685" s="51">
        <v>103.4</v>
      </c>
    </row>
    <row r="686" spans="1:5" ht="25.5" x14ac:dyDescent="0.25">
      <c r="A686" s="27" t="s">
        <v>737</v>
      </c>
      <c r="B686" s="28">
        <v>100</v>
      </c>
      <c r="C686" s="28">
        <v>104.47</v>
      </c>
      <c r="D686" s="28">
        <v>104.47</v>
      </c>
      <c r="E686" s="28">
        <v>102.98</v>
      </c>
    </row>
    <row r="687" spans="1:5" ht="38.25" x14ac:dyDescent="0.25">
      <c r="A687" s="27" t="s">
        <v>738</v>
      </c>
      <c r="B687" s="28">
        <v>100</v>
      </c>
      <c r="C687" s="28">
        <v>101.78</v>
      </c>
      <c r="D687" s="28">
        <v>103.73</v>
      </c>
      <c r="E687" s="28">
        <v>103.38</v>
      </c>
    </row>
    <row r="688" spans="1:5" x14ac:dyDescent="0.25">
      <c r="A688" s="50" t="s">
        <v>739</v>
      </c>
      <c r="B688" s="51">
        <v>100.59</v>
      </c>
      <c r="C688" s="51">
        <v>106.39</v>
      </c>
      <c r="D688" s="51">
        <v>108.9</v>
      </c>
      <c r="E688" s="51">
        <v>108.53</v>
      </c>
    </row>
    <row r="689" spans="1:5" x14ac:dyDescent="0.25">
      <c r="A689" s="27" t="s">
        <v>740</v>
      </c>
      <c r="B689" s="28">
        <v>100.26</v>
      </c>
      <c r="C689" s="28">
        <v>103.46</v>
      </c>
      <c r="D689" s="28">
        <v>106.63</v>
      </c>
      <c r="E689" s="28">
        <v>106.54</v>
      </c>
    </row>
    <row r="690" spans="1:5" ht="25.5" x14ac:dyDescent="0.25">
      <c r="A690" s="27" t="s">
        <v>741</v>
      </c>
      <c r="B690" s="28">
        <v>100.91</v>
      </c>
      <c r="C690" s="28">
        <v>109.38</v>
      </c>
      <c r="D690" s="28">
        <v>111.11</v>
      </c>
      <c r="E690" s="28">
        <v>110.44</v>
      </c>
    </row>
    <row r="691" spans="1:5" x14ac:dyDescent="0.25">
      <c r="A691" s="50" t="s">
        <v>742</v>
      </c>
      <c r="B691" s="51">
        <v>100</v>
      </c>
      <c r="C691" s="51">
        <v>100</v>
      </c>
      <c r="D691" s="51">
        <v>104.71</v>
      </c>
      <c r="E691" s="51">
        <v>107.5</v>
      </c>
    </row>
    <row r="692" spans="1:5" ht="25.5" x14ac:dyDescent="0.25">
      <c r="A692" s="27" t="s">
        <v>743</v>
      </c>
      <c r="B692" s="28">
        <v>100</v>
      </c>
      <c r="C692" s="28">
        <v>100</v>
      </c>
      <c r="D692" s="28">
        <v>100</v>
      </c>
      <c r="E692" s="28">
        <v>100</v>
      </c>
    </row>
    <row r="693" spans="1:5" x14ac:dyDescent="0.25">
      <c r="A693" s="27" t="s">
        <v>744</v>
      </c>
      <c r="B693" s="28">
        <v>100</v>
      </c>
      <c r="C693" s="28">
        <v>100</v>
      </c>
      <c r="D693" s="28">
        <v>108.85</v>
      </c>
      <c r="E693" s="28">
        <v>115.17</v>
      </c>
    </row>
    <row r="694" spans="1:5" ht="25.5" x14ac:dyDescent="0.25">
      <c r="A694" s="27" t="s">
        <v>745</v>
      </c>
      <c r="B694" s="28">
        <v>100</v>
      </c>
      <c r="C694" s="28">
        <v>100</v>
      </c>
      <c r="D694" s="28">
        <v>102.53</v>
      </c>
      <c r="E694" s="28">
        <v>102.53</v>
      </c>
    </row>
    <row r="695" spans="1:5" x14ac:dyDescent="0.25">
      <c r="A695" s="50" t="s">
        <v>746</v>
      </c>
      <c r="B695" s="51">
        <v>99.21</v>
      </c>
      <c r="C695" s="51">
        <v>99.6</v>
      </c>
      <c r="D695" s="51">
        <v>100.77</v>
      </c>
      <c r="E695" s="51">
        <v>101.1</v>
      </c>
    </row>
    <row r="696" spans="1:5" x14ac:dyDescent="0.25">
      <c r="A696" s="50" t="s">
        <v>747</v>
      </c>
      <c r="B696" s="51">
        <v>99.35</v>
      </c>
      <c r="C696" s="51">
        <v>100.09</v>
      </c>
      <c r="D696" s="51">
        <v>103.37</v>
      </c>
      <c r="E696" s="51">
        <v>103.85</v>
      </c>
    </row>
    <row r="697" spans="1:5" x14ac:dyDescent="0.25">
      <c r="A697" s="50" t="s">
        <v>748</v>
      </c>
      <c r="B697" s="51">
        <v>99.94</v>
      </c>
      <c r="C697" s="51">
        <v>99.94</v>
      </c>
      <c r="D697" s="51">
        <v>101.75</v>
      </c>
      <c r="E697" s="51">
        <v>101.98</v>
      </c>
    </row>
    <row r="698" spans="1:5" ht="25.5" x14ac:dyDescent="0.25">
      <c r="A698" s="50" t="s">
        <v>749</v>
      </c>
      <c r="B698" s="51">
        <v>98.98</v>
      </c>
      <c r="C698" s="51">
        <v>99.61</v>
      </c>
      <c r="D698" s="51">
        <v>100.69</v>
      </c>
      <c r="E698" s="51">
        <v>102.64</v>
      </c>
    </row>
  </sheetData>
  <mergeCells count="3">
    <mergeCell ref="A1:E1"/>
    <mergeCell ref="A2:A3"/>
    <mergeCell ref="B2:E2"/>
  </mergeCells>
  <pageMargins left="0.7" right="0.7" top="0.75" bottom="0.75" header="0.3" footer="0.3"/>
  <pageSetup paperSize="9" orientation="portrait" verticalDpi="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698"/>
  <sheetViews>
    <sheetView zoomScaleNormal="100" workbookViewId="0">
      <pane ySplit="3" topLeftCell="A4" activePane="bottomLeft" state="frozen"/>
      <selection activeCell="F163" sqref="F163"/>
      <selection pane="bottomLeft" activeCell="F163" sqref="F163"/>
    </sheetView>
  </sheetViews>
  <sheetFormatPr defaultColWidth="9.140625" defaultRowHeight="15" x14ac:dyDescent="0.25"/>
  <cols>
    <col min="1" max="1" width="45.85546875" customWidth="1"/>
    <col min="2" max="5" width="10" customWidth="1"/>
    <col min="6" max="6" width="13.7109375" customWidth="1"/>
    <col min="7" max="7" width="18.85546875" customWidth="1"/>
    <col min="257" max="257" width="37" customWidth="1"/>
    <col min="258" max="261" width="10" customWidth="1"/>
    <col min="262" max="262" width="13.7109375" customWidth="1"/>
    <col min="263" max="263" width="18.85546875" customWidth="1"/>
    <col min="513" max="513" width="37" customWidth="1"/>
    <col min="514" max="517" width="10" customWidth="1"/>
    <col min="518" max="518" width="13.7109375" customWidth="1"/>
    <col min="519" max="519" width="18.85546875" customWidth="1"/>
    <col min="769" max="769" width="37" customWidth="1"/>
    <col min="770" max="773" width="10" customWidth="1"/>
    <col min="774" max="774" width="13.7109375" customWidth="1"/>
    <col min="775" max="775" width="18.85546875" customWidth="1"/>
    <col min="1025" max="1025" width="37" customWidth="1"/>
    <col min="1026" max="1029" width="10" customWidth="1"/>
    <col min="1030" max="1030" width="13.7109375" customWidth="1"/>
    <col min="1031" max="1031" width="18.85546875" customWidth="1"/>
    <col min="1281" max="1281" width="37" customWidth="1"/>
    <col min="1282" max="1285" width="10" customWidth="1"/>
    <col min="1286" max="1286" width="13.7109375" customWidth="1"/>
    <col min="1287" max="1287" width="18.85546875" customWidth="1"/>
    <col min="1537" max="1537" width="37" customWidth="1"/>
    <col min="1538" max="1541" width="10" customWidth="1"/>
    <col min="1542" max="1542" width="13.7109375" customWidth="1"/>
    <col min="1543" max="1543" width="18.85546875" customWidth="1"/>
    <col min="1793" max="1793" width="37" customWidth="1"/>
    <col min="1794" max="1797" width="10" customWidth="1"/>
    <col min="1798" max="1798" width="13.7109375" customWidth="1"/>
    <col min="1799" max="1799" width="18.85546875" customWidth="1"/>
    <col min="2049" max="2049" width="37" customWidth="1"/>
    <col min="2050" max="2053" width="10" customWidth="1"/>
    <col min="2054" max="2054" width="13.7109375" customWidth="1"/>
    <col min="2055" max="2055" width="18.85546875" customWidth="1"/>
    <col min="2305" max="2305" width="37" customWidth="1"/>
    <col min="2306" max="2309" width="10" customWidth="1"/>
    <col min="2310" max="2310" width="13.7109375" customWidth="1"/>
    <col min="2311" max="2311" width="18.85546875" customWidth="1"/>
    <col min="2561" max="2561" width="37" customWidth="1"/>
    <col min="2562" max="2565" width="10" customWidth="1"/>
    <col min="2566" max="2566" width="13.7109375" customWidth="1"/>
    <col min="2567" max="2567" width="18.85546875" customWidth="1"/>
    <col min="2817" max="2817" width="37" customWidth="1"/>
    <col min="2818" max="2821" width="10" customWidth="1"/>
    <col min="2822" max="2822" width="13.7109375" customWidth="1"/>
    <col min="2823" max="2823" width="18.85546875" customWidth="1"/>
    <col min="3073" max="3073" width="37" customWidth="1"/>
    <col min="3074" max="3077" width="10" customWidth="1"/>
    <col min="3078" max="3078" width="13.7109375" customWidth="1"/>
    <col min="3079" max="3079" width="18.85546875" customWidth="1"/>
    <col min="3329" max="3329" width="37" customWidth="1"/>
    <col min="3330" max="3333" width="10" customWidth="1"/>
    <col min="3334" max="3334" width="13.7109375" customWidth="1"/>
    <col min="3335" max="3335" width="18.85546875" customWidth="1"/>
    <col min="3585" max="3585" width="37" customWidth="1"/>
    <col min="3586" max="3589" width="10" customWidth="1"/>
    <col min="3590" max="3590" width="13.7109375" customWidth="1"/>
    <col min="3591" max="3591" width="18.85546875" customWidth="1"/>
    <col min="3841" max="3841" width="37" customWidth="1"/>
    <col min="3842" max="3845" width="10" customWidth="1"/>
    <col min="3846" max="3846" width="13.7109375" customWidth="1"/>
    <col min="3847" max="3847" width="18.85546875" customWidth="1"/>
    <col min="4097" max="4097" width="37" customWidth="1"/>
    <col min="4098" max="4101" width="10" customWidth="1"/>
    <col min="4102" max="4102" width="13.7109375" customWidth="1"/>
    <col min="4103" max="4103" width="18.85546875" customWidth="1"/>
    <col min="4353" max="4353" width="37" customWidth="1"/>
    <col min="4354" max="4357" width="10" customWidth="1"/>
    <col min="4358" max="4358" width="13.7109375" customWidth="1"/>
    <col min="4359" max="4359" width="18.85546875" customWidth="1"/>
    <col min="4609" max="4609" width="37" customWidth="1"/>
    <col min="4610" max="4613" width="10" customWidth="1"/>
    <col min="4614" max="4614" width="13.7109375" customWidth="1"/>
    <col min="4615" max="4615" width="18.85546875" customWidth="1"/>
    <col min="4865" max="4865" width="37" customWidth="1"/>
    <col min="4866" max="4869" width="10" customWidth="1"/>
    <col min="4870" max="4870" width="13.7109375" customWidth="1"/>
    <col min="4871" max="4871" width="18.85546875" customWidth="1"/>
    <col min="5121" max="5121" width="37" customWidth="1"/>
    <col min="5122" max="5125" width="10" customWidth="1"/>
    <col min="5126" max="5126" width="13.7109375" customWidth="1"/>
    <col min="5127" max="5127" width="18.85546875" customWidth="1"/>
    <col min="5377" max="5377" width="37" customWidth="1"/>
    <col min="5378" max="5381" width="10" customWidth="1"/>
    <col min="5382" max="5382" width="13.7109375" customWidth="1"/>
    <col min="5383" max="5383" width="18.85546875" customWidth="1"/>
    <col min="5633" max="5633" width="37" customWidth="1"/>
    <col min="5634" max="5637" width="10" customWidth="1"/>
    <col min="5638" max="5638" width="13.7109375" customWidth="1"/>
    <col min="5639" max="5639" width="18.85546875" customWidth="1"/>
    <col min="5889" max="5889" width="37" customWidth="1"/>
    <col min="5890" max="5893" width="10" customWidth="1"/>
    <col min="5894" max="5894" width="13.7109375" customWidth="1"/>
    <col min="5895" max="5895" width="18.85546875" customWidth="1"/>
    <col min="6145" max="6145" width="37" customWidth="1"/>
    <col min="6146" max="6149" width="10" customWidth="1"/>
    <col min="6150" max="6150" width="13.7109375" customWidth="1"/>
    <col min="6151" max="6151" width="18.85546875" customWidth="1"/>
    <col min="6401" max="6401" width="37" customWidth="1"/>
    <col min="6402" max="6405" width="10" customWidth="1"/>
    <col min="6406" max="6406" width="13.7109375" customWidth="1"/>
    <col min="6407" max="6407" width="18.85546875" customWidth="1"/>
    <col min="6657" max="6657" width="37" customWidth="1"/>
    <col min="6658" max="6661" width="10" customWidth="1"/>
    <col min="6662" max="6662" width="13.7109375" customWidth="1"/>
    <col min="6663" max="6663" width="18.85546875" customWidth="1"/>
    <col min="6913" max="6913" width="37" customWidth="1"/>
    <col min="6914" max="6917" width="10" customWidth="1"/>
    <col min="6918" max="6918" width="13.7109375" customWidth="1"/>
    <col min="6919" max="6919" width="18.85546875" customWidth="1"/>
    <col min="7169" max="7169" width="37" customWidth="1"/>
    <col min="7170" max="7173" width="10" customWidth="1"/>
    <col min="7174" max="7174" width="13.7109375" customWidth="1"/>
    <col min="7175" max="7175" width="18.85546875" customWidth="1"/>
    <col min="7425" max="7425" width="37" customWidth="1"/>
    <col min="7426" max="7429" width="10" customWidth="1"/>
    <col min="7430" max="7430" width="13.7109375" customWidth="1"/>
    <col min="7431" max="7431" width="18.85546875" customWidth="1"/>
    <col min="7681" max="7681" width="37" customWidth="1"/>
    <col min="7682" max="7685" width="10" customWidth="1"/>
    <col min="7686" max="7686" width="13.7109375" customWidth="1"/>
    <col min="7687" max="7687" width="18.85546875" customWidth="1"/>
    <col min="7937" max="7937" width="37" customWidth="1"/>
    <col min="7938" max="7941" width="10" customWidth="1"/>
    <col min="7942" max="7942" width="13.7109375" customWidth="1"/>
    <col min="7943" max="7943" width="18.85546875" customWidth="1"/>
    <col min="8193" max="8193" width="37" customWidth="1"/>
    <col min="8194" max="8197" width="10" customWidth="1"/>
    <col min="8198" max="8198" width="13.7109375" customWidth="1"/>
    <col min="8199" max="8199" width="18.85546875" customWidth="1"/>
    <col min="8449" max="8449" width="37" customWidth="1"/>
    <col min="8450" max="8453" width="10" customWidth="1"/>
    <col min="8454" max="8454" width="13.7109375" customWidth="1"/>
    <col min="8455" max="8455" width="18.85546875" customWidth="1"/>
    <col min="8705" max="8705" width="37" customWidth="1"/>
    <col min="8706" max="8709" width="10" customWidth="1"/>
    <col min="8710" max="8710" width="13.7109375" customWidth="1"/>
    <col min="8711" max="8711" width="18.85546875" customWidth="1"/>
    <col min="8961" max="8961" width="37" customWidth="1"/>
    <col min="8962" max="8965" width="10" customWidth="1"/>
    <col min="8966" max="8966" width="13.7109375" customWidth="1"/>
    <col min="8967" max="8967" width="18.85546875" customWidth="1"/>
    <col min="9217" max="9217" width="37" customWidth="1"/>
    <col min="9218" max="9221" width="10" customWidth="1"/>
    <col min="9222" max="9222" width="13.7109375" customWidth="1"/>
    <col min="9223" max="9223" width="18.85546875" customWidth="1"/>
    <col min="9473" max="9473" width="37" customWidth="1"/>
    <col min="9474" max="9477" width="10" customWidth="1"/>
    <col min="9478" max="9478" width="13.7109375" customWidth="1"/>
    <col min="9479" max="9479" width="18.85546875" customWidth="1"/>
    <col min="9729" max="9729" width="37" customWidth="1"/>
    <col min="9730" max="9733" width="10" customWidth="1"/>
    <col min="9734" max="9734" width="13.7109375" customWidth="1"/>
    <col min="9735" max="9735" width="18.85546875" customWidth="1"/>
    <col min="9985" max="9985" width="37" customWidth="1"/>
    <col min="9986" max="9989" width="10" customWidth="1"/>
    <col min="9990" max="9990" width="13.7109375" customWidth="1"/>
    <col min="9991" max="9991" width="18.85546875" customWidth="1"/>
    <col min="10241" max="10241" width="37" customWidth="1"/>
    <col min="10242" max="10245" width="10" customWidth="1"/>
    <col min="10246" max="10246" width="13.7109375" customWidth="1"/>
    <col min="10247" max="10247" width="18.85546875" customWidth="1"/>
    <col min="10497" max="10497" width="37" customWidth="1"/>
    <col min="10498" max="10501" width="10" customWidth="1"/>
    <col min="10502" max="10502" width="13.7109375" customWidth="1"/>
    <col min="10503" max="10503" width="18.85546875" customWidth="1"/>
    <col min="10753" max="10753" width="37" customWidth="1"/>
    <col min="10754" max="10757" width="10" customWidth="1"/>
    <col min="10758" max="10758" width="13.7109375" customWidth="1"/>
    <col min="10759" max="10759" width="18.85546875" customWidth="1"/>
    <col min="11009" max="11009" width="37" customWidth="1"/>
    <col min="11010" max="11013" width="10" customWidth="1"/>
    <col min="11014" max="11014" width="13.7109375" customWidth="1"/>
    <col min="11015" max="11015" width="18.85546875" customWidth="1"/>
    <col min="11265" max="11265" width="37" customWidth="1"/>
    <col min="11266" max="11269" width="10" customWidth="1"/>
    <col min="11270" max="11270" width="13.7109375" customWidth="1"/>
    <col min="11271" max="11271" width="18.85546875" customWidth="1"/>
    <col min="11521" max="11521" width="37" customWidth="1"/>
    <col min="11522" max="11525" width="10" customWidth="1"/>
    <col min="11526" max="11526" width="13.7109375" customWidth="1"/>
    <col min="11527" max="11527" width="18.85546875" customWidth="1"/>
    <col min="11777" max="11777" width="37" customWidth="1"/>
    <col min="11778" max="11781" width="10" customWidth="1"/>
    <col min="11782" max="11782" width="13.7109375" customWidth="1"/>
    <col min="11783" max="11783" width="18.85546875" customWidth="1"/>
    <col min="12033" max="12033" width="37" customWidth="1"/>
    <col min="12034" max="12037" width="10" customWidth="1"/>
    <col min="12038" max="12038" width="13.7109375" customWidth="1"/>
    <col min="12039" max="12039" width="18.85546875" customWidth="1"/>
    <col min="12289" max="12289" width="37" customWidth="1"/>
    <col min="12290" max="12293" width="10" customWidth="1"/>
    <col min="12294" max="12294" width="13.7109375" customWidth="1"/>
    <col min="12295" max="12295" width="18.85546875" customWidth="1"/>
    <col min="12545" max="12545" width="37" customWidth="1"/>
    <col min="12546" max="12549" width="10" customWidth="1"/>
    <col min="12550" max="12550" width="13.7109375" customWidth="1"/>
    <col min="12551" max="12551" width="18.85546875" customWidth="1"/>
    <col min="12801" max="12801" width="37" customWidth="1"/>
    <col min="12802" max="12805" width="10" customWidth="1"/>
    <col min="12806" max="12806" width="13.7109375" customWidth="1"/>
    <col min="12807" max="12807" width="18.85546875" customWidth="1"/>
    <col min="13057" max="13057" width="37" customWidth="1"/>
    <col min="13058" max="13061" width="10" customWidth="1"/>
    <col min="13062" max="13062" width="13.7109375" customWidth="1"/>
    <col min="13063" max="13063" width="18.85546875" customWidth="1"/>
    <col min="13313" max="13313" width="37" customWidth="1"/>
    <col min="13314" max="13317" width="10" customWidth="1"/>
    <col min="13318" max="13318" width="13.7109375" customWidth="1"/>
    <col min="13319" max="13319" width="18.85546875" customWidth="1"/>
    <col min="13569" max="13569" width="37" customWidth="1"/>
    <col min="13570" max="13573" width="10" customWidth="1"/>
    <col min="13574" max="13574" width="13.7109375" customWidth="1"/>
    <col min="13575" max="13575" width="18.85546875" customWidth="1"/>
    <col min="13825" max="13825" width="37" customWidth="1"/>
    <col min="13826" max="13829" width="10" customWidth="1"/>
    <col min="13830" max="13830" width="13.7109375" customWidth="1"/>
    <col min="13831" max="13831" width="18.85546875" customWidth="1"/>
    <col min="14081" max="14081" width="37" customWidth="1"/>
    <col min="14082" max="14085" width="10" customWidth="1"/>
    <col min="14086" max="14086" width="13.7109375" customWidth="1"/>
    <col min="14087" max="14087" width="18.85546875" customWidth="1"/>
    <col min="14337" max="14337" width="37" customWidth="1"/>
    <col min="14338" max="14341" width="10" customWidth="1"/>
    <col min="14342" max="14342" width="13.7109375" customWidth="1"/>
    <col min="14343" max="14343" width="18.85546875" customWidth="1"/>
    <col min="14593" max="14593" width="37" customWidth="1"/>
    <col min="14594" max="14597" width="10" customWidth="1"/>
    <col min="14598" max="14598" width="13.7109375" customWidth="1"/>
    <col min="14599" max="14599" width="18.85546875" customWidth="1"/>
    <col min="14849" max="14849" width="37" customWidth="1"/>
    <col min="14850" max="14853" width="10" customWidth="1"/>
    <col min="14854" max="14854" width="13.7109375" customWidth="1"/>
    <col min="14855" max="14855" width="18.85546875" customWidth="1"/>
    <col min="15105" max="15105" width="37" customWidth="1"/>
    <col min="15106" max="15109" width="10" customWidth="1"/>
    <col min="15110" max="15110" width="13.7109375" customWidth="1"/>
    <col min="15111" max="15111" width="18.85546875" customWidth="1"/>
    <col min="15361" max="15361" width="37" customWidth="1"/>
    <col min="15362" max="15365" width="10" customWidth="1"/>
    <col min="15366" max="15366" width="13.7109375" customWidth="1"/>
    <col min="15367" max="15367" width="18.85546875" customWidth="1"/>
    <col min="15617" max="15617" width="37" customWidth="1"/>
    <col min="15618" max="15621" width="10" customWidth="1"/>
    <col min="15622" max="15622" width="13.7109375" customWidth="1"/>
    <col min="15623" max="15623" width="18.85546875" customWidth="1"/>
    <col min="15873" max="15873" width="37" customWidth="1"/>
    <col min="15874" max="15877" width="10" customWidth="1"/>
    <col min="15878" max="15878" width="13.7109375" customWidth="1"/>
    <col min="15879" max="15879" width="18.85546875" customWidth="1"/>
    <col min="16129" max="16129" width="37" customWidth="1"/>
    <col min="16130" max="16133" width="10" customWidth="1"/>
    <col min="16134" max="16134" width="13.7109375" customWidth="1"/>
    <col min="16135" max="16135" width="18.85546875" customWidth="1"/>
  </cols>
  <sheetData>
    <row r="1" spans="1:7" s="24" customFormat="1" ht="58.5" customHeight="1" x14ac:dyDescent="0.2">
      <c r="A1" s="120" t="s">
        <v>815</v>
      </c>
      <c r="B1" s="118"/>
      <c r="C1" s="118"/>
      <c r="D1" s="118"/>
      <c r="E1" s="118"/>
      <c r="F1" s="23"/>
      <c r="G1" s="23"/>
    </row>
    <row r="2" spans="1:7" s="24" customFormat="1" ht="24" customHeight="1" x14ac:dyDescent="0.2">
      <c r="A2" s="119" t="s">
        <v>53</v>
      </c>
      <c r="B2" s="119" t="s">
        <v>54</v>
      </c>
      <c r="C2" s="119"/>
      <c r="D2" s="119"/>
      <c r="E2" s="119"/>
      <c r="F2" s="26"/>
      <c r="G2" s="26"/>
    </row>
    <row r="3" spans="1:7" s="24" customFormat="1" ht="56.25" customHeight="1" x14ac:dyDescent="0.2">
      <c r="A3" s="119"/>
      <c r="B3" s="25" t="s">
        <v>55</v>
      </c>
      <c r="C3" s="25" t="s">
        <v>56</v>
      </c>
      <c r="D3" s="25" t="s">
        <v>57</v>
      </c>
      <c r="E3" s="25" t="s">
        <v>58</v>
      </c>
      <c r="F3" s="26"/>
      <c r="G3" s="49"/>
    </row>
    <row r="4" spans="1:7" s="24" customFormat="1" ht="12.75" x14ac:dyDescent="0.2">
      <c r="A4" s="50" t="s">
        <v>59</v>
      </c>
      <c r="B4" s="51">
        <v>100.22</v>
      </c>
      <c r="C4" s="51">
        <v>100.87</v>
      </c>
      <c r="D4" s="51">
        <v>104.14</v>
      </c>
      <c r="E4" s="51">
        <v>104.64</v>
      </c>
      <c r="F4" s="52"/>
      <c r="G4" s="52"/>
    </row>
    <row r="5" spans="1:7" x14ac:dyDescent="0.25">
      <c r="A5" s="50" t="s">
        <v>60</v>
      </c>
      <c r="B5" s="51">
        <v>100.2</v>
      </c>
      <c r="C5" s="51">
        <v>100.66</v>
      </c>
      <c r="D5" s="51">
        <v>104.02</v>
      </c>
      <c r="E5" s="51">
        <v>104.77</v>
      </c>
      <c r="F5" s="53"/>
      <c r="G5" s="29"/>
    </row>
    <row r="6" spans="1:7" x14ac:dyDescent="0.25">
      <c r="A6" s="50" t="s">
        <v>61</v>
      </c>
      <c r="B6" s="51">
        <v>100.3</v>
      </c>
      <c r="C6" s="51">
        <v>101.07</v>
      </c>
      <c r="D6" s="51">
        <v>104.27</v>
      </c>
      <c r="E6" s="51">
        <v>104.86</v>
      </c>
    </row>
    <row r="7" spans="1:7" x14ac:dyDescent="0.25">
      <c r="A7" s="50" t="s">
        <v>62</v>
      </c>
      <c r="B7" s="51">
        <v>100.38</v>
      </c>
      <c r="C7" s="51">
        <v>101.43</v>
      </c>
      <c r="D7" s="51">
        <v>104.21</v>
      </c>
      <c r="E7" s="51">
        <v>104.73</v>
      </c>
    </row>
    <row r="8" spans="1:7" x14ac:dyDescent="0.25">
      <c r="A8" s="50" t="s">
        <v>63</v>
      </c>
      <c r="B8" s="51">
        <v>100.2</v>
      </c>
      <c r="C8" s="51">
        <v>100.66</v>
      </c>
      <c r="D8" s="51">
        <v>104.27</v>
      </c>
      <c r="E8" s="51">
        <v>104.96</v>
      </c>
    </row>
    <row r="9" spans="1:7" x14ac:dyDescent="0.25">
      <c r="A9" s="50" t="s">
        <v>64</v>
      </c>
      <c r="B9" s="51">
        <v>99.99</v>
      </c>
      <c r="C9" s="51">
        <v>100.26</v>
      </c>
      <c r="D9" s="51">
        <v>103.85</v>
      </c>
      <c r="E9" s="51">
        <v>104.04</v>
      </c>
    </row>
    <row r="10" spans="1:7" ht="25.5" x14ac:dyDescent="0.25">
      <c r="A10" s="50" t="s">
        <v>65</v>
      </c>
      <c r="B10" s="51">
        <v>100.27</v>
      </c>
      <c r="C10" s="51">
        <v>101.41</v>
      </c>
      <c r="D10" s="51">
        <v>104.54</v>
      </c>
      <c r="E10" s="51">
        <v>104.41</v>
      </c>
    </row>
    <row r="11" spans="1:7" ht="25.5" x14ac:dyDescent="0.25">
      <c r="A11" s="50" t="s">
        <v>66</v>
      </c>
      <c r="B11" s="51">
        <v>100.12</v>
      </c>
      <c r="C11" s="51">
        <v>100.51</v>
      </c>
      <c r="D11" s="51">
        <v>104.46</v>
      </c>
      <c r="E11" s="51">
        <v>105.11</v>
      </c>
    </row>
    <row r="12" spans="1:7" x14ac:dyDescent="0.25">
      <c r="A12" s="50" t="s">
        <v>67</v>
      </c>
      <c r="B12" s="51">
        <v>100.24</v>
      </c>
      <c r="C12" s="51">
        <v>101.03</v>
      </c>
      <c r="D12" s="51">
        <v>104.29</v>
      </c>
      <c r="E12" s="51">
        <v>104.93</v>
      </c>
    </row>
    <row r="13" spans="1:7" ht="25.5" x14ac:dyDescent="0.25">
      <c r="A13" s="50" t="s">
        <v>68</v>
      </c>
      <c r="B13" s="51">
        <v>100.17</v>
      </c>
      <c r="C13" s="51">
        <v>100.59</v>
      </c>
      <c r="D13" s="51">
        <v>104.64</v>
      </c>
      <c r="E13" s="51">
        <v>105.44</v>
      </c>
    </row>
    <row r="14" spans="1:7" ht="25.5" x14ac:dyDescent="0.25">
      <c r="A14" s="50" t="s">
        <v>69</v>
      </c>
      <c r="B14" s="51">
        <v>100.28</v>
      </c>
      <c r="C14" s="51">
        <v>101.4</v>
      </c>
      <c r="D14" s="51">
        <v>104.26</v>
      </c>
      <c r="E14" s="51">
        <v>104.85</v>
      </c>
    </row>
    <row r="15" spans="1:7" ht="25.5" x14ac:dyDescent="0.25">
      <c r="A15" s="50" t="s">
        <v>70</v>
      </c>
      <c r="B15" s="51">
        <v>100.13</v>
      </c>
      <c r="C15" s="51">
        <v>100.53</v>
      </c>
      <c r="D15" s="51">
        <v>105.07</v>
      </c>
      <c r="E15" s="51">
        <v>106</v>
      </c>
    </row>
    <row r="16" spans="1:7" x14ac:dyDescent="0.25">
      <c r="A16" s="50" t="s">
        <v>71</v>
      </c>
      <c r="B16" s="51">
        <v>100.15</v>
      </c>
      <c r="C16" s="51">
        <v>99.28</v>
      </c>
      <c r="D16" s="51">
        <v>104.72</v>
      </c>
      <c r="E16" s="51">
        <v>104.42</v>
      </c>
    </row>
    <row r="17" spans="1:5" x14ac:dyDescent="0.25">
      <c r="A17" s="50" t="s">
        <v>72</v>
      </c>
      <c r="B17" s="51">
        <v>100.24</v>
      </c>
      <c r="C17" s="51">
        <v>97.04</v>
      </c>
      <c r="D17" s="51">
        <v>102.91</v>
      </c>
      <c r="E17" s="51">
        <v>102.5</v>
      </c>
    </row>
    <row r="18" spans="1:5" x14ac:dyDescent="0.25">
      <c r="A18" s="50" t="s">
        <v>73</v>
      </c>
      <c r="B18" s="51">
        <v>101.08</v>
      </c>
      <c r="C18" s="51">
        <v>99</v>
      </c>
      <c r="D18" s="51">
        <v>104.34</v>
      </c>
      <c r="E18" s="51">
        <v>102.96</v>
      </c>
    </row>
    <row r="19" spans="1:5" x14ac:dyDescent="0.25">
      <c r="A19" s="50" t="s">
        <v>74</v>
      </c>
      <c r="B19" s="51">
        <v>99.55</v>
      </c>
      <c r="C19" s="51">
        <v>100.2</v>
      </c>
      <c r="D19" s="51">
        <v>105.15</v>
      </c>
      <c r="E19" s="51">
        <v>105.59</v>
      </c>
    </row>
    <row r="20" spans="1:5" x14ac:dyDescent="0.25">
      <c r="A20" s="27" t="s">
        <v>75</v>
      </c>
      <c r="B20" s="28">
        <v>99.55</v>
      </c>
      <c r="C20" s="28">
        <v>100.11</v>
      </c>
      <c r="D20" s="28">
        <v>106.38</v>
      </c>
      <c r="E20" s="28">
        <v>106.68</v>
      </c>
    </row>
    <row r="21" spans="1:5" x14ac:dyDescent="0.25">
      <c r="A21" s="27" t="s">
        <v>76</v>
      </c>
      <c r="B21" s="28">
        <v>99.54</v>
      </c>
      <c r="C21" s="28">
        <v>100.46</v>
      </c>
      <c r="D21" s="28">
        <v>101.56</v>
      </c>
      <c r="E21" s="28">
        <v>102.44</v>
      </c>
    </row>
    <row r="22" spans="1:5" x14ac:dyDescent="0.25">
      <c r="A22" s="50" t="s">
        <v>77</v>
      </c>
      <c r="B22" s="51">
        <v>102.27</v>
      </c>
      <c r="C22" s="51">
        <v>98.08</v>
      </c>
      <c r="D22" s="51">
        <v>103.89</v>
      </c>
      <c r="E22" s="51">
        <v>101.25</v>
      </c>
    </row>
    <row r="23" spans="1:5" x14ac:dyDescent="0.25">
      <c r="A23" s="27" t="s">
        <v>78</v>
      </c>
      <c r="B23" s="28">
        <v>102.46</v>
      </c>
      <c r="C23" s="28">
        <v>97.09</v>
      </c>
      <c r="D23" s="28">
        <v>104.26</v>
      </c>
      <c r="E23" s="28">
        <v>100.74</v>
      </c>
    </row>
    <row r="24" spans="1:5" x14ac:dyDescent="0.25">
      <c r="A24" s="27" t="s">
        <v>79</v>
      </c>
      <c r="B24" s="28">
        <v>101.84</v>
      </c>
      <c r="C24" s="28">
        <v>100.4</v>
      </c>
      <c r="D24" s="28">
        <v>103.25</v>
      </c>
      <c r="E24" s="28">
        <v>102.46</v>
      </c>
    </row>
    <row r="25" spans="1:5" x14ac:dyDescent="0.25">
      <c r="A25" s="27" t="s">
        <v>80</v>
      </c>
      <c r="B25" s="28">
        <v>99.91</v>
      </c>
      <c r="C25" s="28">
        <v>101.19</v>
      </c>
      <c r="D25" s="28">
        <v>102.73</v>
      </c>
      <c r="E25" s="28">
        <v>101</v>
      </c>
    </row>
    <row r="26" spans="1:5" x14ac:dyDescent="0.25">
      <c r="A26" s="50" t="s">
        <v>81</v>
      </c>
      <c r="B26" s="51">
        <v>98.5</v>
      </c>
      <c r="C26" s="51">
        <v>93.12</v>
      </c>
      <c r="D26" s="51">
        <v>99.91</v>
      </c>
      <c r="E26" s="51">
        <v>101.5</v>
      </c>
    </row>
    <row r="27" spans="1:5" x14ac:dyDescent="0.25">
      <c r="A27" s="27" t="s">
        <v>82</v>
      </c>
      <c r="B27" s="28">
        <v>98.7</v>
      </c>
      <c r="C27" s="28">
        <v>92.25</v>
      </c>
      <c r="D27" s="28">
        <v>101.42</v>
      </c>
      <c r="E27" s="28">
        <v>103.44</v>
      </c>
    </row>
    <row r="28" spans="1:5" x14ac:dyDescent="0.25">
      <c r="A28" s="27" t="s">
        <v>83</v>
      </c>
      <c r="B28" s="28">
        <v>98.06</v>
      </c>
      <c r="C28" s="28">
        <v>95</v>
      </c>
      <c r="D28" s="28">
        <v>97.24</v>
      </c>
      <c r="E28" s="28">
        <v>97.97</v>
      </c>
    </row>
    <row r="29" spans="1:5" x14ac:dyDescent="0.25">
      <c r="A29" s="50" t="s">
        <v>84</v>
      </c>
      <c r="B29" s="51">
        <v>98.65</v>
      </c>
      <c r="C29" s="51">
        <v>97.48</v>
      </c>
      <c r="D29" s="51">
        <v>96.62</v>
      </c>
      <c r="E29" s="51">
        <v>100.71</v>
      </c>
    </row>
    <row r="30" spans="1:5" x14ac:dyDescent="0.25">
      <c r="A30" s="27" t="s">
        <v>85</v>
      </c>
      <c r="B30" s="28">
        <v>98.65</v>
      </c>
      <c r="C30" s="28">
        <v>97.48</v>
      </c>
      <c r="D30" s="28">
        <v>96.62</v>
      </c>
      <c r="E30" s="28">
        <v>100.71</v>
      </c>
    </row>
    <row r="31" spans="1:5" x14ac:dyDescent="0.25">
      <c r="A31" s="50" t="s">
        <v>86</v>
      </c>
      <c r="B31" s="51">
        <v>99.26</v>
      </c>
      <c r="C31" s="51">
        <v>100.88</v>
      </c>
      <c r="D31" s="51">
        <v>105.22</v>
      </c>
      <c r="E31" s="51">
        <v>104.92</v>
      </c>
    </row>
    <row r="32" spans="1:5" x14ac:dyDescent="0.25">
      <c r="A32" s="27" t="s">
        <v>87</v>
      </c>
      <c r="B32" s="28">
        <v>100.08</v>
      </c>
      <c r="C32" s="28">
        <v>99.97</v>
      </c>
      <c r="D32" s="28">
        <v>98.31</v>
      </c>
      <c r="E32" s="28">
        <v>97.83</v>
      </c>
    </row>
    <row r="33" spans="1:5" x14ac:dyDescent="0.25">
      <c r="A33" s="27" t="s">
        <v>88</v>
      </c>
      <c r="B33" s="28">
        <v>98.64</v>
      </c>
      <c r="C33" s="28">
        <v>101.56</v>
      </c>
      <c r="D33" s="28">
        <v>110.77</v>
      </c>
      <c r="E33" s="28">
        <v>110.66</v>
      </c>
    </row>
    <row r="34" spans="1:5" ht="25.5" x14ac:dyDescent="0.25">
      <c r="A34" s="50" t="s">
        <v>89</v>
      </c>
      <c r="B34" s="51">
        <v>100.39</v>
      </c>
      <c r="C34" s="51">
        <v>102.49</v>
      </c>
      <c r="D34" s="51">
        <v>108.05</v>
      </c>
      <c r="E34" s="51">
        <v>107.74</v>
      </c>
    </row>
    <row r="35" spans="1:5" x14ac:dyDescent="0.25">
      <c r="A35" s="50" t="s">
        <v>90</v>
      </c>
      <c r="B35" s="51">
        <v>100.41</v>
      </c>
      <c r="C35" s="51">
        <v>102.76</v>
      </c>
      <c r="D35" s="51">
        <v>108.32</v>
      </c>
      <c r="E35" s="51">
        <v>108.34</v>
      </c>
    </row>
    <row r="36" spans="1:5" x14ac:dyDescent="0.25">
      <c r="A36" s="27" t="s">
        <v>91</v>
      </c>
      <c r="B36" s="28">
        <v>99.67</v>
      </c>
      <c r="C36" s="28">
        <v>102.25</v>
      </c>
      <c r="D36" s="28">
        <v>108.09</v>
      </c>
      <c r="E36" s="28">
        <v>108.36</v>
      </c>
    </row>
    <row r="37" spans="1:5" x14ac:dyDescent="0.25">
      <c r="A37" s="27" t="s">
        <v>92</v>
      </c>
      <c r="B37" s="28">
        <v>101.79</v>
      </c>
      <c r="C37" s="28">
        <v>103.71</v>
      </c>
      <c r="D37" s="28">
        <v>110.79</v>
      </c>
      <c r="E37" s="28">
        <v>110.16</v>
      </c>
    </row>
    <row r="38" spans="1:5" x14ac:dyDescent="0.25">
      <c r="A38" s="27" t="s">
        <v>93</v>
      </c>
      <c r="B38" s="28">
        <v>98.78</v>
      </c>
      <c r="C38" s="28">
        <v>100.5</v>
      </c>
      <c r="D38" s="28">
        <v>102.8</v>
      </c>
      <c r="E38" s="28">
        <v>105.5</v>
      </c>
    </row>
    <row r="39" spans="1:5" x14ac:dyDescent="0.25">
      <c r="A39" s="50" t="s">
        <v>51</v>
      </c>
      <c r="B39" s="51">
        <v>100.45</v>
      </c>
      <c r="C39" s="51">
        <v>102.93</v>
      </c>
      <c r="D39" s="51">
        <v>107.1</v>
      </c>
      <c r="E39" s="51">
        <v>106.87</v>
      </c>
    </row>
    <row r="40" spans="1:5" x14ac:dyDescent="0.25">
      <c r="A40" s="27" t="s">
        <v>94</v>
      </c>
      <c r="B40" s="28">
        <v>100.45</v>
      </c>
      <c r="C40" s="28">
        <v>102.93</v>
      </c>
      <c r="D40" s="28">
        <v>107.1</v>
      </c>
      <c r="E40" s="28">
        <v>106.87</v>
      </c>
    </row>
    <row r="41" spans="1:5" x14ac:dyDescent="0.25">
      <c r="A41" s="50" t="s">
        <v>95</v>
      </c>
      <c r="B41" s="51">
        <v>100.33</v>
      </c>
      <c r="C41" s="51">
        <v>101.73</v>
      </c>
      <c r="D41" s="51">
        <v>107.23</v>
      </c>
      <c r="E41" s="51">
        <v>106.04</v>
      </c>
    </row>
    <row r="42" spans="1:5" x14ac:dyDescent="0.25">
      <c r="A42" s="27" t="s">
        <v>96</v>
      </c>
      <c r="B42" s="28">
        <v>100.58</v>
      </c>
      <c r="C42" s="28">
        <v>101.55</v>
      </c>
      <c r="D42" s="28">
        <v>106.82</v>
      </c>
      <c r="E42" s="28">
        <v>106.48</v>
      </c>
    </row>
    <row r="43" spans="1:5" x14ac:dyDescent="0.25">
      <c r="A43" s="27" t="s">
        <v>97</v>
      </c>
      <c r="B43" s="28">
        <v>99.93</v>
      </c>
      <c r="C43" s="28">
        <v>102.03</v>
      </c>
      <c r="D43" s="28">
        <v>108.02</v>
      </c>
      <c r="E43" s="28">
        <v>105.08</v>
      </c>
    </row>
    <row r="44" spans="1:5" x14ac:dyDescent="0.25">
      <c r="A44" s="50" t="s">
        <v>98</v>
      </c>
      <c r="B44" s="51">
        <v>99.67</v>
      </c>
      <c r="C44" s="51">
        <v>98.36</v>
      </c>
      <c r="D44" s="51">
        <v>101.65</v>
      </c>
      <c r="E44" s="51">
        <v>101.08</v>
      </c>
    </row>
    <row r="45" spans="1:5" x14ac:dyDescent="0.25">
      <c r="A45" s="27" t="s">
        <v>99</v>
      </c>
      <c r="B45" s="28">
        <v>99.67</v>
      </c>
      <c r="C45" s="28">
        <v>98.36</v>
      </c>
      <c r="D45" s="28">
        <v>101.65</v>
      </c>
      <c r="E45" s="28">
        <v>101.08</v>
      </c>
    </row>
    <row r="46" spans="1:5" x14ac:dyDescent="0.25">
      <c r="A46" s="50" t="s">
        <v>100</v>
      </c>
      <c r="B46" s="51">
        <v>100.43</v>
      </c>
      <c r="C46" s="51">
        <v>101.15</v>
      </c>
      <c r="D46" s="51">
        <v>103.67</v>
      </c>
      <c r="E46" s="51">
        <v>105.88</v>
      </c>
    </row>
    <row r="47" spans="1:5" x14ac:dyDescent="0.25">
      <c r="A47" s="50" t="s">
        <v>101</v>
      </c>
      <c r="B47" s="51">
        <v>100.49</v>
      </c>
      <c r="C47" s="51">
        <v>101.57</v>
      </c>
      <c r="D47" s="51">
        <v>104.31</v>
      </c>
      <c r="E47" s="51">
        <v>106.51</v>
      </c>
    </row>
    <row r="48" spans="1:5" x14ac:dyDescent="0.25">
      <c r="A48" s="27" t="s">
        <v>102</v>
      </c>
      <c r="B48" s="28">
        <v>100.6</v>
      </c>
      <c r="C48" s="28">
        <v>101.43</v>
      </c>
      <c r="D48" s="28">
        <v>100.37</v>
      </c>
      <c r="E48" s="28">
        <v>100.41</v>
      </c>
    </row>
    <row r="49" spans="1:5" x14ac:dyDescent="0.25">
      <c r="A49" s="27" t="s">
        <v>103</v>
      </c>
      <c r="B49" s="28">
        <v>100.38</v>
      </c>
      <c r="C49" s="28">
        <v>101.91</v>
      </c>
      <c r="D49" s="28">
        <v>98.78</v>
      </c>
      <c r="E49" s="28">
        <v>101.05</v>
      </c>
    </row>
    <row r="50" spans="1:5" ht="25.5" x14ac:dyDescent="0.25">
      <c r="A50" s="27" t="s">
        <v>104</v>
      </c>
      <c r="B50" s="28">
        <v>99.94</v>
      </c>
      <c r="C50" s="28">
        <v>102.82</v>
      </c>
      <c r="D50" s="28">
        <v>115.64</v>
      </c>
      <c r="E50" s="28">
        <v>122.84</v>
      </c>
    </row>
    <row r="51" spans="1:5" x14ac:dyDescent="0.25">
      <c r="A51" s="27" t="s">
        <v>105</v>
      </c>
      <c r="B51" s="28">
        <v>101.57</v>
      </c>
      <c r="C51" s="28">
        <v>103.29</v>
      </c>
      <c r="D51" s="28">
        <v>109.51</v>
      </c>
      <c r="E51" s="28">
        <v>107.77</v>
      </c>
    </row>
    <row r="52" spans="1:5" x14ac:dyDescent="0.25">
      <c r="A52" s="50" t="s">
        <v>106</v>
      </c>
      <c r="B52" s="51">
        <v>100.45</v>
      </c>
      <c r="C52" s="51">
        <v>100.97</v>
      </c>
      <c r="D52" s="51">
        <v>103.48</v>
      </c>
      <c r="E52" s="51">
        <v>106</v>
      </c>
    </row>
    <row r="53" spans="1:5" ht="25.5" x14ac:dyDescent="0.25">
      <c r="A53" s="27" t="s">
        <v>107</v>
      </c>
      <c r="B53" s="28">
        <v>99.91</v>
      </c>
      <c r="C53" s="28">
        <v>101.95</v>
      </c>
      <c r="D53" s="28">
        <v>103.27</v>
      </c>
      <c r="E53" s="28">
        <v>104.13</v>
      </c>
    </row>
    <row r="54" spans="1:5" ht="25.5" x14ac:dyDescent="0.25">
      <c r="A54" s="27" t="s">
        <v>108</v>
      </c>
      <c r="B54" s="28">
        <v>100.5</v>
      </c>
      <c r="C54" s="28">
        <v>99.36</v>
      </c>
      <c r="D54" s="28">
        <v>113.53</v>
      </c>
      <c r="E54" s="28">
        <v>116.21</v>
      </c>
    </row>
    <row r="55" spans="1:5" x14ac:dyDescent="0.25">
      <c r="A55" s="27" t="s">
        <v>109</v>
      </c>
      <c r="B55" s="28">
        <v>101.53</v>
      </c>
      <c r="C55" s="28">
        <v>100.88</v>
      </c>
      <c r="D55" s="28">
        <v>94.05</v>
      </c>
      <c r="E55" s="28">
        <v>98.39</v>
      </c>
    </row>
    <row r="56" spans="1:5" x14ac:dyDescent="0.25">
      <c r="A56" s="50" t="s">
        <v>110</v>
      </c>
      <c r="B56" s="51">
        <v>100.13</v>
      </c>
      <c r="C56" s="51">
        <v>101.08</v>
      </c>
      <c r="D56" s="51">
        <v>99.28</v>
      </c>
      <c r="E56" s="51">
        <v>99.66</v>
      </c>
    </row>
    <row r="57" spans="1:5" x14ac:dyDescent="0.25">
      <c r="A57" s="27" t="s">
        <v>111</v>
      </c>
      <c r="B57" s="28">
        <v>100.13</v>
      </c>
      <c r="C57" s="28">
        <v>101.08</v>
      </c>
      <c r="D57" s="28">
        <v>99.28</v>
      </c>
      <c r="E57" s="28">
        <v>99.66</v>
      </c>
    </row>
    <row r="58" spans="1:5" x14ac:dyDescent="0.25">
      <c r="A58" s="50" t="s">
        <v>112</v>
      </c>
      <c r="B58" s="51">
        <v>100.24</v>
      </c>
      <c r="C58" s="51">
        <v>96.97</v>
      </c>
      <c r="D58" s="51">
        <v>97.06</v>
      </c>
      <c r="E58" s="51">
        <v>99.14</v>
      </c>
    </row>
    <row r="59" spans="1:5" x14ac:dyDescent="0.25">
      <c r="A59" s="27" t="s">
        <v>113</v>
      </c>
      <c r="B59" s="28">
        <v>100.47</v>
      </c>
      <c r="C59" s="28">
        <v>95.62</v>
      </c>
      <c r="D59" s="28">
        <v>96.02</v>
      </c>
      <c r="E59" s="28">
        <v>96.69</v>
      </c>
    </row>
    <row r="60" spans="1:5" x14ac:dyDescent="0.25">
      <c r="A60" s="27" t="s">
        <v>114</v>
      </c>
      <c r="B60" s="28">
        <v>99.76</v>
      </c>
      <c r="C60" s="28">
        <v>99.9</v>
      </c>
      <c r="D60" s="28">
        <v>99.26</v>
      </c>
      <c r="E60" s="28">
        <v>104.73</v>
      </c>
    </row>
    <row r="61" spans="1:5" x14ac:dyDescent="0.25">
      <c r="A61" s="50" t="s">
        <v>115</v>
      </c>
      <c r="B61" s="51">
        <v>100.07</v>
      </c>
      <c r="C61" s="51">
        <v>101.41</v>
      </c>
      <c r="D61" s="51">
        <v>104.19</v>
      </c>
      <c r="E61" s="51">
        <v>106.57</v>
      </c>
    </row>
    <row r="62" spans="1:5" ht="25.5" x14ac:dyDescent="0.25">
      <c r="A62" s="27" t="s">
        <v>116</v>
      </c>
      <c r="B62" s="28">
        <v>100.15</v>
      </c>
      <c r="C62" s="28">
        <v>100.65</v>
      </c>
      <c r="D62" s="28">
        <v>102.78</v>
      </c>
      <c r="E62" s="28">
        <v>106.4</v>
      </c>
    </row>
    <row r="63" spans="1:5" x14ac:dyDescent="0.25">
      <c r="A63" s="27" t="s">
        <v>117</v>
      </c>
      <c r="B63" s="28">
        <v>99.73</v>
      </c>
      <c r="C63" s="28">
        <v>100.95</v>
      </c>
      <c r="D63" s="28">
        <v>104.81</v>
      </c>
      <c r="E63" s="28">
        <v>105.78</v>
      </c>
    </row>
    <row r="64" spans="1:5" x14ac:dyDescent="0.25">
      <c r="A64" s="27" t="s">
        <v>118</v>
      </c>
      <c r="B64" s="28">
        <v>99.96</v>
      </c>
      <c r="C64" s="28">
        <v>104</v>
      </c>
      <c r="D64" s="28">
        <v>108.23</v>
      </c>
      <c r="E64" s="28">
        <v>107.67</v>
      </c>
    </row>
    <row r="65" spans="1:5" x14ac:dyDescent="0.25">
      <c r="A65" s="50" t="s">
        <v>119</v>
      </c>
      <c r="B65" s="51">
        <v>99.49</v>
      </c>
      <c r="C65" s="51">
        <v>102.08</v>
      </c>
      <c r="D65" s="51">
        <v>112.74</v>
      </c>
      <c r="E65" s="51">
        <v>115.43</v>
      </c>
    </row>
    <row r="66" spans="1:5" x14ac:dyDescent="0.25">
      <c r="A66" s="27" t="s">
        <v>120</v>
      </c>
      <c r="B66" s="28">
        <v>100.48</v>
      </c>
      <c r="C66" s="28">
        <v>107.46</v>
      </c>
      <c r="D66" s="28">
        <v>127.37</v>
      </c>
      <c r="E66" s="28">
        <v>127.38</v>
      </c>
    </row>
    <row r="67" spans="1:5" x14ac:dyDescent="0.25">
      <c r="A67" s="27" t="s">
        <v>121</v>
      </c>
      <c r="B67" s="28">
        <v>97.8</v>
      </c>
      <c r="C67" s="28">
        <v>94.04</v>
      </c>
      <c r="D67" s="28">
        <v>94.62</v>
      </c>
      <c r="E67" s="28">
        <v>100.89</v>
      </c>
    </row>
    <row r="68" spans="1:5" x14ac:dyDescent="0.25">
      <c r="A68" s="27" t="s">
        <v>122</v>
      </c>
      <c r="B68" s="28">
        <v>100.98</v>
      </c>
      <c r="C68" s="28">
        <v>103.4</v>
      </c>
      <c r="D68" s="28">
        <v>106.74</v>
      </c>
      <c r="E68" s="28">
        <v>106.97</v>
      </c>
    </row>
    <row r="69" spans="1:5" x14ac:dyDescent="0.25">
      <c r="A69" s="50" t="s">
        <v>123</v>
      </c>
      <c r="B69" s="51">
        <v>97.32</v>
      </c>
      <c r="C69" s="51">
        <v>99.46</v>
      </c>
      <c r="D69" s="51">
        <v>102.75</v>
      </c>
      <c r="E69" s="51">
        <v>107.84</v>
      </c>
    </row>
    <row r="70" spans="1:5" x14ac:dyDescent="0.25">
      <c r="A70" s="27" t="s">
        <v>124</v>
      </c>
      <c r="B70" s="28">
        <v>97.32</v>
      </c>
      <c r="C70" s="28">
        <v>99.46</v>
      </c>
      <c r="D70" s="28">
        <v>102.75</v>
      </c>
      <c r="E70" s="28">
        <v>107.84</v>
      </c>
    </row>
    <row r="71" spans="1:5" x14ac:dyDescent="0.25">
      <c r="A71" s="50" t="s">
        <v>125</v>
      </c>
      <c r="B71" s="51">
        <v>100.46</v>
      </c>
      <c r="C71" s="51">
        <v>105.16</v>
      </c>
      <c r="D71" s="51">
        <v>114.18</v>
      </c>
      <c r="E71" s="51">
        <v>115.28</v>
      </c>
    </row>
    <row r="72" spans="1:5" x14ac:dyDescent="0.25">
      <c r="A72" s="50" t="s">
        <v>126</v>
      </c>
      <c r="B72" s="51">
        <v>100.15</v>
      </c>
      <c r="C72" s="51">
        <v>105.26</v>
      </c>
      <c r="D72" s="51">
        <v>118.81</v>
      </c>
      <c r="E72" s="51">
        <v>119.78</v>
      </c>
    </row>
    <row r="73" spans="1:5" x14ac:dyDescent="0.25">
      <c r="A73" s="50" t="s">
        <v>127</v>
      </c>
      <c r="B73" s="51">
        <v>100.15</v>
      </c>
      <c r="C73" s="51">
        <v>105.26</v>
      </c>
      <c r="D73" s="51">
        <v>118.81</v>
      </c>
      <c r="E73" s="51">
        <v>119.78</v>
      </c>
    </row>
    <row r="74" spans="1:5" ht="25.5" x14ac:dyDescent="0.25">
      <c r="A74" s="27" t="s">
        <v>128</v>
      </c>
      <c r="B74" s="28">
        <v>100.01</v>
      </c>
      <c r="C74" s="28">
        <v>106.8</v>
      </c>
      <c r="D74" s="28">
        <v>120.37</v>
      </c>
      <c r="E74" s="28">
        <v>121.29</v>
      </c>
    </row>
    <row r="75" spans="1:5" ht="25.5" x14ac:dyDescent="0.25">
      <c r="A75" s="27" t="s">
        <v>129</v>
      </c>
      <c r="B75" s="28">
        <v>100.44</v>
      </c>
      <c r="C75" s="28">
        <v>102.23</v>
      </c>
      <c r="D75" s="28">
        <v>115.67</v>
      </c>
      <c r="E75" s="28">
        <v>116.75</v>
      </c>
    </row>
    <row r="76" spans="1:5" x14ac:dyDescent="0.25">
      <c r="A76" s="27" t="s">
        <v>130</v>
      </c>
      <c r="B76" s="28">
        <v>100.23</v>
      </c>
      <c r="C76" s="28">
        <v>106.03</v>
      </c>
      <c r="D76" s="28">
        <v>110.99</v>
      </c>
      <c r="E76" s="28">
        <v>113.84</v>
      </c>
    </row>
    <row r="77" spans="1:5" x14ac:dyDescent="0.25">
      <c r="A77" s="27" t="s">
        <v>131</v>
      </c>
      <c r="B77" s="28">
        <v>99.61</v>
      </c>
      <c r="C77" s="28">
        <v>106</v>
      </c>
      <c r="D77" s="28">
        <v>111.37</v>
      </c>
      <c r="E77" s="28">
        <v>113.16</v>
      </c>
    </row>
    <row r="78" spans="1:5" x14ac:dyDescent="0.25">
      <c r="A78" s="27" t="s">
        <v>132</v>
      </c>
      <c r="B78" s="28">
        <v>101.25</v>
      </c>
      <c r="C78" s="28">
        <v>100.52</v>
      </c>
      <c r="D78" s="28">
        <v>108.88</v>
      </c>
      <c r="E78" s="28">
        <v>111.21</v>
      </c>
    </row>
    <row r="79" spans="1:5" x14ac:dyDescent="0.25">
      <c r="A79" s="50" t="s">
        <v>34</v>
      </c>
      <c r="B79" s="51">
        <v>101.54</v>
      </c>
      <c r="C79" s="51">
        <v>107.36</v>
      </c>
      <c r="D79" s="51">
        <v>115.4</v>
      </c>
      <c r="E79" s="51">
        <v>114.59</v>
      </c>
    </row>
    <row r="80" spans="1:5" x14ac:dyDescent="0.25">
      <c r="A80" s="27" t="s">
        <v>133</v>
      </c>
      <c r="B80" s="28">
        <v>101.22</v>
      </c>
      <c r="C80" s="28">
        <v>109.45</v>
      </c>
      <c r="D80" s="28">
        <v>118.36</v>
      </c>
      <c r="E80" s="28">
        <v>117.29</v>
      </c>
    </row>
    <row r="81" spans="1:5" x14ac:dyDescent="0.25">
      <c r="A81" s="27" t="s">
        <v>134</v>
      </c>
      <c r="B81" s="28">
        <v>101.88</v>
      </c>
      <c r="C81" s="28">
        <v>105.25</v>
      </c>
      <c r="D81" s="28">
        <v>112.42</v>
      </c>
      <c r="E81" s="28">
        <v>111.87</v>
      </c>
    </row>
    <row r="82" spans="1:5" ht="25.5" x14ac:dyDescent="0.25">
      <c r="A82" s="27" t="s">
        <v>135</v>
      </c>
      <c r="B82" s="28">
        <v>101.67</v>
      </c>
      <c r="C82" s="28">
        <v>104.15</v>
      </c>
      <c r="D82" s="28">
        <v>113</v>
      </c>
      <c r="E82" s="28">
        <v>112.56</v>
      </c>
    </row>
    <row r="83" spans="1:5" x14ac:dyDescent="0.25">
      <c r="A83" s="27" t="s">
        <v>136</v>
      </c>
      <c r="B83" s="28">
        <v>100.37</v>
      </c>
      <c r="C83" s="28">
        <v>103.61</v>
      </c>
      <c r="D83" s="28">
        <v>107.88</v>
      </c>
      <c r="E83" s="28">
        <v>108.57</v>
      </c>
    </row>
    <row r="84" spans="1:5" x14ac:dyDescent="0.25">
      <c r="A84" s="27" t="s">
        <v>137</v>
      </c>
      <c r="B84" s="28">
        <v>99.22</v>
      </c>
      <c r="C84" s="28">
        <v>102.23</v>
      </c>
      <c r="D84" s="28">
        <v>99.51</v>
      </c>
      <c r="E84" s="28">
        <v>101.86</v>
      </c>
    </row>
    <row r="85" spans="1:5" x14ac:dyDescent="0.25">
      <c r="A85" s="50" t="s">
        <v>35</v>
      </c>
      <c r="B85" s="51">
        <v>99.93</v>
      </c>
      <c r="C85" s="51">
        <v>102.14</v>
      </c>
      <c r="D85" s="51">
        <v>109.65</v>
      </c>
      <c r="E85" s="51">
        <v>112.42</v>
      </c>
    </row>
    <row r="86" spans="1:5" x14ac:dyDescent="0.25">
      <c r="A86" s="27" t="s">
        <v>138</v>
      </c>
      <c r="B86" s="28">
        <v>99.58</v>
      </c>
      <c r="C86" s="28">
        <v>101.72</v>
      </c>
      <c r="D86" s="28">
        <v>109.63</v>
      </c>
      <c r="E86" s="28">
        <v>112.93</v>
      </c>
    </row>
    <row r="87" spans="1:5" x14ac:dyDescent="0.25">
      <c r="A87" s="27" t="s">
        <v>139</v>
      </c>
      <c r="B87" s="28">
        <v>100.55</v>
      </c>
      <c r="C87" s="28">
        <v>102.8</v>
      </c>
      <c r="D87" s="28">
        <v>108.99</v>
      </c>
      <c r="E87" s="28">
        <v>111.2</v>
      </c>
    </row>
    <row r="88" spans="1:5" x14ac:dyDescent="0.25">
      <c r="A88" s="27" t="s">
        <v>140</v>
      </c>
      <c r="B88" s="28">
        <v>102.37</v>
      </c>
      <c r="C88" s="28">
        <v>105.23</v>
      </c>
      <c r="D88" s="28">
        <v>111.55</v>
      </c>
      <c r="E88" s="28">
        <v>109.19</v>
      </c>
    </row>
    <row r="89" spans="1:5" x14ac:dyDescent="0.25">
      <c r="A89" s="50" t="s">
        <v>141</v>
      </c>
      <c r="B89" s="51">
        <v>99.3</v>
      </c>
      <c r="C89" s="51">
        <v>99.4</v>
      </c>
      <c r="D89" s="51">
        <v>98.65</v>
      </c>
      <c r="E89" s="51">
        <v>99.67</v>
      </c>
    </row>
    <row r="90" spans="1:5" ht="25.5" x14ac:dyDescent="0.25">
      <c r="A90" s="27" t="s">
        <v>142</v>
      </c>
      <c r="B90" s="28">
        <v>99.39</v>
      </c>
      <c r="C90" s="28">
        <v>99.45</v>
      </c>
      <c r="D90" s="28">
        <v>98.11</v>
      </c>
      <c r="E90" s="28">
        <v>98.78</v>
      </c>
    </row>
    <row r="91" spans="1:5" x14ac:dyDescent="0.25">
      <c r="A91" s="27" t="s">
        <v>143</v>
      </c>
      <c r="B91" s="28">
        <v>97.4</v>
      </c>
      <c r="C91" s="28">
        <v>99.4</v>
      </c>
      <c r="D91" s="28">
        <v>101.51</v>
      </c>
      <c r="E91" s="28">
        <v>105.09</v>
      </c>
    </row>
    <row r="92" spans="1:5" x14ac:dyDescent="0.25">
      <c r="A92" s="27" t="s">
        <v>144</v>
      </c>
      <c r="B92" s="28">
        <v>101.47</v>
      </c>
      <c r="C92" s="28">
        <v>99.01</v>
      </c>
      <c r="D92" s="28">
        <v>100.69</v>
      </c>
      <c r="E92" s="28">
        <v>102.19</v>
      </c>
    </row>
    <row r="93" spans="1:5" x14ac:dyDescent="0.25">
      <c r="A93" s="50" t="s">
        <v>145</v>
      </c>
      <c r="B93" s="51">
        <v>103.27</v>
      </c>
      <c r="C93" s="51">
        <v>98.1</v>
      </c>
      <c r="D93" s="51">
        <v>118.49</v>
      </c>
      <c r="E93" s="51">
        <v>123.35</v>
      </c>
    </row>
    <row r="94" spans="1:5" x14ac:dyDescent="0.25">
      <c r="A94" s="27" t="s">
        <v>146</v>
      </c>
      <c r="B94" s="28">
        <v>103.77</v>
      </c>
      <c r="C94" s="28">
        <v>97.98</v>
      </c>
      <c r="D94" s="28">
        <v>120.23</v>
      </c>
      <c r="E94" s="28">
        <v>125.32</v>
      </c>
    </row>
    <row r="95" spans="1:5" ht="25.5" x14ac:dyDescent="0.25">
      <c r="A95" s="27" t="s">
        <v>147</v>
      </c>
      <c r="B95" s="28">
        <v>99.83</v>
      </c>
      <c r="C95" s="28">
        <v>99</v>
      </c>
      <c r="D95" s="28">
        <v>103.3</v>
      </c>
      <c r="E95" s="28">
        <v>106.1</v>
      </c>
    </row>
    <row r="96" spans="1:5" x14ac:dyDescent="0.25">
      <c r="A96" s="50" t="s">
        <v>148</v>
      </c>
      <c r="B96" s="51">
        <v>93.97</v>
      </c>
      <c r="C96" s="51">
        <v>89.25</v>
      </c>
      <c r="D96" s="51">
        <v>95.48</v>
      </c>
      <c r="E96" s="51">
        <v>95.11</v>
      </c>
    </row>
    <row r="97" spans="1:5" x14ac:dyDescent="0.25">
      <c r="A97" s="27" t="s">
        <v>149</v>
      </c>
      <c r="B97" s="28">
        <v>93.97</v>
      </c>
      <c r="C97" s="28">
        <v>89.25</v>
      </c>
      <c r="D97" s="28">
        <v>95.48</v>
      </c>
      <c r="E97" s="28">
        <v>95.11</v>
      </c>
    </row>
    <row r="98" spans="1:5" x14ac:dyDescent="0.25">
      <c r="A98" s="50" t="s">
        <v>150</v>
      </c>
      <c r="B98" s="51">
        <v>99.25</v>
      </c>
      <c r="C98" s="51">
        <v>91.2</v>
      </c>
      <c r="D98" s="51">
        <v>82.69</v>
      </c>
      <c r="E98" s="51">
        <v>85.58</v>
      </c>
    </row>
    <row r="99" spans="1:5" x14ac:dyDescent="0.25">
      <c r="A99" s="27" t="s">
        <v>151</v>
      </c>
      <c r="B99" s="28">
        <v>99.25</v>
      </c>
      <c r="C99" s="28">
        <v>91.2</v>
      </c>
      <c r="D99" s="28">
        <v>82.69</v>
      </c>
      <c r="E99" s="28">
        <v>85.58</v>
      </c>
    </row>
    <row r="100" spans="1:5" x14ac:dyDescent="0.25">
      <c r="A100" s="50" t="s">
        <v>152</v>
      </c>
      <c r="B100" s="51">
        <v>99.55</v>
      </c>
      <c r="C100" s="51">
        <v>100.2</v>
      </c>
      <c r="D100" s="51">
        <v>103.97</v>
      </c>
      <c r="E100" s="51">
        <v>105.33</v>
      </c>
    </row>
    <row r="101" spans="1:5" ht="25.5" x14ac:dyDescent="0.25">
      <c r="A101" s="50" t="s">
        <v>153</v>
      </c>
      <c r="B101" s="51">
        <v>99.15</v>
      </c>
      <c r="C101" s="51">
        <v>99.35</v>
      </c>
      <c r="D101" s="51">
        <v>103.93</v>
      </c>
      <c r="E101" s="51">
        <v>106.07</v>
      </c>
    </row>
    <row r="102" spans="1:5" x14ac:dyDescent="0.25">
      <c r="A102" s="27" t="s">
        <v>154</v>
      </c>
      <c r="B102" s="28">
        <v>98.67</v>
      </c>
      <c r="C102" s="28">
        <v>97.91</v>
      </c>
      <c r="D102" s="28">
        <v>97.88</v>
      </c>
      <c r="E102" s="28">
        <v>102.07</v>
      </c>
    </row>
    <row r="103" spans="1:5" x14ac:dyDescent="0.25">
      <c r="A103" s="27" t="s">
        <v>155</v>
      </c>
      <c r="B103" s="28">
        <v>101.35</v>
      </c>
      <c r="C103" s="28">
        <v>100.74</v>
      </c>
      <c r="D103" s="28">
        <v>106.7</v>
      </c>
      <c r="E103" s="28">
        <v>107.4</v>
      </c>
    </row>
    <row r="104" spans="1:5" x14ac:dyDescent="0.25">
      <c r="A104" s="27" t="s">
        <v>156</v>
      </c>
      <c r="B104" s="28">
        <v>100.54</v>
      </c>
      <c r="C104" s="28">
        <v>99.14</v>
      </c>
      <c r="D104" s="28">
        <v>104.65</v>
      </c>
      <c r="E104" s="28">
        <v>107.07</v>
      </c>
    </row>
    <row r="105" spans="1:5" x14ac:dyDescent="0.25">
      <c r="A105" s="50" t="s">
        <v>157</v>
      </c>
      <c r="B105" s="51">
        <v>98.24</v>
      </c>
      <c r="C105" s="51">
        <v>99.12</v>
      </c>
      <c r="D105" s="51">
        <v>103.34</v>
      </c>
      <c r="E105" s="51">
        <v>105.6</v>
      </c>
    </row>
    <row r="106" spans="1:5" x14ac:dyDescent="0.25">
      <c r="A106" s="27" t="s">
        <v>158</v>
      </c>
      <c r="B106" s="28">
        <v>96.61</v>
      </c>
      <c r="C106" s="28">
        <v>97.16</v>
      </c>
      <c r="D106" s="28">
        <v>103.22</v>
      </c>
      <c r="E106" s="28">
        <v>107.29</v>
      </c>
    </row>
    <row r="107" spans="1:5" ht="25.5" x14ac:dyDescent="0.25">
      <c r="A107" s="27" t="s">
        <v>159</v>
      </c>
      <c r="B107" s="28">
        <v>100</v>
      </c>
      <c r="C107" s="28">
        <v>101.24</v>
      </c>
      <c r="D107" s="28">
        <v>103.6</v>
      </c>
      <c r="E107" s="28">
        <v>103.97</v>
      </c>
    </row>
    <row r="108" spans="1:5" x14ac:dyDescent="0.25">
      <c r="A108" s="27" t="s">
        <v>160</v>
      </c>
      <c r="B108" s="28">
        <v>99.87</v>
      </c>
      <c r="C108" s="28">
        <v>100.14</v>
      </c>
      <c r="D108" s="28">
        <v>110.36</v>
      </c>
      <c r="E108" s="28">
        <v>113.51</v>
      </c>
    </row>
    <row r="109" spans="1:5" x14ac:dyDescent="0.25">
      <c r="A109" s="50" t="s">
        <v>161</v>
      </c>
      <c r="B109" s="51">
        <v>100.01</v>
      </c>
      <c r="C109" s="51">
        <v>101.15</v>
      </c>
      <c r="D109" s="51">
        <v>103.9</v>
      </c>
      <c r="E109" s="51">
        <v>104.34</v>
      </c>
    </row>
    <row r="110" spans="1:5" x14ac:dyDescent="0.25">
      <c r="A110" s="27" t="s">
        <v>162</v>
      </c>
      <c r="B110" s="28">
        <v>99.35</v>
      </c>
      <c r="C110" s="28">
        <v>101.84</v>
      </c>
      <c r="D110" s="28">
        <v>102.58</v>
      </c>
      <c r="E110" s="28">
        <v>103.88</v>
      </c>
    </row>
    <row r="111" spans="1:5" x14ac:dyDescent="0.25">
      <c r="A111" s="27" t="s">
        <v>163</v>
      </c>
      <c r="B111" s="28">
        <v>99.88</v>
      </c>
      <c r="C111" s="28">
        <v>100.99</v>
      </c>
      <c r="D111" s="28">
        <v>104.56</v>
      </c>
      <c r="E111" s="28">
        <v>104.63</v>
      </c>
    </row>
    <row r="112" spans="1:5" x14ac:dyDescent="0.25">
      <c r="A112" s="27" t="s">
        <v>164</v>
      </c>
      <c r="B112" s="28">
        <v>100.53</v>
      </c>
      <c r="C112" s="28">
        <v>100.26</v>
      </c>
      <c r="D112" s="28">
        <v>102.91</v>
      </c>
      <c r="E112" s="28">
        <v>102.15</v>
      </c>
    </row>
    <row r="113" spans="1:5" x14ac:dyDescent="0.25">
      <c r="A113" s="27" t="s">
        <v>165</v>
      </c>
      <c r="B113" s="28">
        <v>100.51</v>
      </c>
      <c r="C113" s="28">
        <v>100.97</v>
      </c>
      <c r="D113" s="28">
        <v>105.82</v>
      </c>
      <c r="E113" s="28">
        <v>106.13</v>
      </c>
    </row>
    <row r="114" spans="1:5" x14ac:dyDescent="0.25">
      <c r="A114" s="50" t="s">
        <v>166</v>
      </c>
      <c r="B114" s="51">
        <v>99.63</v>
      </c>
      <c r="C114" s="51">
        <v>100.01</v>
      </c>
      <c r="D114" s="51">
        <v>106.88</v>
      </c>
      <c r="E114" s="51">
        <v>111.23</v>
      </c>
    </row>
    <row r="115" spans="1:5" x14ac:dyDescent="0.25">
      <c r="A115" s="27" t="s">
        <v>167</v>
      </c>
      <c r="B115" s="28">
        <v>99.8</v>
      </c>
      <c r="C115" s="28">
        <v>97.97</v>
      </c>
      <c r="D115" s="28">
        <v>95.09</v>
      </c>
      <c r="E115" s="28">
        <v>99.01</v>
      </c>
    </row>
    <row r="116" spans="1:5" x14ac:dyDescent="0.25">
      <c r="A116" s="27" t="s">
        <v>168</v>
      </c>
      <c r="B116" s="28">
        <v>99.56</v>
      </c>
      <c r="C116" s="28">
        <v>100.8</v>
      </c>
      <c r="D116" s="28">
        <v>108.11</v>
      </c>
      <c r="E116" s="28">
        <v>112.37</v>
      </c>
    </row>
    <row r="117" spans="1:5" x14ac:dyDescent="0.25">
      <c r="A117" s="50" t="s">
        <v>169</v>
      </c>
      <c r="B117" s="51">
        <v>99.79</v>
      </c>
      <c r="C117" s="51">
        <v>100.43</v>
      </c>
      <c r="D117" s="51">
        <v>105.68</v>
      </c>
      <c r="E117" s="51">
        <v>110.82</v>
      </c>
    </row>
    <row r="118" spans="1:5" x14ac:dyDescent="0.25">
      <c r="A118" s="50" t="s">
        <v>170</v>
      </c>
      <c r="B118" s="51">
        <v>99.99</v>
      </c>
      <c r="C118" s="51">
        <v>101.5</v>
      </c>
      <c r="D118" s="51">
        <v>104.55</v>
      </c>
      <c r="E118" s="51">
        <v>109.69</v>
      </c>
    </row>
    <row r="119" spans="1:5" x14ac:dyDescent="0.25">
      <c r="A119" s="27" t="s">
        <v>171</v>
      </c>
      <c r="B119" s="28">
        <v>99.47</v>
      </c>
      <c r="C119" s="28">
        <v>103.21</v>
      </c>
      <c r="D119" s="28">
        <v>105.87</v>
      </c>
      <c r="E119" s="28">
        <v>111.86</v>
      </c>
    </row>
    <row r="120" spans="1:5" x14ac:dyDescent="0.25">
      <c r="A120" s="27" t="s">
        <v>172</v>
      </c>
      <c r="B120" s="28">
        <v>100.9</v>
      </c>
      <c r="C120" s="28">
        <v>98.66</v>
      </c>
      <c r="D120" s="28">
        <v>102.19</v>
      </c>
      <c r="E120" s="28">
        <v>106.34</v>
      </c>
    </row>
    <row r="121" spans="1:5" x14ac:dyDescent="0.25">
      <c r="A121" s="50" t="s">
        <v>173</v>
      </c>
      <c r="B121" s="51">
        <v>99.58</v>
      </c>
      <c r="C121" s="51">
        <v>99.28</v>
      </c>
      <c r="D121" s="51">
        <v>107.19</v>
      </c>
      <c r="E121" s="51">
        <v>112.28</v>
      </c>
    </row>
    <row r="122" spans="1:5" x14ac:dyDescent="0.25">
      <c r="A122" s="27" t="s">
        <v>174</v>
      </c>
      <c r="B122" s="28">
        <v>99.28</v>
      </c>
      <c r="C122" s="28">
        <v>99.26</v>
      </c>
      <c r="D122" s="28">
        <v>108.07</v>
      </c>
      <c r="E122" s="28">
        <v>114.41</v>
      </c>
    </row>
    <row r="123" spans="1:5" ht="25.5" x14ac:dyDescent="0.25">
      <c r="A123" s="27" t="s">
        <v>175</v>
      </c>
      <c r="B123" s="28">
        <v>100.31</v>
      </c>
      <c r="C123" s="28">
        <v>99.34</v>
      </c>
      <c r="D123" s="28">
        <v>105.02</v>
      </c>
      <c r="E123" s="28">
        <v>107.19</v>
      </c>
    </row>
    <row r="124" spans="1:5" x14ac:dyDescent="0.25">
      <c r="A124" s="50" t="s">
        <v>176</v>
      </c>
      <c r="B124" s="51">
        <v>100.76</v>
      </c>
      <c r="C124" s="51">
        <v>99.93</v>
      </c>
      <c r="D124" s="51">
        <v>104.02</v>
      </c>
      <c r="E124" s="51">
        <v>107.03</v>
      </c>
    </row>
    <row r="125" spans="1:5" x14ac:dyDescent="0.25">
      <c r="A125" s="27" t="s">
        <v>177</v>
      </c>
      <c r="B125" s="28">
        <v>101.17</v>
      </c>
      <c r="C125" s="28">
        <v>100.82</v>
      </c>
      <c r="D125" s="28">
        <v>104.02</v>
      </c>
      <c r="E125" s="28">
        <v>106.42</v>
      </c>
    </row>
    <row r="126" spans="1:5" x14ac:dyDescent="0.25">
      <c r="A126" s="27" t="s">
        <v>178</v>
      </c>
      <c r="B126" s="28">
        <v>100.37</v>
      </c>
      <c r="C126" s="28">
        <v>98.62</v>
      </c>
      <c r="D126" s="28">
        <v>100.59</v>
      </c>
      <c r="E126" s="28">
        <v>106.91</v>
      </c>
    </row>
    <row r="127" spans="1:5" x14ac:dyDescent="0.25">
      <c r="A127" s="27" t="s">
        <v>179</v>
      </c>
      <c r="B127" s="28">
        <v>100.11</v>
      </c>
      <c r="C127" s="28">
        <v>101.45</v>
      </c>
      <c r="D127" s="28">
        <v>106.85</v>
      </c>
      <c r="E127" s="28">
        <v>106.87</v>
      </c>
    </row>
    <row r="128" spans="1:5" x14ac:dyDescent="0.25">
      <c r="A128" s="27" t="s">
        <v>180</v>
      </c>
      <c r="B128" s="28">
        <v>99.61</v>
      </c>
      <c r="C128" s="28">
        <v>99</v>
      </c>
      <c r="D128" s="28">
        <v>108.37</v>
      </c>
      <c r="E128" s="28">
        <v>111.33</v>
      </c>
    </row>
    <row r="129" spans="1:5" x14ac:dyDescent="0.25">
      <c r="A129" s="27" t="s">
        <v>181</v>
      </c>
      <c r="B129" s="28">
        <v>101.58</v>
      </c>
      <c r="C129" s="28">
        <v>97.69</v>
      </c>
      <c r="D129" s="28">
        <v>101.97</v>
      </c>
      <c r="E129" s="28">
        <v>102.82</v>
      </c>
    </row>
    <row r="130" spans="1:5" x14ac:dyDescent="0.25">
      <c r="A130" s="50" t="s">
        <v>182</v>
      </c>
      <c r="B130" s="51">
        <v>99.04</v>
      </c>
      <c r="C130" s="51">
        <v>98.87</v>
      </c>
      <c r="D130" s="51">
        <v>98.83</v>
      </c>
      <c r="E130" s="51">
        <v>99.4</v>
      </c>
    </row>
    <row r="131" spans="1:5" x14ac:dyDescent="0.25">
      <c r="A131" s="27" t="s">
        <v>183</v>
      </c>
      <c r="B131" s="28">
        <v>99.04</v>
      </c>
      <c r="C131" s="28">
        <v>98.87</v>
      </c>
      <c r="D131" s="28">
        <v>98.83</v>
      </c>
      <c r="E131" s="28">
        <v>99.4</v>
      </c>
    </row>
    <row r="132" spans="1:5" x14ac:dyDescent="0.25">
      <c r="A132" s="50" t="s">
        <v>184</v>
      </c>
      <c r="B132" s="51">
        <v>100.12</v>
      </c>
      <c r="C132" s="51">
        <v>101.46</v>
      </c>
      <c r="D132" s="51">
        <v>107.6</v>
      </c>
      <c r="E132" s="51">
        <v>108.22</v>
      </c>
    </row>
    <row r="133" spans="1:5" ht="25.5" x14ac:dyDescent="0.25">
      <c r="A133" s="27" t="s">
        <v>185</v>
      </c>
      <c r="B133" s="28">
        <v>100.29</v>
      </c>
      <c r="C133" s="28">
        <v>102.7</v>
      </c>
      <c r="D133" s="28">
        <v>111.93</v>
      </c>
      <c r="E133" s="28">
        <v>112.39</v>
      </c>
    </row>
    <row r="134" spans="1:5" x14ac:dyDescent="0.25">
      <c r="A134" s="50" t="s">
        <v>186</v>
      </c>
      <c r="B134" s="51">
        <v>99.85</v>
      </c>
      <c r="C134" s="51">
        <v>100.89</v>
      </c>
      <c r="D134" s="51">
        <v>106.36</v>
      </c>
      <c r="E134" s="51">
        <v>106.99</v>
      </c>
    </row>
    <row r="135" spans="1:5" ht="25.5" x14ac:dyDescent="0.25">
      <c r="A135" s="27" t="s">
        <v>187</v>
      </c>
      <c r="B135" s="28">
        <v>99.62</v>
      </c>
      <c r="C135" s="28">
        <v>102.23</v>
      </c>
      <c r="D135" s="28">
        <v>105.87</v>
      </c>
      <c r="E135" s="28">
        <v>107.31</v>
      </c>
    </row>
    <row r="136" spans="1:5" ht="25.5" x14ac:dyDescent="0.25">
      <c r="A136" s="27" t="s">
        <v>188</v>
      </c>
      <c r="B136" s="28">
        <v>100</v>
      </c>
      <c r="C136" s="28">
        <v>99.33</v>
      </c>
      <c r="D136" s="28">
        <v>107.27</v>
      </c>
      <c r="E136" s="28">
        <v>106.63</v>
      </c>
    </row>
    <row r="137" spans="1:5" ht="25.5" x14ac:dyDescent="0.25">
      <c r="A137" s="27" t="s">
        <v>189</v>
      </c>
      <c r="B137" s="28">
        <v>100.24</v>
      </c>
      <c r="C137" s="28">
        <v>101.29</v>
      </c>
      <c r="D137" s="28">
        <v>106.38</v>
      </c>
      <c r="E137" s="28">
        <v>107.73</v>
      </c>
    </row>
    <row r="138" spans="1:5" x14ac:dyDescent="0.25">
      <c r="A138" s="27" t="s">
        <v>190</v>
      </c>
      <c r="B138" s="28">
        <v>100.15</v>
      </c>
      <c r="C138" s="28">
        <v>101.12</v>
      </c>
      <c r="D138" s="28">
        <v>102.49</v>
      </c>
      <c r="E138" s="28">
        <v>102.35</v>
      </c>
    </row>
    <row r="139" spans="1:5" x14ac:dyDescent="0.25">
      <c r="A139" s="27" t="s">
        <v>191</v>
      </c>
      <c r="B139" s="28">
        <v>101.49</v>
      </c>
      <c r="C139" s="28">
        <v>102.28</v>
      </c>
      <c r="D139" s="28">
        <v>107.55</v>
      </c>
      <c r="E139" s="28">
        <v>109.12</v>
      </c>
    </row>
    <row r="140" spans="1:5" x14ac:dyDescent="0.25">
      <c r="A140" s="50" t="s">
        <v>192</v>
      </c>
      <c r="B140" s="51">
        <v>98.14</v>
      </c>
      <c r="C140" s="51">
        <v>99.17</v>
      </c>
      <c r="D140" s="51">
        <v>100.3</v>
      </c>
      <c r="E140" s="51">
        <v>103.06</v>
      </c>
    </row>
    <row r="141" spans="1:5" x14ac:dyDescent="0.25">
      <c r="A141" s="50" t="s">
        <v>193</v>
      </c>
      <c r="B141" s="51">
        <v>97.56</v>
      </c>
      <c r="C141" s="51">
        <v>98.96</v>
      </c>
      <c r="D141" s="51">
        <v>99.02</v>
      </c>
      <c r="E141" s="51">
        <v>102.71</v>
      </c>
    </row>
    <row r="142" spans="1:5" x14ac:dyDescent="0.25">
      <c r="A142" s="27" t="s">
        <v>194</v>
      </c>
      <c r="B142" s="28">
        <v>99.09</v>
      </c>
      <c r="C142" s="28">
        <v>101.92</v>
      </c>
      <c r="D142" s="28">
        <v>91.63</v>
      </c>
      <c r="E142" s="28">
        <v>90.28</v>
      </c>
    </row>
    <row r="143" spans="1:5" x14ac:dyDescent="0.25">
      <c r="A143" s="27" t="s">
        <v>195</v>
      </c>
      <c r="B143" s="28">
        <v>99.17</v>
      </c>
      <c r="C143" s="28">
        <v>99.06</v>
      </c>
      <c r="D143" s="28">
        <v>101.99</v>
      </c>
      <c r="E143" s="28">
        <v>104.12</v>
      </c>
    </row>
    <row r="144" spans="1:5" x14ac:dyDescent="0.25">
      <c r="A144" s="27" t="s">
        <v>196</v>
      </c>
      <c r="B144" s="28">
        <v>97.38</v>
      </c>
      <c r="C144" s="28">
        <v>96.08</v>
      </c>
      <c r="D144" s="28">
        <v>89.17</v>
      </c>
      <c r="E144" s="28">
        <v>89.55</v>
      </c>
    </row>
    <row r="145" spans="1:5" x14ac:dyDescent="0.25">
      <c r="A145" s="27" t="s">
        <v>197</v>
      </c>
      <c r="B145" s="28">
        <v>100.84</v>
      </c>
      <c r="C145" s="28">
        <v>101.81</v>
      </c>
      <c r="D145" s="28">
        <v>102.15</v>
      </c>
      <c r="E145" s="28">
        <v>108.56</v>
      </c>
    </row>
    <row r="146" spans="1:5" x14ac:dyDescent="0.25">
      <c r="A146" s="27" t="s">
        <v>198</v>
      </c>
      <c r="B146" s="28">
        <v>94.99</v>
      </c>
      <c r="C146" s="28">
        <v>95.68</v>
      </c>
      <c r="D146" s="28">
        <v>104.9</v>
      </c>
      <c r="E146" s="28">
        <v>115.44</v>
      </c>
    </row>
    <row r="147" spans="1:5" x14ac:dyDescent="0.25">
      <c r="A147" s="27" t="s">
        <v>199</v>
      </c>
      <c r="B147" s="28">
        <v>98.63</v>
      </c>
      <c r="C147" s="28">
        <v>101.71</v>
      </c>
      <c r="D147" s="28">
        <v>97.67</v>
      </c>
      <c r="E147" s="28">
        <v>100.85</v>
      </c>
    </row>
    <row r="148" spans="1:5" x14ac:dyDescent="0.25">
      <c r="A148" s="27" t="s">
        <v>200</v>
      </c>
      <c r="B148" s="28">
        <v>99.29</v>
      </c>
      <c r="C148" s="28">
        <v>99.6</v>
      </c>
      <c r="D148" s="28">
        <v>105.54</v>
      </c>
      <c r="E148" s="28">
        <v>108.5</v>
      </c>
    </row>
    <row r="149" spans="1:5" x14ac:dyDescent="0.25">
      <c r="A149" s="50" t="s">
        <v>21</v>
      </c>
      <c r="B149" s="51">
        <v>99.26</v>
      </c>
      <c r="C149" s="51">
        <v>99.55</v>
      </c>
      <c r="D149" s="51">
        <v>102.81</v>
      </c>
      <c r="E149" s="51">
        <v>103.73</v>
      </c>
    </row>
    <row r="150" spans="1:5" x14ac:dyDescent="0.25">
      <c r="A150" s="27" t="s">
        <v>201</v>
      </c>
      <c r="B150" s="28">
        <v>100.44</v>
      </c>
      <c r="C150" s="28">
        <v>100.17</v>
      </c>
      <c r="D150" s="28">
        <v>104.97</v>
      </c>
      <c r="E150" s="28">
        <v>102.76</v>
      </c>
    </row>
    <row r="151" spans="1:5" ht="25.5" x14ac:dyDescent="0.25">
      <c r="A151" s="27" t="s">
        <v>202</v>
      </c>
      <c r="B151" s="28">
        <v>98.86</v>
      </c>
      <c r="C151" s="28">
        <v>99.34</v>
      </c>
      <c r="D151" s="28">
        <v>102.12</v>
      </c>
      <c r="E151" s="28">
        <v>104.04</v>
      </c>
    </row>
    <row r="152" spans="1:5" ht="25.5" x14ac:dyDescent="0.25">
      <c r="A152" s="50" t="s">
        <v>203</v>
      </c>
      <c r="B152" s="51">
        <v>102.49</v>
      </c>
      <c r="C152" s="51">
        <v>109.54</v>
      </c>
      <c r="D152" s="51">
        <v>96.84</v>
      </c>
      <c r="E152" s="51">
        <v>94.31</v>
      </c>
    </row>
    <row r="153" spans="1:5" x14ac:dyDescent="0.25">
      <c r="A153" s="27" t="s">
        <v>204</v>
      </c>
      <c r="B153" s="28">
        <v>110.02</v>
      </c>
      <c r="C153" s="28">
        <v>137.99</v>
      </c>
      <c r="D153" s="28">
        <v>155.62</v>
      </c>
      <c r="E153" s="28">
        <v>126.35</v>
      </c>
    </row>
    <row r="154" spans="1:5" x14ac:dyDescent="0.25">
      <c r="A154" s="50" t="s">
        <v>205</v>
      </c>
      <c r="B154" s="51">
        <v>104.58</v>
      </c>
      <c r="C154" s="51">
        <v>118.01</v>
      </c>
      <c r="D154" s="51">
        <v>100.78</v>
      </c>
      <c r="E154" s="51">
        <v>96.73</v>
      </c>
    </row>
    <row r="155" spans="1:5" x14ac:dyDescent="0.25">
      <c r="A155" s="27" t="s">
        <v>206</v>
      </c>
      <c r="B155" s="28">
        <v>111.99</v>
      </c>
      <c r="C155" s="28">
        <v>120.36</v>
      </c>
      <c r="D155" s="28">
        <v>87.92</v>
      </c>
      <c r="E155" s="28">
        <v>83.93</v>
      </c>
    </row>
    <row r="156" spans="1:5" x14ac:dyDescent="0.25">
      <c r="A156" s="27" t="s">
        <v>207</v>
      </c>
      <c r="B156" s="28">
        <v>125.52</v>
      </c>
      <c r="C156" s="28">
        <v>137.03</v>
      </c>
      <c r="D156" s="28">
        <v>127.49</v>
      </c>
      <c r="E156" s="28">
        <v>105.61</v>
      </c>
    </row>
    <row r="157" spans="1:5" x14ac:dyDescent="0.25">
      <c r="A157" s="27" t="s">
        <v>208</v>
      </c>
      <c r="B157" s="28">
        <v>116.28</v>
      </c>
      <c r="C157" s="28">
        <v>127.93</v>
      </c>
      <c r="D157" s="28">
        <v>123.73</v>
      </c>
      <c r="E157" s="28">
        <v>114.89</v>
      </c>
    </row>
    <row r="158" spans="1:5" x14ac:dyDescent="0.25">
      <c r="A158" s="27" t="s">
        <v>209</v>
      </c>
      <c r="B158" s="28">
        <v>104.91</v>
      </c>
      <c r="C158" s="28">
        <v>118.19</v>
      </c>
      <c r="D158" s="28">
        <v>90.53</v>
      </c>
      <c r="E158" s="28">
        <v>90.91</v>
      </c>
    </row>
    <row r="159" spans="1:5" x14ac:dyDescent="0.25">
      <c r="A159" s="27" t="s">
        <v>210</v>
      </c>
      <c r="B159" s="28">
        <v>96.76</v>
      </c>
      <c r="C159" s="28">
        <v>97.3</v>
      </c>
      <c r="D159" s="28">
        <v>99.13</v>
      </c>
      <c r="E159" s="28">
        <v>110.44</v>
      </c>
    </row>
    <row r="160" spans="1:5" x14ac:dyDescent="0.25">
      <c r="A160" s="27" t="s">
        <v>211</v>
      </c>
      <c r="B160" s="28">
        <v>89.82</v>
      </c>
      <c r="C160" s="28">
        <v>100.46</v>
      </c>
      <c r="D160" s="28">
        <v>106.88</v>
      </c>
      <c r="E160" s="28">
        <v>91.52</v>
      </c>
    </row>
    <row r="161" spans="1:5" x14ac:dyDescent="0.25">
      <c r="A161" s="27" t="s">
        <v>212</v>
      </c>
      <c r="B161" s="28">
        <v>101.12</v>
      </c>
      <c r="C161" s="28">
        <v>133.88</v>
      </c>
      <c r="D161" s="28">
        <v>87.31</v>
      </c>
      <c r="E161" s="28">
        <v>92.28</v>
      </c>
    </row>
    <row r="162" spans="1:5" x14ac:dyDescent="0.25">
      <c r="A162" s="27" t="s">
        <v>213</v>
      </c>
      <c r="B162" s="28">
        <v>96.9</v>
      </c>
      <c r="C162" s="28">
        <v>95.18</v>
      </c>
      <c r="D162" s="28">
        <v>96.91</v>
      </c>
      <c r="E162" s="28">
        <v>102.81</v>
      </c>
    </row>
    <row r="163" spans="1:5" x14ac:dyDescent="0.25">
      <c r="A163" s="50" t="s">
        <v>214</v>
      </c>
      <c r="B163" s="51">
        <v>99.52</v>
      </c>
      <c r="C163" s="51">
        <v>99.76</v>
      </c>
      <c r="D163" s="51">
        <v>86.68</v>
      </c>
      <c r="E163" s="51">
        <v>88.07</v>
      </c>
    </row>
    <row r="164" spans="1:5" x14ac:dyDescent="0.25">
      <c r="A164" s="27" t="s">
        <v>215</v>
      </c>
      <c r="B164" s="28">
        <v>99.3</v>
      </c>
      <c r="C164" s="28">
        <v>102.84</v>
      </c>
      <c r="D164" s="28">
        <v>84.96</v>
      </c>
      <c r="E164" s="28">
        <v>87.77</v>
      </c>
    </row>
    <row r="165" spans="1:5" x14ac:dyDescent="0.25">
      <c r="A165" s="27" t="s">
        <v>216</v>
      </c>
      <c r="B165" s="28">
        <v>100.62</v>
      </c>
      <c r="C165" s="28">
        <v>102.36</v>
      </c>
      <c r="D165" s="28">
        <v>91.04</v>
      </c>
      <c r="E165" s="28">
        <v>88.81</v>
      </c>
    </row>
    <row r="166" spans="1:5" x14ac:dyDescent="0.25">
      <c r="A166" s="27" t="s">
        <v>217</v>
      </c>
      <c r="B166" s="28">
        <v>93.8</v>
      </c>
      <c r="C166" s="28">
        <v>83.08</v>
      </c>
      <c r="D166" s="28">
        <v>98.02</v>
      </c>
      <c r="E166" s="28">
        <v>96.69</v>
      </c>
    </row>
    <row r="167" spans="1:5" x14ac:dyDescent="0.25">
      <c r="A167" s="27" t="s">
        <v>218</v>
      </c>
      <c r="B167" s="28">
        <v>102.32</v>
      </c>
      <c r="C167" s="28">
        <v>129.6</v>
      </c>
      <c r="D167" s="28">
        <v>89.12</v>
      </c>
      <c r="E167" s="28">
        <v>92.39</v>
      </c>
    </row>
    <row r="168" spans="1:5" x14ac:dyDescent="0.25">
      <c r="A168" s="27" t="s">
        <v>219</v>
      </c>
      <c r="B168" s="28">
        <v>106.87</v>
      </c>
      <c r="C168" s="28">
        <v>111.69</v>
      </c>
      <c r="D168" s="28">
        <v>77.36</v>
      </c>
      <c r="E168" s="28">
        <v>78.5</v>
      </c>
    </row>
    <row r="169" spans="1:5" x14ac:dyDescent="0.25">
      <c r="A169" s="27" t="s">
        <v>220</v>
      </c>
      <c r="B169" s="28">
        <v>104.51</v>
      </c>
      <c r="C169" s="28">
        <v>107.46</v>
      </c>
      <c r="D169" s="28">
        <v>82.34</v>
      </c>
      <c r="E169" s="28">
        <v>82.89</v>
      </c>
    </row>
    <row r="170" spans="1:5" x14ac:dyDescent="0.25">
      <c r="A170" s="27" t="s">
        <v>221</v>
      </c>
      <c r="B170" s="28">
        <v>96.38</v>
      </c>
      <c r="C170" s="28">
        <v>87.86</v>
      </c>
      <c r="D170" s="28">
        <v>77.33</v>
      </c>
      <c r="E170" s="28">
        <v>81.430000000000007</v>
      </c>
    </row>
    <row r="171" spans="1:5" x14ac:dyDescent="0.25">
      <c r="A171" s="27" t="s">
        <v>222</v>
      </c>
      <c r="B171" s="28">
        <v>95.96</v>
      </c>
      <c r="C171" s="28">
        <v>89.03</v>
      </c>
      <c r="D171" s="28">
        <v>86.4</v>
      </c>
      <c r="E171" s="28">
        <v>91.55</v>
      </c>
    </row>
    <row r="172" spans="1:5" x14ac:dyDescent="0.25">
      <c r="A172" s="50" t="s">
        <v>223</v>
      </c>
      <c r="B172" s="51">
        <v>101.15</v>
      </c>
      <c r="C172" s="51">
        <v>101.71</v>
      </c>
      <c r="D172" s="51">
        <v>104.07</v>
      </c>
      <c r="E172" s="51">
        <v>104.06</v>
      </c>
    </row>
    <row r="173" spans="1:5" x14ac:dyDescent="0.25">
      <c r="A173" s="50" t="s">
        <v>224</v>
      </c>
      <c r="B173" s="51">
        <v>101.39</v>
      </c>
      <c r="C173" s="51">
        <v>102.61</v>
      </c>
      <c r="D173" s="51">
        <v>105.92</v>
      </c>
      <c r="E173" s="51">
        <v>104.86</v>
      </c>
    </row>
    <row r="174" spans="1:5" x14ac:dyDescent="0.25">
      <c r="A174" s="27" t="s">
        <v>225</v>
      </c>
      <c r="B174" s="28">
        <v>101.39</v>
      </c>
      <c r="C174" s="28">
        <v>102.61</v>
      </c>
      <c r="D174" s="28">
        <v>105.92</v>
      </c>
      <c r="E174" s="28">
        <v>104.86</v>
      </c>
    </row>
    <row r="175" spans="1:5" x14ac:dyDescent="0.25">
      <c r="A175" s="50" t="s">
        <v>226</v>
      </c>
      <c r="B175" s="51">
        <v>101.13</v>
      </c>
      <c r="C175" s="51">
        <v>101.48</v>
      </c>
      <c r="D175" s="51">
        <v>102.53</v>
      </c>
      <c r="E175" s="51">
        <v>102.45</v>
      </c>
    </row>
    <row r="176" spans="1:5" ht="25.5" x14ac:dyDescent="0.25">
      <c r="A176" s="27" t="s">
        <v>227</v>
      </c>
      <c r="B176" s="28">
        <v>100.69</v>
      </c>
      <c r="C176" s="28">
        <v>101.29</v>
      </c>
      <c r="D176" s="28">
        <v>104.51</v>
      </c>
      <c r="E176" s="28">
        <v>104.24</v>
      </c>
    </row>
    <row r="177" spans="1:5" ht="38.25" x14ac:dyDescent="0.25">
      <c r="A177" s="27" t="s">
        <v>228</v>
      </c>
      <c r="B177" s="28">
        <v>101.29</v>
      </c>
      <c r="C177" s="28">
        <v>101.54</v>
      </c>
      <c r="D177" s="28">
        <v>101.86</v>
      </c>
      <c r="E177" s="28">
        <v>101.81</v>
      </c>
    </row>
    <row r="178" spans="1:5" x14ac:dyDescent="0.25">
      <c r="A178" s="50" t="s">
        <v>229</v>
      </c>
      <c r="B178" s="51">
        <v>100.08</v>
      </c>
      <c r="C178" s="51">
        <v>101.83</v>
      </c>
      <c r="D178" s="51">
        <v>99.67</v>
      </c>
      <c r="E178" s="51">
        <v>99.39</v>
      </c>
    </row>
    <row r="179" spans="1:5" x14ac:dyDescent="0.25">
      <c r="A179" s="27" t="s">
        <v>230</v>
      </c>
      <c r="B179" s="28">
        <v>100.08</v>
      </c>
      <c r="C179" s="28">
        <v>101.83</v>
      </c>
      <c r="D179" s="28">
        <v>99.67</v>
      </c>
      <c r="E179" s="28">
        <v>99.39</v>
      </c>
    </row>
    <row r="180" spans="1:5" x14ac:dyDescent="0.25">
      <c r="A180" s="50" t="s">
        <v>231</v>
      </c>
      <c r="B180" s="51">
        <v>100.1</v>
      </c>
      <c r="C180" s="51">
        <v>102.01</v>
      </c>
      <c r="D180" s="51">
        <v>109.39</v>
      </c>
      <c r="E180" s="51">
        <v>110.38</v>
      </c>
    </row>
    <row r="181" spans="1:5" x14ac:dyDescent="0.25">
      <c r="A181" s="27" t="s">
        <v>232</v>
      </c>
      <c r="B181" s="28">
        <v>100.1</v>
      </c>
      <c r="C181" s="28">
        <v>102.01</v>
      </c>
      <c r="D181" s="28">
        <v>109.39</v>
      </c>
      <c r="E181" s="28">
        <v>110.38</v>
      </c>
    </row>
    <row r="182" spans="1:5" x14ac:dyDescent="0.25">
      <c r="A182" s="50" t="s">
        <v>233</v>
      </c>
      <c r="B182" s="51">
        <v>101.29</v>
      </c>
      <c r="C182" s="51">
        <v>101.04</v>
      </c>
      <c r="D182" s="51">
        <v>103.66</v>
      </c>
      <c r="E182" s="51">
        <v>104.53</v>
      </c>
    </row>
    <row r="183" spans="1:5" x14ac:dyDescent="0.25">
      <c r="A183" s="27" t="s">
        <v>234</v>
      </c>
      <c r="B183" s="28">
        <v>101.52</v>
      </c>
      <c r="C183" s="28">
        <v>101.76</v>
      </c>
      <c r="D183" s="28">
        <v>104.69</v>
      </c>
      <c r="E183" s="28">
        <v>105.13</v>
      </c>
    </row>
    <row r="184" spans="1:5" x14ac:dyDescent="0.25">
      <c r="A184" s="27" t="s">
        <v>235</v>
      </c>
      <c r="B184" s="28">
        <v>99.73</v>
      </c>
      <c r="C184" s="28">
        <v>96.21</v>
      </c>
      <c r="D184" s="28">
        <v>96.83</v>
      </c>
      <c r="E184" s="28">
        <v>100.54</v>
      </c>
    </row>
    <row r="185" spans="1:5" x14ac:dyDescent="0.25">
      <c r="A185" s="50" t="s">
        <v>236</v>
      </c>
      <c r="B185" s="51">
        <v>100.56</v>
      </c>
      <c r="C185" s="51">
        <v>101.64</v>
      </c>
      <c r="D185" s="51">
        <v>106.97</v>
      </c>
      <c r="E185" s="51">
        <v>106.7</v>
      </c>
    </row>
    <row r="186" spans="1:5" x14ac:dyDescent="0.25">
      <c r="A186" s="27" t="s">
        <v>237</v>
      </c>
      <c r="B186" s="28">
        <v>100.2</v>
      </c>
      <c r="C186" s="28">
        <v>102.08</v>
      </c>
      <c r="D186" s="28">
        <v>109.83</v>
      </c>
      <c r="E186" s="28">
        <v>109.22</v>
      </c>
    </row>
    <row r="187" spans="1:5" x14ac:dyDescent="0.25">
      <c r="A187" s="27" t="s">
        <v>238</v>
      </c>
      <c r="B187" s="28">
        <v>100.81</v>
      </c>
      <c r="C187" s="28">
        <v>101.32</v>
      </c>
      <c r="D187" s="28">
        <v>105.07</v>
      </c>
      <c r="E187" s="28">
        <v>105.02</v>
      </c>
    </row>
    <row r="188" spans="1:5" x14ac:dyDescent="0.25">
      <c r="A188" s="50" t="s">
        <v>239</v>
      </c>
      <c r="B188" s="51">
        <v>102.52</v>
      </c>
      <c r="C188" s="51">
        <v>103.36</v>
      </c>
      <c r="D188" s="51">
        <v>110.19</v>
      </c>
      <c r="E188" s="51">
        <v>110.86</v>
      </c>
    </row>
    <row r="189" spans="1:5" x14ac:dyDescent="0.25">
      <c r="A189" s="27" t="s">
        <v>240</v>
      </c>
      <c r="B189" s="28">
        <v>102.52</v>
      </c>
      <c r="C189" s="28">
        <v>103.36</v>
      </c>
      <c r="D189" s="28">
        <v>110.19</v>
      </c>
      <c r="E189" s="28">
        <v>110.86</v>
      </c>
    </row>
    <row r="190" spans="1:5" x14ac:dyDescent="0.25">
      <c r="A190" s="50" t="s">
        <v>241</v>
      </c>
      <c r="B190" s="51">
        <v>100.4</v>
      </c>
      <c r="C190" s="51">
        <v>100.61</v>
      </c>
      <c r="D190" s="51">
        <v>101.99</v>
      </c>
      <c r="E190" s="51">
        <v>102.56</v>
      </c>
    </row>
    <row r="191" spans="1:5" ht="25.5" x14ac:dyDescent="0.25">
      <c r="A191" s="27" t="s">
        <v>242</v>
      </c>
      <c r="B191" s="28">
        <v>99.75</v>
      </c>
      <c r="C191" s="28">
        <v>100.78</v>
      </c>
      <c r="D191" s="28">
        <v>106.65</v>
      </c>
      <c r="E191" s="28">
        <v>106.84</v>
      </c>
    </row>
    <row r="192" spans="1:5" ht="38.25" x14ac:dyDescent="0.25">
      <c r="A192" s="27" t="s">
        <v>243</v>
      </c>
      <c r="B192" s="28">
        <v>100.95</v>
      </c>
      <c r="C192" s="28">
        <v>100.72</v>
      </c>
      <c r="D192" s="28">
        <v>101.74</v>
      </c>
      <c r="E192" s="28">
        <v>102.26</v>
      </c>
    </row>
    <row r="193" spans="1:5" x14ac:dyDescent="0.25">
      <c r="A193" s="27" t="s">
        <v>244</v>
      </c>
      <c r="B193" s="28">
        <v>100.08</v>
      </c>
      <c r="C193" s="28">
        <v>101.68</v>
      </c>
      <c r="D193" s="28">
        <v>103.29</v>
      </c>
      <c r="E193" s="28">
        <v>102.73</v>
      </c>
    </row>
    <row r="194" spans="1:5" ht="25.5" x14ac:dyDescent="0.25">
      <c r="A194" s="27" t="s">
        <v>245</v>
      </c>
      <c r="B194" s="28">
        <v>100.35</v>
      </c>
      <c r="C194" s="28">
        <v>100.34</v>
      </c>
      <c r="D194" s="28">
        <v>101.24</v>
      </c>
      <c r="E194" s="28">
        <v>102.02</v>
      </c>
    </row>
    <row r="195" spans="1:5" x14ac:dyDescent="0.25">
      <c r="A195" s="27" t="s">
        <v>246</v>
      </c>
      <c r="B195" s="28">
        <v>100.06</v>
      </c>
      <c r="C195" s="28">
        <v>100.91</v>
      </c>
      <c r="D195" s="28">
        <v>103.3</v>
      </c>
      <c r="E195" s="28">
        <v>103.22</v>
      </c>
    </row>
    <row r="196" spans="1:5" x14ac:dyDescent="0.25">
      <c r="A196" s="50" t="s">
        <v>247</v>
      </c>
      <c r="B196" s="51">
        <v>100.7</v>
      </c>
      <c r="C196" s="51">
        <v>100.56</v>
      </c>
      <c r="D196" s="51">
        <v>106.34</v>
      </c>
      <c r="E196" s="51">
        <v>107.2</v>
      </c>
    </row>
    <row r="197" spans="1:5" x14ac:dyDescent="0.25">
      <c r="A197" s="50" t="s">
        <v>248</v>
      </c>
      <c r="B197" s="51">
        <v>99.52</v>
      </c>
      <c r="C197" s="51">
        <v>99.79</v>
      </c>
      <c r="D197" s="51">
        <v>104.58</v>
      </c>
      <c r="E197" s="51">
        <v>107.69</v>
      </c>
    </row>
    <row r="198" spans="1:5" x14ac:dyDescent="0.25">
      <c r="A198" s="27" t="s">
        <v>249</v>
      </c>
      <c r="B198" s="28">
        <v>99.52</v>
      </c>
      <c r="C198" s="28">
        <v>99.79</v>
      </c>
      <c r="D198" s="28">
        <v>104.58</v>
      </c>
      <c r="E198" s="28">
        <v>107.69</v>
      </c>
    </row>
    <row r="199" spans="1:5" x14ac:dyDescent="0.25">
      <c r="A199" s="50" t="s">
        <v>250</v>
      </c>
      <c r="B199" s="51">
        <v>100.91</v>
      </c>
      <c r="C199" s="51">
        <v>100.75</v>
      </c>
      <c r="D199" s="51">
        <v>101.08</v>
      </c>
      <c r="E199" s="51">
        <v>101.62</v>
      </c>
    </row>
    <row r="200" spans="1:5" x14ac:dyDescent="0.25">
      <c r="A200" s="27" t="s">
        <v>251</v>
      </c>
      <c r="B200" s="28">
        <v>100.91</v>
      </c>
      <c r="C200" s="28">
        <v>100.75</v>
      </c>
      <c r="D200" s="28">
        <v>101.08</v>
      </c>
      <c r="E200" s="28">
        <v>101.62</v>
      </c>
    </row>
    <row r="201" spans="1:5" x14ac:dyDescent="0.25">
      <c r="A201" s="50" t="s">
        <v>252</v>
      </c>
      <c r="B201" s="51">
        <v>100.74</v>
      </c>
      <c r="C201" s="51">
        <v>100.58</v>
      </c>
      <c r="D201" s="51">
        <v>107.58</v>
      </c>
      <c r="E201" s="51">
        <v>108.34</v>
      </c>
    </row>
    <row r="202" spans="1:5" ht="25.5" x14ac:dyDescent="0.25">
      <c r="A202" s="27" t="s">
        <v>253</v>
      </c>
      <c r="B202" s="28">
        <v>100.85</v>
      </c>
      <c r="C202" s="28">
        <v>99.3</v>
      </c>
      <c r="D202" s="28">
        <v>109.51</v>
      </c>
      <c r="E202" s="28">
        <v>109.34</v>
      </c>
    </row>
    <row r="203" spans="1:5" ht="25.5" x14ac:dyDescent="0.25">
      <c r="A203" s="27" t="s">
        <v>254</v>
      </c>
      <c r="B203" s="28">
        <v>100.72</v>
      </c>
      <c r="C203" s="28">
        <v>100.82</v>
      </c>
      <c r="D203" s="28">
        <v>106.98</v>
      </c>
      <c r="E203" s="28">
        <v>107.95</v>
      </c>
    </row>
    <row r="204" spans="1:5" x14ac:dyDescent="0.25">
      <c r="A204" s="50" t="s">
        <v>255</v>
      </c>
      <c r="B204" s="51">
        <v>99.1</v>
      </c>
      <c r="C204" s="51">
        <v>100.85</v>
      </c>
      <c r="D204" s="51">
        <v>95.9</v>
      </c>
      <c r="E204" s="51">
        <v>97.68</v>
      </c>
    </row>
    <row r="205" spans="1:5" x14ac:dyDescent="0.25">
      <c r="A205" s="27" t="s">
        <v>256</v>
      </c>
      <c r="B205" s="28">
        <v>98.46</v>
      </c>
      <c r="C205" s="28">
        <v>100.67</v>
      </c>
      <c r="D205" s="28">
        <v>95.29</v>
      </c>
      <c r="E205" s="28">
        <v>95.98</v>
      </c>
    </row>
    <row r="206" spans="1:5" x14ac:dyDescent="0.25">
      <c r="A206" s="27" t="s">
        <v>257</v>
      </c>
      <c r="B206" s="28">
        <v>100.89</v>
      </c>
      <c r="C206" s="28">
        <v>101.39</v>
      </c>
      <c r="D206" s="28">
        <v>97.22</v>
      </c>
      <c r="E206" s="28">
        <v>100.97</v>
      </c>
    </row>
    <row r="207" spans="1:5" x14ac:dyDescent="0.25">
      <c r="A207" s="50" t="s">
        <v>258</v>
      </c>
      <c r="B207" s="51">
        <v>100.41</v>
      </c>
      <c r="C207" s="51">
        <v>100.69</v>
      </c>
      <c r="D207" s="51">
        <v>104.79</v>
      </c>
      <c r="E207" s="51">
        <v>105.41</v>
      </c>
    </row>
    <row r="208" spans="1:5" x14ac:dyDescent="0.25">
      <c r="A208" s="50" t="s">
        <v>259</v>
      </c>
      <c r="B208" s="51">
        <v>100.42</v>
      </c>
      <c r="C208" s="51">
        <v>100.66</v>
      </c>
      <c r="D208" s="51">
        <v>104.87</v>
      </c>
      <c r="E208" s="51">
        <v>105.48</v>
      </c>
    </row>
    <row r="209" spans="1:5" x14ac:dyDescent="0.25">
      <c r="A209" s="50" t="s">
        <v>260</v>
      </c>
      <c r="B209" s="51">
        <v>101.02</v>
      </c>
      <c r="C209" s="51">
        <v>100.73</v>
      </c>
      <c r="D209" s="51">
        <v>107.38</v>
      </c>
      <c r="E209" s="51">
        <v>107.51</v>
      </c>
    </row>
    <row r="210" spans="1:5" ht="25.5" x14ac:dyDescent="0.25">
      <c r="A210" s="27" t="s">
        <v>261</v>
      </c>
      <c r="B210" s="28">
        <v>99.23</v>
      </c>
      <c r="C210" s="28">
        <v>90.22</v>
      </c>
      <c r="D210" s="28">
        <v>107.48</v>
      </c>
      <c r="E210" s="28">
        <v>104.79</v>
      </c>
    </row>
    <row r="211" spans="1:5" x14ac:dyDescent="0.25">
      <c r="A211" s="27" t="s">
        <v>262</v>
      </c>
      <c r="B211" s="28">
        <v>103.26</v>
      </c>
      <c r="C211" s="28">
        <v>110.32</v>
      </c>
      <c r="D211" s="28">
        <v>102.86</v>
      </c>
      <c r="E211" s="28">
        <v>105.29</v>
      </c>
    </row>
    <row r="212" spans="1:5" x14ac:dyDescent="0.25">
      <c r="A212" s="27" t="s">
        <v>263</v>
      </c>
      <c r="B212" s="28">
        <v>97.41</v>
      </c>
      <c r="C212" s="28">
        <v>97.6</v>
      </c>
      <c r="D212" s="28">
        <v>105.22</v>
      </c>
      <c r="E212" s="28">
        <v>114.82</v>
      </c>
    </row>
    <row r="213" spans="1:5" ht="25.5" x14ac:dyDescent="0.25">
      <c r="A213" s="27" t="s">
        <v>264</v>
      </c>
      <c r="B213" s="28">
        <v>100.58</v>
      </c>
      <c r="C213" s="28">
        <v>103.01</v>
      </c>
      <c r="D213" s="28">
        <v>107.04</v>
      </c>
      <c r="E213" s="28">
        <v>105.51</v>
      </c>
    </row>
    <row r="214" spans="1:5" ht="25.5" x14ac:dyDescent="0.25">
      <c r="A214" s="27" t="s">
        <v>265</v>
      </c>
      <c r="B214" s="28">
        <v>101.95</v>
      </c>
      <c r="C214" s="28">
        <v>103.34</v>
      </c>
      <c r="D214" s="28">
        <v>111.53</v>
      </c>
      <c r="E214" s="28">
        <v>108.86</v>
      </c>
    </row>
    <row r="215" spans="1:5" x14ac:dyDescent="0.25">
      <c r="A215" s="27" t="s">
        <v>266</v>
      </c>
      <c r="B215" s="28">
        <v>101.81</v>
      </c>
      <c r="C215" s="28">
        <v>104.74</v>
      </c>
      <c r="D215" s="28">
        <v>103.82</v>
      </c>
      <c r="E215" s="28">
        <v>103.62</v>
      </c>
    </row>
    <row r="216" spans="1:5" ht="25.5" x14ac:dyDescent="0.25">
      <c r="A216" s="27" t="s">
        <v>267</v>
      </c>
      <c r="B216" s="28">
        <v>101.59</v>
      </c>
      <c r="C216" s="28">
        <v>101.65</v>
      </c>
      <c r="D216" s="28">
        <v>110.95</v>
      </c>
      <c r="E216" s="28">
        <v>110.43</v>
      </c>
    </row>
    <row r="217" spans="1:5" x14ac:dyDescent="0.25">
      <c r="A217" s="50" t="s">
        <v>268</v>
      </c>
      <c r="B217" s="51">
        <v>100.76</v>
      </c>
      <c r="C217" s="51">
        <v>101.5</v>
      </c>
      <c r="D217" s="51">
        <v>102.73</v>
      </c>
      <c r="E217" s="51">
        <v>104</v>
      </c>
    </row>
    <row r="218" spans="1:5" ht="38.25" x14ac:dyDescent="0.25">
      <c r="A218" s="27" t="s">
        <v>269</v>
      </c>
      <c r="B218" s="28">
        <v>98.39</v>
      </c>
      <c r="C218" s="28">
        <v>98.3</v>
      </c>
      <c r="D218" s="28">
        <v>128.93</v>
      </c>
      <c r="E218" s="28">
        <v>129.96</v>
      </c>
    </row>
    <row r="219" spans="1:5" ht="25.5" x14ac:dyDescent="0.25">
      <c r="A219" s="27" t="s">
        <v>270</v>
      </c>
      <c r="B219" s="28">
        <v>99.99</v>
      </c>
      <c r="C219" s="28">
        <v>97.87</v>
      </c>
      <c r="D219" s="28">
        <v>116</v>
      </c>
      <c r="E219" s="28">
        <v>117.81</v>
      </c>
    </row>
    <row r="220" spans="1:5" ht="25.5" x14ac:dyDescent="0.25">
      <c r="A220" s="27" t="s">
        <v>271</v>
      </c>
      <c r="B220" s="28">
        <v>99.39</v>
      </c>
      <c r="C220" s="28">
        <v>91.6</v>
      </c>
      <c r="D220" s="28">
        <v>116.27</v>
      </c>
      <c r="E220" s="28">
        <v>115.43</v>
      </c>
    </row>
    <row r="221" spans="1:5" x14ac:dyDescent="0.25">
      <c r="A221" s="27" t="s">
        <v>272</v>
      </c>
      <c r="B221" s="28">
        <v>100.77</v>
      </c>
      <c r="C221" s="28">
        <v>110.58</v>
      </c>
      <c r="D221" s="28">
        <v>91.32</v>
      </c>
      <c r="E221" s="28">
        <v>107.57</v>
      </c>
    </row>
    <row r="222" spans="1:5" ht="25.5" x14ac:dyDescent="0.25">
      <c r="A222" s="27" t="s">
        <v>273</v>
      </c>
      <c r="B222" s="28">
        <v>100.95</v>
      </c>
      <c r="C222" s="28">
        <v>102.21</v>
      </c>
      <c r="D222" s="28">
        <v>95.62</v>
      </c>
      <c r="E222" s="28">
        <v>96</v>
      </c>
    </row>
    <row r="223" spans="1:5" ht="25.5" x14ac:dyDescent="0.25">
      <c r="A223" s="27" t="s">
        <v>274</v>
      </c>
      <c r="B223" s="28">
        <v>106.9</v>
      </c>
      <c r="C223" s="28">
        <v>106.65</v>
      </c>
      <c r="D223" s="28">
        <v>93.51</v>
      </c>
      <c r="E223" s="28">
        <v>89.18</v>
      </c>
    </row>
    <row r="224" spans="1:5" ht="25.5" x14ac:dyDescent="0.25">
      <c r="A224" s="27" t="s">
        <v>275</v>
      </c>
      <c r="B224" s="28">
        <v>101.84</v>
      </c>
      <c r="C224" s="28">
        <v>110.45</v>
      </c>
      <c r="D224" s="28">
        <v>96.68</v>
      </c>
      <c r="E224" s="28">
        <v>93.98</v>
      </c>
    </row>
    <row r="225" spans="1:5" ht="25.5" x14ac:dyDescent="0.25">
      <c r="A225" s="27" t="s">
        <v>276</v>
      </c>
      <c r="B225" s="28">
        <v>101.46</v>
      </c>
      <c r="C225" s="28">
        <v>102.68</v>
      </c>
      <c r="D225" s="28">
        <v>98.98</v>
      </c>
      <c r="E225" s="28">
        <v>100.1</v>
      </c>
    </row>
    <row r="226" spans="1:5" ht="25.5" x14ac:dyDescent="0.25">
      <c r="A226" s="27" t="s">
        <v>277</v>
      </c>
      <c r="B226" s="28">
        <v>98.03</v>
      </c>
      <c r="C226" s="28">
        <v>98.59</v>
      </c>
      <c r="D226" s="28">
        <v>98.49</v>
      </c>
      <c r="E226" s="28">
        <v>99.04</v>
      </c>
    </row>
    <row r="227" spans="1:5" x14ac:dyDescent="0.25">
      <c r="A227" s="27" t="s">
        <v>278</v>
      </c>
      <c r="B227" s="28">
        <v>99.96</v>
      </c>
      <c r="C227" s="28">
        <v>99.27</v>
      </c>
      <c r="D227" s="28">
        <v>92.5</v>
      </c>
      <c r="E227" s="28">
        <v>96.44</v>
      </c>
    </row>
    <row r="228" spans="1:5" x14ac:dyDescent="0.25">
      <c r="A228" s="27" t="s">
        <v>279</v>
      </c>
      <c r="B228" s="28">
        <v>102.41</v>
      </c>
      <c r="C228" s="28">
        <v>103.56</v>
      </c>
      <c r="D228" s="28">
        <v>94.57</v>
      </c>
      <c r="E228" s="28">
        <v>93.39</v>
      </c>
    </row>
    <row r="229" spans="1:5" x14ac:dyDescent="0.25">
      <c r="A229" s="27" t="s">
        <v>280</v>
      </c>
      <c r="B229" s="28">
        <v>100.37</v>
      </c>
      <c r="C229" s="28">
        <v>103.73</v>
      </c>
      <c r="D229" s="28">
        <v>100.9</v>
      </c>
      <c r="E229" s="28">
        <v>100.18</v>
      </c>
    </row>
    <row r="230" spans="1:5" x14ac:dyDescent="0.25">
      <c r="A230" s="50" t="s">
        <v>281</v>
      </c>
      <c r="B230" s="51">
        <v>98.81</v>
      </c>
      <c r="C230" s="51">
        <v>98.8</v>
      </c>
      <c r="D230" s="51">
        <v>106.39</v>
      </c>
      <c r="E230" s="51">
        <v>105.92</v>
      </c>
    </row>
    <row r="231" spans="1:5" x14ac:dyDescent="0.25">
      <c r="A231" s="50" t="s">
        <v>282</v>
      </c>
      <c r="B231" s="51">
        <v>98.36</v>
      </c>
      <c r="C231" s="51">
        <v>99.91</v>
      </c>
      <c r="D231" s="51">
        <v>110.3</v>
      </c>
      <c r="E231" s="51">
        <v>109</v>
      </c>
    </row>
    <row r="232" spans="1:5" ht="25.5" x14ac:dyDescent="0.25">
      <c r="A232" s="27" t="s">
        <v>283</v>
      </c>
      <c r="B232" s="28">
        <v>98.68</v>
      </c>
      <c r="C232" s="28">
        <v>93.89</v>
      </c>
      <c r="D232" s="28">
        <v>103.21</v>
      </c>
      <c r="E232" s="28">
        <v>97.87</v>
      </c>
    </row>
    <row r="233" spans="1:5" ht="25.5" x14ac:dyDescent="0.25">
      <c r="A233" s="27" t="s">
        <v>284</v>
      </c>
      <c r="B233" s="28">
        <v>101.51</v>
      </c>
      <c r="C233" s="28">
        <v>103.69</v>
      </c>
      <c r="D233" s="28">
        <v>111.19</v>
      </c>
      <c r="E233" s="28">
        <v>107.65</v>
      </c>
    </row>
    <row r="234" spans="1:5" ht="25.5" x14ac:dyDescent="0.25">
      <c r="A234" s="27" t="s">
        <v>285</v>
      </c>
      <c r="B234" s="28">
        <v>100.79</v>
      </c>
      <c r="C234" s="28">
        <v>103.18</v>
      </c>
      <c r="D234" s="28">
        <v>113.46</v>
      </c>
      <c r="E234" s="28">
        <v>113.49</v>
      </c>
    </row>
    <row r="235" spans="1:5" ht="25.5" x14ac:dyDescent="0.25">
      <c r="A235" s="27" t="s">
        <v>286</v>
      </c>
      <c r="B235" s="28">
        <v>99.47</v>
      </c>
      <c r="C235" s="28">
        <v>111.42</v>
      </c>
      <c r="D235" s="28">
        <v>130.83000000000001</v>
      </c>
      <c r="E235" s="28">
        <v>124.02</v>
      </c>
    </row>
    <row r="236" spans="1:5" ht="38.25" x14ac:dyDescent="0.25">
      <c r="A236" s="27" t="s">
        <v>287</v>
      </c>
      <c r="B236" s="28">
        <v>92.54</v>
      </c>
      <c r="C236" s="28">
        <v>87.38</v>
      </c>
      <c r="D236" s="28">
        <v>90.92</v>
      </c>
      <c r="E236" s="28">
        <v>93.92</v>
      </c>
    </row>
    <row r="237" spans="1:5" x14ac:dyDescent="0.25">
      <c r="A237" s="27" t="s">
        <v>288</v>
      </c>
      <c r="B237" s="28">
        <v>97.07</v>
      </c>
      <c r="C237" s="28">
        <v>102.03</v>
      </c>
      <c r="D237" s="28">
        <v>114.79</v>
      </c>
      <c r="E237" s="28">
        <v>119.28</v>
      </c>
    </row>
    <row r="238" spans="1:5" ht="25.5" x14ac:dyDescent="0.25">
      <c r="A238" s="27" t="s">
        <v>289</v>
      </c>
      <c r="B238" s="28">
        <v>98.31</v>
      </c>
      <c r="C238" s="28">
        <v>101.37</v>
      </c>
      <c r="D238" s="28">
        <v>112.14</v>
      </c>
      <c r="E238" s="28">
        <v>112.22</v>
      </c>
    </row>
    <row r="239" spans="1:5" x14ac:dyDescent="0.25">
      <c r="A239" s="50" t="s">
        <v>290</v>
      </c>
      <c r="B239" s="51">
        <v>98.98</v>
      </c>
      <c r="C239" s="51">
        <v>96.12</v>
      </c>
      <c r="D239" s="51">
        <v>95.57</v>
      </c>
      <c r="E239" s="51">
        <v>96.1</v>
      </c>
    </row>
    <row r="240" spans="1:5" ht="25.5" x14ac:dyDescent="0.25">
      <c r="A240" s="27" t="s">
        <v>291</v>
      </c>
      <c r="B240" s="28">
        <v>96.99</v>
      </c>
      <c r="C240" s="28">
        <v>92.97</v>
      </c>
      <c r="D240" s="28">
        <v>102.27</v>
      </c>
      <c r="E240" s="28">
        <v>97.21</v>
      </c>
    </row>
    <row r="241" spans="1:5" ht="25.5" x14ac:dyDescent="0.25">
      <c r="A241" s="27" t="s">
        <v>292</v>
      </c>
      <c r="B241" s="28">
        <v>97.5</v>
      </c>
      <c r="C241" s="28">
        <v>90.79</v>
      </c>
      <c r="D241" s="28">
        <v>111.89</v>
      </c>
      <c r="E241" s="28">
        <v>111.56</v>
      </c>
    </row>
    <row r="242" spans="1:5" ht="25.5" x14ac:dyDescent="0.25">
      <c r="A242" s="27" t="s">
        <v>293</v>
      </c>
      <c r="B242" s="28">
        <v>100.55</v>
      </c>
      <c r="C242" s="28">
        <v>101.72</v>
      </c>
      <c r="D242" s="28">
        <v>96.43</v>
      </c>
      <c r="E242" s="28">
        <v>96.74</v>
      </c>
    </row>
    <row r="243" spans="1:5" ht="25.5" x14ac:dyDescent="0.25">
      <c r="A243" s="27" t="s">
        <v>294</v>
      </c>
      <c r="B243" s="28">
        <v>100.83</v>
      </c>
      <c r="C243" s="28">
        <v>98.96</v>
      </c>
      <c r="D243" s="28">
        <v>79.19</v>
      </c>
      <c r="E243" s="28">
        <v>84.88</v>
      </c>
    </row>
    <row r="244" spans="1:5" x14ac:dyDescent="0.25">
      <c r="A244" s="50" t="s">
        <v>295</v>
      </c>
      <c r="B244" s="51">
        <v>100.01</v>
      </c>
      <c r="C244" s="51">
        <v>99.22</v>
      </c>
      <c r="D244" s="51">
        <v>109.48</v>
      </c>
      <c r="E244" s="51">
        <v>110.17</v>
      </c>
    </row>
    <row r="245" spans="1:5" ht="25.5" x14ac:dyDescent="0.25">
      <c r="A245" s="27" t="s">
        <v>296</v>
      </c>
      <c r="B245" s="28">
        <v>97.73</v>
      </c>
      <c r="C245" s="28">
        <v>93.39</v>
      </c>
      <c r="D245" s="28">
        <v>110.99</v>
      </c>
      <c r="E245" s="28">
        <v>110.22</v>
      </c>
    </row>
    <row r="246" spans="1:5" x14ac:dyDescent="0.25">
      <c r="A246" s="27" t="s">
        <v>297</v>
      </c>
      <c r="B246" s="28">
        <v>102.91</v>
      </c>
      <c r="C246" s="28">
        <v>104.45</v>
      </c>
      <c r="D246" s="28">
        <v>112.23</v>
      </c>
      <c r="E246" s="28">
        <v>112.31</v>
      </c>
    </row>
    <row r="247" spans="1:5" ht="25.5" x14ac:dyDescent="0.25">
      <c r="A247" s="27" t="s">
        <v>298</v>
      </c>
      <c r="B247" s="28">
        <v>100.33</v>
      </c>
      <c r="C247" s="28">
        <v>100.94</v>
      </c>
      <c r="D247" s="28">
        <v>106.5</v>
      </c>
      <c r="E247" s="28">
        <v>108.53</v>
      </c>
    </row>
    <row r="248" spans="1:5" ht="25.5" x14ac:dyDescent="0.25">
      <c r="A248" s="27" t="s">
        <v>299</v>
      </c>
      <c r="B248" s="28">
        <v>100.7</v>
      </c>
      <c r="C248" s="28">
        <v>102.43</v>
      </c>
      <c r="D248" s="28">
        <v>109.93</v>
      </c>
      <c r="E248" s="28">
        <v>110.88</v>
      </c>
    </row>
    <row r="249" spans="1:5" x14ac:dyDescent="0.25">
      <c r="A249" s="50" t="s">
        <v>300</v>
      </c>
      <c r="B249" s="51">
        <v>100.25</v>
      </c>
      <c r="C249" s="51">
        <v>101.58</v>
      </c>
      <c r="D249" s="51">
        <v>103.6</v>
      </c>
      <c r="E249" s="51">
        <v>104.18</v>
      </c>
    </row>
    <row r="250" spans="1:5" ht="25.5" x14ac:dyDescent="0.25">
      <c r="A250" s="27" t="s">
        <v>301</v>
      </c>
      <c r="B250" s="28">
        <v>100</v>
      </c>
      <c r="C250" s="28">
        <v>102.39</v>
      </c>
      <c r="D250" s="28">
        <v>106.08</v>
      </c>
      <c r="E250" s="28">
        <v>106.4</v>
      </c>
    </row>
    <row r="251" spans="1:5" x14ac:dyDescent="0.25">
      <c r="A251" s="27" t="s">
        <v>302</v>
      </c>
      <c r="B251" s="28">
        <v>100.98</v>
      </c>
      <c r="C251" s="28">
        <v>100.96</v>
      </c>
      <c r="D251" s="28">
        <v>98.72</v>
      </c>
      <c r="E251" s="28">
        <v>99.93</v>
      </c>
    </row>
    <row r="252" spans="1:5" x14ac:dyDescent="0.25">
      <c r="A252" s="27" t="s">
        <v>303</v>
      </c>
      <c r="B252" s="28">
        <v>99.72</v>
      </c>
      <c r="C252" s="28">
        <v>100.05</v>
      </c>
      <c r="D252" s="28">
        <v>103.38</v>
      </c>
      <c r="E252" s="28">
        <v>103.87</v>
      </c>
    </row>
    <row r="253" spans="1:5" x14ac:dyDescent="0.25">
      <c r="A253" s="50" t="s">
        <v>304</v>
      </c>
      <c r="B253" s="51">
        <v>98.33</v>
      </c>
      <c r="C253" s="51">
        <v>96.43</v>
      </c>
      <c r="D253" s="51">
        <v>94.63</v>
      </c>
      <c r="E253" s="51">
        <v>94.31</v>
      </c>
    </row>
    <row r="254" spans="1:5" x14ac:dyDescent="0.25">
      <c r="A254" s="27" t="s">
        <v>305</v>
      </c>
      <c r="B254" s="28">
        <v>97.84</v>
      </c>
      <c r="C254" s="28">
        <v>95.41</v>
      </c>
      <c r="D254" s="28">
        <v>91.9</v>
      </c>
      <c r="E254" s="28">
        <v>91.31</v>
      </c>
    </row>
    <row r="255" spans="1:5" ht="25.5" x14ac:dyDescent="0.25">
      <c r="A255" s="27" t="s">
        <v>306</v>
      </c>
      <c r="B255" s="28">
        <v>99.04</v>
      </c>
      <c r="C255" s="28">
        <v>98.71</v>
      </c>
      <c r="D255" s="28">
        <v>103.38</v>
      </c>
      <c r="E255" s="28">
        <v>102.65</v>
      </c>
    </row>
    <row r="256" spans="1:5" ht="25.5" x14ac:dyDescent="0.25">
      <c r="A256" s="27" t="s">
        <v>307</v>
      </c>
      <c r="B256" s="28">
        <v>98.92</v>
      </c>
      <c r="C256" s="28">
        <v>96.92</v>
      </c>
      <c r="D256" s="28">
        <v>91.54</v>
      </c>
      <c r="E256" s="28">
        <v>92.67</v>
      </c>
    </row>
    <row r="257" spans="1:5" x14ac:dyDescent="0.25">
      <c r="A257" s="50" t="s">
        <v>308</v>
      </c>
      <c r="B257" s="51">
        <v>99.54</v>
      </c>
      <c r="C257" s="51">
        <v>96.6</v>
      </c>
      <c r="D257" s="51">
        <v>104.68</v>
      </c>
      <c r="E257" s="51">
        <v>104.29</v>
      </c>
    </row>
    <row r="258" spans="1:5" ht="25.5" x14ac:dyDescent="0.25">
      <c r="A258" s="50" t="s">
        <v>309</v>
      </c>
      <c r="B258" s="51">
        <v>97.86</v>
      </c>
      <c r="C258" s="51">
        <v>92.28</v>
      </c>
      <c r="D258" s="51">
        <v>101.96</v>
      </c>
      <c r="E258" s="51">
        <v>102.32</v>
      </c>
    </row>
    <row r="259" spans="1:5" x14ac:dyDescent="0.25">
      <c r="A259" s="27" t="s">
        <v>310</v>
      </c>
      <c r="B259" s="28">
        <v>95.45</v>
      </c>
      <c r="C259" s="28">
        <v>89.09</v>
      </c>
      <c r="D259" s="28">
        <v>96.6</v>
      </c>
      <c r="E259" s="28">
        <v>98.72</v>
      </c>
    </row>
    <row r="260" spans="1:5" x14ac:dyDescent="0.25">
      <c r="A260" s="27" t="s">
        <v>311</v>
      </c>
      <c r="B260" s="28">
        <v>97.6</v>
      </c>
      <c r="C260" s="28">
        <v>85.6</v>
      </c>
      <c r="D260" s="28">
        <v>95.91</v>
      </c>
      <c r="E260" s="28">
        <v>96.35</v>
      </c>
    </row>
    <row r="261" spans="1:5" x14ac:dyDescent="0.25">
      <c r="A261" s="27" t="s">
        <v>312</v>
      </c>
      <c r="B261" s="28">
        <v>91.16</v>
      </c>
      <c r="C261" s="28">
        <v>78.7</v>
      </c>
      <c r="D261" s="28">
        <v>93.38</v>
      </c>
      <c r="E261" s="28">
        <v>99.56</v>
      </c>
    </row>
    <row r="262" spans="1:5" x14ac:dyDescent="0.25">
      <c r="A262" s="27" t="s">
        <v>313</v>
      </c>
      <c r="B262" s="28">
        <v>100.79</v>
      </c>
      <c r="C262" s="28">
        <v>102.33</v>
      </c>
      <c r="D262" s="28">
        <v>110.01</v>
      </c>
      <c r="E262" s="28">
        <v>105.5</v>
      </c>
    </row>
    <row r="263" spans="1:5" ht="25.5" x14ac:dyDescent="0.25">
      <c r="A263" s="27" t="s">
        <v>314</v>
      </c>
      <c r="B263" s="28">
        <v>99.53</v>
      </c>
      <c r="C263" s="28">
        <v>103.3</v>
      </c>
      <c r="D263" s="28">
        <v>110.49</v>
      </c>
      <c r="E263" s="28">
        <v>112.06</v>
      </c>
    </row>
    <row r="264" spans="1:5" ht="25.5" x14ac:dyDescent="0.25">
      <c r="A264" s="27" t="s">
        <v>315</v>
      </c>
      <c r="B264" s="28">
        <v>101.32</v>
      </c>
      <c r="C264" s="28">
        <v>101.61</v>
      </c>
      <c r="D264" s="28">
        <v>108.71</v>
      </c>
      <c r="E264" s="28">
        <v>107.99</v>
      </c>
    </row>
    <row r="265" spans="1:5" x14ac:dyDescent="0.25">
      <c r="A265" s="27" t="s">
        <v>316</v>
      </c>
      <c r="B265" s="28">
        <v>99.55</v>
      </c>
      <c r="C265" s="28">
        <v>97.03</v>
      </c>
      <c r="D265" s="28">
        <v>108.32</v>
      </c>
      <c r="E265" s="28">
        <v>108.78</v>
      </c>
    </row>
    <row r="266" spans="1:5" x14ac:dyDescent="0.25">
      <c r="A266" s="27" t="s">
        <v>317</v>
      </c>
      <c r="B266" s="28">
        <v>99.87</v>
      </c>
      <c r="C266" s="28">
        <v>91.75</v>
      </c>
      <c r="D266" s="28">
        <v>105.83</v>
      </c>
      <c r="E266" s="28">
        <v>104</v>
      </c>
    </row>
    <row r="267" spans="1:5" x14ac:dyDescent="0.25">
      <c r="A267" s="27" t="s">
        <v>318</v>
      </c>
      <c r="B267" s="28">
        <v>98.97</v>
      </c>
      <c r="C267" s="28">
        <v>99.19</v>
      </c>
      <c r="D267" s="28">
        <v>99.02</v>
      </c>
      <c r="E267" s="28">
        <v>96.77</v>
      </c>
    </row>
    <row r="268" spans="1:5" x14ac:dyDescent="0.25">
      <c r="A268" s="27" t="s">
        <v>319</v>
      </c>
      <c r="B268" s="28">
        <v>100.02</v>
      </c>
      <c r="C268" s="28">
        <v>101.53</v>
      </c>
      <c r="D268" s="28">
        <v>111.18</v>
      </c>
      <c r="E268" s="28">
        <v>109.06</v>
      </c>
    </row>
    <row r="269" spans="1:5" x14ac:dyDescent="0.25">
      <c r="A269" s="50" t="s">
        <v>320</v>
      </c>
      <c r="B269" s="51">
        <v>102.37</v>
      </c>
      <c r="C269" s="51">
        <v>104.49</v>
      </c>
      <c r="D269" s="51">
        <v>109.29</v>
      </c>
      <c r="E269" s="51">
        <v>107.72</v>
      </c>
    </row>
    <row r="270" spans="1:5" x14ac:dyDescent="0.25">
      <c r="A270" s="27" t="s">
        <v>321</v>
      </c>
      <c r="B270" s="28">
        <v>103.15</v>
      </c>
      <c r="C270" s="28">
        <v>105.87</v>
      </c>
      <c r="D270" s="28">
        <v>108.8</v>
      </c>
      <c r="E270" s="28">
        <v>105.92</v>
      </c>
    </row>
    <row r="271" spans="1:5" ht="25.5" x14ac:dyDescent="0.25">
      <c r="A271" s="27" t="s">
        <v>322</v>
      </c>
      <c r="B271" s="28">
        <v>103.1</v>
      </c>
      <c r="C271" s="28">
        <v>106.2</v>
      </c>
      <c r="D271" s="28">
        <v>108.89</v>
      </c>
      <c r="E271" s="28">
        <v>108.29</v>
      </c>
    </row>
    <row r="272" spans="1:5" x14ac:dyDescent="0.25">
      <c r="A272" s="27" t="s">
        <v>323</v>
      </c>
      <c r="B272" s="28">
        <v>102</v>
      </c>
      <c r="C272" s="28">
        <v>102.94</v>
      </c>
      <c r="D272" s="28">
        <v>116.32</v>
      </c>
      <c r="E272" s="28">
        <v>114.29</v>
      </c>
    </row>
    <row r="273" spans="1:5" x14ac:dyDescent="0.25">
      <c r="A273" s="27" t="s">
        <v>324</v>
      </c>
      <c r="B273" s="28">
        <v>102.66</v>
      </c>
      <c r="C273" s="28">
        <v>104.31</v>
      </c>
      <c r="D273" s="28">
        <v>111.26</v>
      </c>
      <c r="E273" s="28">
        <v>109.36</v>
      </c>
    </row>
    <row r="274" spans="1:5" x14ac:dyDescent="0.25">
      <c r="A274" s="27" t="s">
        <v>325</v>
      </c>
      <c r="B274" s="28">
        <v>101.99</v>
      </c>
      <c r="C274" s="28">
        <v>102.68</v>
      </c>
      <c r="D274" s="28">
        <v>106.42</v>
      </c>
      <c r="E274" s="28">
        <v>104.83</v>
      </c>
    </row>
    <row r="275" spans="1:5" x14ac:dyDescent="0.25">
      <c r="A275" s="27" t="s">
        <v>326</v>
      </c>
      <c r="B275" s="28">
        <v>100.05</v>
      </c>
      <c r="C275" s="28">
        <v>103.82</v>
      </c>
      <c r="D275" s="28">
        <v>100.37</v>
      </c>
      <c r="E275" s="28">
        <v>100.51</v>
      </c>
    </row>
    <row r="276" spans="1:5" x14ac:dyDescent="0.25">
      <c r="A276" s="50" t="s">
        <v>327</v>
      </c>
      <c r="B276" s="51">
        <v>100.37</v>
      </c>
      <c r="C276" s="51">
        <v>102.46</v>
      </c>
      <c r="D276" s="51">
        <v>107.5</v>
      </c>
      <c r="E276" s="51">
        <v>107.65</v>
      </c>
    </row>
    <row r="277" spans="1:5" x14ac:dyDescent="0.25">
      <c r="A277" s="27" t="s">
        <v>328</v>
      </c>
      <c r="B277" s="28">
        <v>99.19</v>
      </c>
      <c r="C277" s="28">
        <v>100.76</v>
      </c>
      <c r="D277" s="28">
        <v>110.03</v>
      </c>
      <c r="E277" s="28">
        <v>110.96</v>
      </c>
    </row>
    <row r="278" spans="1:5" ht="25.5" x14ac:dyDescent="0.25">
      <c r="A278" s="27" t="s">
        <v>329</v>
      </c>
      <c r="B278" s="28">
        <v>100.49</v>
      </c>
      <c r="C278" s="28">
        <v>102.6</v>
      </c>
      <c r="D278" s="28">
        <v>105.36</v>
      </c>
      <c r="E278" s="28">
        <v>106.54</v>
      </c>
    </row>
    <row r="279" spans="1:5" ht="25.5" x14ac:dyDescent="0.25">
      <c r="A279" s="27" t="s">
        <v>330</v>
      </c>
      <c r="B279" s="28">
        <v>101.84</v>
      </c>
      <c r="C279" s="28">
        <v>105.52</v>
      </c>
      <c r="D279" s="28">
        <v>105.4</v>
      </c>
      <c r="E279" s="28">
        <v>104.08</v>
      </c>
    </row>
    <row r="280" spans="1:5" x14ac:dyDescent="0.25">
      <c r="A280" s="27" t="s">
        <v>331</v>
      </c>
      <c r="B280" s="28">
        <v>99.9</v>
      </c>
      <c r="C280" s="28">
        <v>100.58</v>
      </c>
      <c r="D280" s="28">
        <v>115.62</v>
      </c>
      <c r="E280" s="28">
        <v>115.37</v>
      </c>
    </row>
    <row r="281" spans="1:5" x14ac:dyDescent="0.25">
      <c r="A281" s="27" t="s">
        <v>332</v>
      </c>
      <c r="B281" s="28">
        <v>99.37</v>
      </c>
      <c r="C281" s="28">
        <v>98.73</v>
      </c>
      <c r="D281" s="28">
        <v>102.51</v>
      </c>
      <c r="E281" s="28">
        <v>102.94</v>
      </c>
    </row>
    <row r="282" spans="1:5" ht="25.5" x14ac:dyDescent="0.25">
      <c r="A282" s="50" t="s">
        <v>333</v>
      </c>
      <c r="B282" s="51">
        <v>99.57</v>
      </c>
      <c r="C282" s="51">
        <v>98.19</v>
      </c>
      <c r="D282" s="51">
        <v>102.38</v>
      </c>
      <c r="E282" s="51">
        <v>103.69</v>
      </c>
    </row>
    <row r="283" spans="1:5" x14ac:dyDescent="0.25">
      <c r="A283" s="50" t="s">
        <v>334</v>
      </c>
      <c r="B283" s="51">
        <v>101.5</v>
      </c>
      <c r="C283" s="51">
        <v>97.22</v>
      </c>
      <c r="D283" s="51">
        <v>108.65</v>
      </c>
      <c r="E283" s="51">
        <v>108.28</v>
      </c>
    </row>
    <row r="284" spans="1:5" ht="25.5" x14ac:dyDescent="0.25">
      <c r="A284" s="27" t="s">
        <v>335</v>
      </c>
      <c r="B284" s="28">
        <v>98.66</v>
      </c>
      <c r="C284" s="28">
        <v>90.26</v>
      </c>
      <c r="D284" s="28">
        <v>105.17</v>
      </c>
      <c r="E284" s="28">
        <v>104.25</v>
      </c>
    </row>
    <row r="285" spans="1:5" ht="25.5" x14ac:dyDescent="0.25">
      <c r="A285" s="27" t="s">
        <v>336</v>
      </c>
      <c r="B285" s="28">
        <v>106.55</v>
      </c>
      <c r="C285" s="28">
        <v>103.93</v>
      </c>
      <c r="D285" s="28">
        <v>107.45</v>
      </c>
      <c r="E285" s="28">
        <v>101.77</v>
      </c>
    </row>
    <row r="286" spans="1:5" ht="25.5" x14ac:dyDescent="0.25">
      <c r="A286" s="27" t="s">
        <v>337</v>
      </c>
      <c r="B286" s="28">
        <v>97.4</v>
      </c>
      <c r="C286" s="28">
        <v>96.48</v>
      </c>
      <c r="D286" s="28">
        <v>116.28</v>
      </c>
      <c r="E286" s="28">
        <v>132.26</v>
      </c>
    </row>
    <row r="287" spans="1:5" x14ac:dyDescent="0.25">
      <c r="A287" s="50" t="s">
        <v>338</v>
      </c>
      <c r="B287" s="51">
        <v>98.09</v>
      </c>
      <c r="C287" s="51">
        <v>96.87</v>
      </c>
      <c r="D287" s="51">
        <v>96.89</v>
      </c>
      <c r="E287" s="51">
        <v>98.73</v>
      </c>
    </row>
    <row r="288" spans="1:5" ht="25.5" x14ac:dyDescent="0.25">
      <c r="A288" s="27" t="s">
        <v>339</v>
      </c>
      <c r="B288" s="28">
        <v>94.64</v>
      </c>
      <c r="C288" s="28">
        <v>84.26</v>
      </c>
      <c r="D288" s="28">
        <v>94.94</v>
      </c>
      <c r="E288" s="28">
        <v>93.65</v>
      </c>
    </row>
    <row r="289" spans="1:5" ht="25.5" x14ac:dyDescent="0.25">
      <c r="A289" s="27" t="s">
        <v>340</v>
      </c>
      <c r="B289" s="28">
        <v>91.58</v>
      </c>
      <c r="C289" s="28">
        <v>91.01</v>
      </c>
      <c r="D289" s="28">
        <v>90.75</v>
      </c>
      <c r="E289" s="28">
        <v>94.4</v>
      </c>
    </row>
    <row r="290" spans="1:5" ht="25.5" x14ac:dyDescent="0.25">
      <c r="A290" s="27" t="s">
        <v>341</v>
      </c>
      <c r="B290" s="28">
        <v>102.93</v>
      </c>
      <c r="C290" s="28">
        <v>105.84</v>
      </c>
      <c r="D290" s="28">
        <v>114.38</v>
      </c>
      <c r="E290" s="28">
        <v>116.88</v>
      </c>
    </row>
    <row r="291" spans="1:5" ht="25.5" x14ac:dyDescent="0.25">
      <c r="A291" s="27" t="s">
        <v>342</v>
      </c>
      <c r="B291" s="28">
        <v>99.67</v>
      </c>
      <c r="C291" s="28">
        <v>96.79</v>
      </c>
      <c r="D291" s="28">
        <v>95.73</v>
      </c>
      <c r="E291" s="28">
        <v>100.62</v>
      </c>
    </row>
    <row r="292" spans="1:5" ht="25.5" x14ac:dyDescent="0.25">
      <c r="A292" s="27" t="s">
        <v>343</v>
      </c>
      <c r="B292" s="28">
        <v>105.05</v>
      </c>
      <c r="C292" s="28">
        <v>117.66</v>
      </c>
      <c r="D292" s="28">
        <v>94.26</v>
      </c>
      <c r="E292" s="28">
        <v>96.62</v>
      </c>
    </row>
    <row r="293" spans="1:5" ht="25.5" x14ac:dyDescent="0.25">
      <c r="A293" s="27" t="s">
        <v>344</v>
      </c>
      <c r="B293" s="28">
        <v>100.29</v>
      </c>
      <c r="C293" s="28">
        <v>98.22</v>
      </c>
      <c r="D293" s="28">
        <v>95.98</v>
      </c>
      <c r="E293" s="28">
        <v>98.49</v>
      </c>
    </row>
    <row r="294" spans="1:5" x14ac:dyDescent="0.25">
      <c r="A294" s="50" t="s">
        <v>345</v>
      </c>
      <c r="B294" s="51">
        <v>99.87</v>
      </c>
      <c r="C294" s="51">
        <v>100.68</v>
      </c>
      <c r="D294" s="51">
        <v>107.64</v>
      </c>
      <c r="E294" s="51">
        <v>108.57</v>
      </c>
    </row>
    <row r="295" spans="1:5" ht="25.5" x14ac:dyDescent="0.25">
      <c r="A295" s="27" t="s">
        <v>346</v>
      </c>
      <c r="B295" s="28">
        <v>99.11</v>
      </c>
      <c r="C295" s="28">
        <v>89.19</v>
      </c>
      <c r="D295" s="28">
        <v>98.35</v>
      </c>
      <c r="E295" s="28">
        <v>100.3</v>
      </c>
    </row>
    <row r="296" spans="1:5" ht="25.5" x14ac:dyDescent="0.25">
      <c r="A296" s="27" t="s">
        <v>347</v>
      </c>
      <c r="B296" s="28">
        <v>97.21</v>
      </c>
      <c r="C296" s="28">
        <v>96.66</v>
      </c>
      <c r="D296" s="28">
        <v>102.74</v>
      </c>
      <c r="E296" s="28">
        <v>104.35</v>
      </c>
    </row>
    <row r="297" spans="1:5" ht="25.5" x14ac:dyDescent="0.25">
      <c r="A297" s="27" t="s">
        <v>348</v>
      </c>
      <c r="B297" s="28">
        <v>97.76</v>
      </c>
      <c r="C297" s="28">
        <v>99.62</v>
      </c>
      <c r="D297" s="28">
        <v>108.13</v>
      </c>
      <c r="E297" s="28">
        <v>108.79</v>
      </c>
    </row>
    <row r="298" spans="1:5" x14ac:dyDescent="0.25">
      <c r="A298" s="27" t="s">
        <v>349</v>
      </c>
      <c r="B298" s="28">
        <v>104.83</v>
      </c>
      <c r="C298" s="28">
        <v>118.51</v>
      </c>
      <c r="D298" s="28">
        <v>124.83</v>
      </c>
      <c r="E298" s="28">
        <v>126.15</v>
      </c>
    </row>
    <row r="299" spans="1:5" ht="25.5" x14ac:dyDescent="0.25">
      <c r="A299" s="27" t="s">
        <v>350</v>
      </c>
      <c r="B299" s="28">
        <v>103.32</v>
      </c>
      <c r="C299" s="28">
        <v>102.14</v>
      </c>
      <c r="D299" s="28">
        <v>106.18</v>
      </c>
      <c r="E299" s="28">
        <v>105.77</v>
      </c>
    </row>
    <row r="300" spans="1:5" x14ac:dyDescent="0.25">
      <c r="A300" s="50" t="s">
        <v>351</v>
      </c>
      <c r="B300" s="51">
        <v>100.18</v>
      </c>
      <c r="C300" s="51">
        <v>102.29</v>
      </c>
      <c r="D300" s="51">
        <v>111.95</v>
      </c>
      <c r="E300" s="51">
        <v>115.17</v>
      </c>
    </row>
    <row r="301" spans="1:5" ht="25.5" x14ac:dyDescent="0.25">
      <c r="A301" s="27" t="s">
        <v>352</v>
      </c>
      <c r="B301" s="28">
        <v>100.18</v>
      </c>
      <c r="C301" s="28">
        <v>102.26</v>
      </c>
      <c r="D301" s="28">
        <v>104.11</v>
      </c>
      <c r="E301" s="28">
        <v>107.19</v>
      </c>
    </row>
    <row r="302" spans="1:5" ht="25.5" x14ac:dyDescent="0.25">
      <c r="A302" s="27" t="s">
        <v>353</v>
      </c>
      <c r="B302" s="28">
        <v>100.16</v>
      </c>
      <c r="C302" s="28">
        <v>102.42</v>
      </c>
      <c r="D302" s="28">
        <v>121.04</v>
      </c>
      <c r="E302" s="28">
        <v>123.98</v>
      </c>
    </row>
    <row r="303" spans="1:5" x14ac:dyDescent="0.25">
      <c r="A303" s="50" t="s">
        <v>354</v>
      </c>
      <c r="B303" s="51">
        <v>101.12</v>
      </c>
      <c r="C303" s="51">
        <v>102.49</v>
      </c>
      <c r="D303" s="51">
        <v>102.37</v>
      </c>
      <c r="E303" s="51">
        <v>107.69</v>
      </c>
    </row>
    <row r="304" spans="1:5" ht="25.5" x14ac:dyDescent="0.25">
      <c r="A304" s="27" t="s">
        <v>355</v>
      </c>
      <c r="B304" s="28">
        <v>102.37</v>
      </c>
      <c r="C304" s="28">
        <v>98.97</v>
      </c>
      <c r="D304" s="28">
        <v>102.99</v>
      </c>
      <c r="E304" s="28">
        <v>113.04</v>
      </c>
    </row>
    <row r="305" spans="1:5" ht="25.5" x14ac:dyDescent="0.25">
      <c r="A305" s="27" t="s">
        <v>356</v>
      </c>
      <c r="B305" s="28">
        <v>100.25</v>
      </c>
      <c r="C305" s="28">
        <v>105.18</v>
      </c>
      <c r="D305" s="28">
        <v>100.09</v>
      </c>
      <c r="E305" s="28">
        <v>100.36</v>
      </c>
    </row>
    <row r="306" spans="1:5" x14ac:dyDescent="0.25">
      <c r="A306" s="50" t="s">
        <v>357</v>
      </c>
      <c r="B306" s="51">
        <v>103.07</v>
      </c>
      <c r="C306" s="51">
        <v>114.48</v>
      </c>
      <c r="D306" s="51">
        <v>96.78</v>
      </c>
      <c r="E306" s="51">
        <v>91.1</v>
      </c>
    </row>
    <row r="307" spans="1:5" x14ac:dyDescent="0.25">
      <c r="A307" s="27" t="s">
        <v>358</v>
      </c>
      <c r="B307" s="28">
        <v>106.66</v>
      </c>
      <c r="C307" s="28">
        <v>126.5</v>
      </c>
      <c r="D307" s="28">
        <v>105.61</v>
      </c>
      <c r="E307" s="28">
        <v>97.49</v>
      </c>
    </row>
    <row r="308" spans="1:5" x14ac:dyDescent="0.25">
      <c r="A308" s="27" t="s">
        <v>359</v>
      </c>
      <c r="B308" s="28">
        <v>100.22</v>
      </c>
      <c r="C308" s="28">
        <v>105.96</v>
      </c>
      <c r="D308" s="28">
        <v>90.47</v>
      </c>
      <c r="E308" s="28">
        <v>86.61</v>
      </c>
    </row>
    <row r="309" spans="1:5" x14ac:dyDescent="0.25">
      <c r="A309" s="50" t="s">
        <v>360</v>
      </c>
      <c r="B309" s="51">
        <v>99.72</v>
      </c>
      <c r="C309" s="51">
        <v>100.14</v>
      </c>
      <c r="D309" s="51">
        <v>98.82</v>
      </c>
      <c r="E309" s="51">
        <v>102.44</v>
      </c>
    </row>
    <row r="310" spans="1:5" x14ac:dyDescent="0.25">
      <c r="A310" s="27" t="s">
        <v>361</v>
      </c>
      <c r="B310" s="28">
        <v>101.09</v>
      </c>
      <c r="C310" s="28">
        <v>106.94</v>
      </c>
      <c r="D310" s="28">
        <v>102.74</v>
      </c>
      <c r="E310" s="28">
        <v>101.89</v>
      </c>
    </row>
    <row r="311" spans="1:5" x14ac:dyDescent="0.25">
      <c r="A311" s="27" t="s">
        <v>362</v>
      </c>
      <c r="B311" s="28">
        <v>99.83</v>
      </c>
      <c r="C311" s="28">
        <v>98.56</v>
      </c>
      <c r="D311" s="28">
        <v>95.74</v>
      </c>
      <c r="E311" s="28">
        <v>99.11</v>
      </c>
    </row>
    <row r="312" spans="1:5" x14ac:dyDescent="0.25">
      <c r="A312" s="27" t="s">
        <v>363</v>
      </c>
      <c r="B312" s="28">
        <v>99.2</v>
      </c>
      <c r="C312" s="28">
        <v>100.52</v>
      </c>
      <c r="D312" s="28">
        <v>99.86</v>
      </c>
      <c r="E312" s="28">
        <v>105.02</v>
      </c>
    </row>
    <row r="313" spans="1:5" x14ac:dyDescent="0.25">
      <c r="A313" s="27" t="s">
        <v>364</v>
      </c>
      <c r="B313" s="28">
        <v>100.59</v>
      </c>
      <c r="C313" s="28">
        <v>103.78</v>
      </c>
      <c r="D313" s="28">
        <v>110.88</v>
      </c>
      <c r="E313" s="28">
        <v>112.34</v>
      </c>
    </row>
    <row r="314" spans="1:5" x14ac:dyDescent="0.25">
      <c r="A314" s="50" t="s">
        <v>365</v>
      </c>
      <c r="B314" s="51">
        <v>101.06</v>
      </c>
      <c r="C314" s="51">
        <v>101.51</v>
      </c>
      <c r="D314" s="51">
        <v>104.6</v>
      </c>
      <c r="E314" s="51">
        <v>104.19</v>
      </c>
    </row>
    <row r="315" spans="1:5" x14ac:dyDescent="0.25">
      <c r="A315" s="27" t="s">
        <v>366</v>
      </c>
      <c r="B315" s="28">
        <v>99.66</v>
      </c>
      <c r="C315" s="28">
        <v>102.95</v>
      </c>
      <c r="D315" s="28">
        <v>107.77</v>
      </c>
      <c r="E315" s="28">
        <v>108.49</v>
      </c>
    </row>
    <row r="316" spans="1:5" x14ac:dyDescent="0.25">
      <c r="A316" s="27" t="s">
        <v>367</v>
      </c>
      <c r="B316" s="28">
        <v>102.74</v>
      </c>
      <c r="C316" s="28">
        <v>102.73</v>
      </c>
      <c r="D316" s="28">
        <v>103.24</v>
      </c>
      <c r="E316" s="28">
        <v>101.64</v>
      </c>
    </row>
    <row r="317" spans="1:5" x14ac:dyDescent="0.25">
      <c r="A317" s="27" t="s">
        <v>368</v>
      </c>
      <c r="B317" s="28">
        <v>100.79</v>
      </c>
      <c r="C317" s="28">
        <v>102.84</v>
      </c>
      <c r="D317" s="28">
        <v>101.66</v>
      </c>
      <c r="E317" s="28">
        <v>101.25</v>
      </c>
    </row>
    <row r="318" spans="1:5" x14ac:dyDescent="0.25">
      <c r="A318" s="27" t="s">
        <v>369</v>
      </c>
      <c r="B318" s="28">
        <v>99.12</v>
      </c>
      <c r="C318" s="28">
        <v>102.1</v>
      </c>
      <c r="D318" s="28">
        <v>103.49</v>
      </c>
      <c r="E318" s="28">
        <v>104.65</v>
      </c>
    </row>
    <row r="319" spans="1:5" x14ac:dyDescent="0.25">
      <c r="A319" s="27" t="s">
        <v>370</v>
      </c>
      <c r="B319" s="28">
        <v>101.5</v>
      </c>
      <c r="C319" s="28">
        <v>98.03</v>
      </c>
      <c r="D319" s="28">
        <v>106.12</v>
      </c>
      <c r="E319" s="28">
        <v>105.21</v>
      </c>
    </row>
    <row r="320" spans="1:5" x14ac:dyDescent="0.25">
      <c r="A320" s="27" t="s">
        <v>371</v>
      </c>
      <c r="B320" s="28">
        <v>101.18</v>
      </c>
      <c r="C320" s="28">
        <v>101.18</v>
      </c>
      <c r="D320" s="28">
        <v>104.26</v>
      </c>
      <c r="E320" s="28">
        <v>104.03</v>
      </c>
    </row>
    <row r="321" spans="1:5" x14ac:dyDescent="0.25">
      <c r="A321" s="50" t="s">
        <v>372</v>
      </c>
      <c r="B321" s="51">
        <v>99.92</v>
      </c>
      <c r="C321" s="51">
        <v>101.5</v>
      </c>
      <c r="D321" s="51">
        <v>106.41</v>
      </c>
      <c r="E321" s="51">
        <v>107.12</v>
      </c>
    </row>
    <row r="322" spans="1:5" x14ac:dyDescent="0.25">
      <c r="A322" s="27" t="s">
        <v>373</v>
      </c>
      <c r="B322" s="28">
        <v>101.46</v>
      </c>
      <c r="C322" s="28">
        <v>104.11</v>
      </c>
      <c r="D322" s="28">
        <v>102</v>
      </c>
      <c r="E322" s="28">
        <v>104.83</v>
      </c>
    </row>
    <row r="323" spans="1:5" ht="25.5" x14ac:dyDescent="0.25">
      <c r="A323" s="27" t="s">
        <v>374</v>
      </c>
      <c r="B323" s="28">
        <v>100.72</v>
      </c>
      <c r="C323" s="28">
        <v>102.39</v>
      </c>
      <c r="D323" s="28">
        <v>103.26</v>
      </c>
      <c r="E323" s="28">
        <v>102.86</v>
      </c>
    </row>
    <row r="324" spans="1:5" ht="25.5" x14ac:dyDescent="0.25">
      <c r="A324" s="27" t="s">
        <v>375</v>
      </c>
      <c r="B324" s="28">
        <v>98.05</v>
      </c>
      <c r="C324" s="28">
        <v>100.24</v>
      </c>
      <c r="D324" s="28">
        <v>108.82</v>
      </c>
      <c r="E324" s="28">
        <v>109.68</v>
      </c>
    </row>
    <row r="325" spans="1:5" x14ac:dyDescent="0.25">
      <c r="A325" s="27" t="s">
        <v>376</v>
      </c>
      <c r="B325" s="28">
        <v>101.49</v>
      </c>
      <c r="C325" s="28">
        <v>102.79</v>
      </c>
      <c r="D325" s="28">
        <v>119.26</v>
      </c>
      <c r="E325" s="28">
        <v>115.39</v>
      </c>
    </row>
    <row r="326" spans="1:5" x14ac:dyDescent="0.25">
      <c r="A326" s="27" t="s">
        <v>377</v>
      </c>
      <c r="B326" s="28">
        <v>100.79</v>
      </c>
      <c r="C326" s="28">
        <v>102.17</v>
      </c>
      <c r="D326" s="28">
        <v>107.47</v>
      </c>
      <c r="E326" s="28">
        <v>107.29</v>
      </c>
    </row>
    <row r="327" spans="1:5" x14ac:dyDescent="0.25">
      <c r="A327" s="27" t="s">
        <v>378</v>
      </c>
      <c r="B327" s="28">
        <v>97.75</v>
      </c>
      <c r="C327" s="28">
        <v>99.71</v>
      </c>
      <c r="D327" s="28">
        <v>104.26</v>
      </c>
      <c r="E327" s="28">
        <v>105.78</v>
      </c>
    </row>
    <row r="328" spans="1:5" x14ac:dyDescent="0.25">
      <c r="A328" s="27" t="s">
        <v>379</v>
      </c>
      <c r="B328" s="28">
        <v>101.23</v>
      </c>
      <c r="C328" s="28">
        <v>103.45</v>
      </c>
      <c r="D328" s="28">
        <v>107.72</v>
      </c>
      <c r="E328" s="28">
        <v>106.66</v>
      </c>
    </row>
    <row r="329" spans="1:5" x14ac:dyDescent="0.25">
      <c r="A329" s="27" t="s">
        <v>380</v>
      </c>
      <c r="B329" s="28">
        <v>94.58</v>
      </c>
      <c r="C329" s="28">
        <v>92.01</v>
      </c>
      <c r="D329" s="28">
        <v>93.23</v>
      </c>
      <c r="E329" s="28">
        <v>99.28</v>
      </c>
    </row>
    <row r="330" spans="1:5" x14ac:dyDescent="0.25">
      <c r="A330" s="27" t="s">
        <v>381</v>
      </c>
      <c r="B330" s="28">
        <v>101.09</v>
      </c>
      <c r="C330" s="28">
        <v>102.72</v>
      </c>
      <c r="D330" s="28">
        <v>107.69</v>
      </c>
      <c r="E330" s="28">
        <v>107.13</v>
      </c>
    </row>
    <row r="331" spans="1:5" x14ac:dyDescent="0.25">
      <c r="A331" s="27" t="s">
        <v>382</v>
      </c>
      <c r="B331" s="28">
        <v>101</v>
      </c>
      <c r="C331" s="28">
        <v>101.88</v>
      </c>
      <c r="D331" s="28">
        <v>105.67</v>
      </c>
      <c r="E331" s="28">
        <v>107.62</v>
      </c>
    </row>
    <row r="332" spans="1:5" x14ac:dyDescent="0.25">
      <c r="A332" s="50" t="s">
        <v>383</v>
      </c>
      <c r="B332" s="51">
        <v>100.65</v>
      </c>
      <c r="C332" s="51">
        <v>100.99</v>
      </c>
      <c r="D332" s="51">
        <v>102.69</v>
      </c>
      <c r="E332" s="51">
        <v>105.53</v>
      </c>
    </row>
    <row r="333" spans="1:5" x14ac:dyDescent="0.25">
      <c r="A333" s="27" t="s">
        <v>384</v>
      </c>
      <c r="B333" s="28">
        <v>100.65</v>
      </c>
      <c r="C333" s="28">
        <v>100.99</v>
      </c>
      <c r="D333" s="28">
        <v>102.69</v>
      </c>
      <c r="E333" s="28">
        <v>105.53</v>
      </c>
    </row>
    <row r="334" spans="1:5" x14ac:dyDescent="0.25">
      <c r="A334" s="50" t="s">
        <v>385</v>
      </c>
      <c r="B334" s="51">
        <v>100.64</v>
      </c>
      <c r="C334" s="51">
        <v>103.07</v>
      </c>
      <c r="D334" s="51">
        <v>115.47</v>
      </c>
      <c r="E334" s="51">
        <v>117.44</v>
      </c>
    </row>
    <row r="335" spans="1:5" x14ac:dyDescent="0.25">
      <c r="A335" s="27" t="s">
        <v>386</v>
      </c>
      <c r="B335" s="28">
        <v>99.75</v>
      </c>
      <c r="C335" s="28">
        <v>103.64</v>
      </c>
      <c r="D335" s="28">
        <v>117.41</v>
      </c>
      <c r="E335" s="28">
        <v>119.71</v>
      </c>
    </row>
    <row r="336" spans="1:5" ht="25.5" x14ac:dyDescent="0.25">
      <c r="A336" s="27" t="s">
        <v>387</v>
      </c>
      <c r="B336" s="28">
        <v>101.24</v>
      </c>
      <c r="C336" s="28">
        <v>102.67</v>
      </c>
      <c r="D336" s="28">
        <v>114.11</v>
      </c>
      <c r="E336" s="28">
        <v>115.89</v>
      </c>
    </row>
    <row r="337" spans="1:5" x14ac:dyDescent="0.25">
      <c r="A337" s="50" t="s">
        <v>388</v>
      </c>
      <c r="B337" s="51">
        <v>100.21</v>
      </c>
      <c r="C337" s="51">
        <v>103.07</v>
      </c>
      <c r="D337" s="51">
        <v>99.17</v>
      </c>
      <c r="E337" s="51">
        <v>106.31</v>
      </c>
    </row>
    <row r="338" spans="1:5" x14ac:dyDescent="0.25">
      <c r="A338" s="27" t="s">
        <v>389</v>
      </c>
      <c r="B338" s="28">
        <v>100.21</v>
      </c>
      <c r="C338" s="28">
        <v>103.07</v>
      </c>
      <c r="D338" s="28">
        <v>99.17</v>
      </c>
      <c r="E338" s="28">
        <v>106.31</v>
      </c>
    </row>
    <row r="339" spans="1:5" x14ac:dyDescent="0.25">
      <c r="A339" s="50" t="s">
        <v>390</v>
      </c>
      <c r="B339" s="51">
        <v>99.21</v>
      </c>
      <c r="C339" s="51">
        <v>99.38</v>
      </c>
      <c r="D339" s="51">
        <v>99.57</v>
      </c>
      <c r="E339" s="51">
        <v>99.6</v>
      </c>
    </row>
    <row r="340" spans="1:5" x14ac:dyDescent="0.25">
      <c r="A340" s="27" t="s">
        <v>391</v>
      </c>
      <c r="B340" s="28">
        <v>98.91</v>
      </c>
      <c r="C340" s="28">
        <v>98.89</v>
      </c>
      <c r="D340" s="28">
        <v>96.8</v>
      </c>
      <c r="E340" s="28">
        <v>97.13</v>
      </c>
    </row>
    <row r="341" spans="1:5" x14ac:dyDescent="0.25">
      <c r="A341" s="27" t="s">
        <v>392</v>
      </c>
      <c r="B341" s="28">
        <v>98.54</v>
      </c>
      <c r="C341" s="28">
        <v>98.18</v>
      </c>
      <c r="D341" s="28">
        <v>98.46</v>
      </c>
      <c r="E341" s="28">
        <v>99.23</v>
      </c>
    </row>
    <row r="342" spans="1:5" x14ac:dyDescent="0.25">
      <c r="A342" s="27" t="s">
        <v>393</v>
      </c>
      <c r="B342" s="28">
        <v>99.3</v>
      </c>
      <c r="C342" s="28">
        <v>100.34</v>
      </c>
      <c r="D342" s="28">
        <v>98.9</v>
      </c>
      <c r="E342" s="28">
        <v>97.62</v>
      </c>
    </row>
    <row r="343" spans="1:5" x14ac:dyDescent="0.25">
      <c r="A343" s="27" t="s">
        <v>394</v>
      </c>
      <c r="B343" s="28">
        <v>100.13</v>
      </c>
      <c r="C343" s="28">
        <v>100.64</v>
      </c>
      <c r="D343" s="28">
        <v>100.69</v>
      </c>
      <c r="E343" s="28">
        <v>99.8</v>
      </c>
    </row>
    <row r="344" spans="1:5" ht="25.5" x14ac:dyDescent="0.25">
      <c r="A344" s="27" t="s">
        <v>395</v>
      </c>
      <c r="B344" s="28">
        <v>99.3</v>
      </c>
      <c r="C344" s="28">
        <v>100.03</v>
      </c>
      <c r="D344" s="28">
        <v>99.78</v>
      </c>
      <c r="E344" s="28">
        <v>99.08</v>
      </c>
    </row>
    <row r="345" spans="1:5" x14ac:dyDescent="0.25">
      <c r="A345" s="27" t="s">
        <v>396</v>
      </c>
      <c r="B345" s="28">
        <v>98.98</v>
      </c>
      <c r="C345" s="28">
        <v>98.98</v>
      </c>
      <c r="D345" s="28">
        <v>101.55</v>
      </c>
      <c r="E345" s="28">
        <v>102.98</v>
      </c>
    </row>
    <row r="346" spans="1:5" x14ac:dyDescent="0.25">
      <c r="A346" s="27" t="s">
        <v>397</v>
      </c>
      <c r="B346" s="28">
        <v>98.82</v>
      </c>
      <c r="C346" s="28">
        <v>99.15</v>
      </c>
      <c r="D346" s="28">
        <v>103.29</v>
      </c>
      <c r="E346" s="28">
        <v>103.67</v>
      </c>
    </row>
    <row r="347" spans="1:5" x14ac:dyDescent="0.25">
      <c r="A347" s="27" t="s">
        <v>398</v>
      </c>
      <c r="B347" s="28">
        <v>99.17</v>
      </c>
      <c r="C347" s="28">
        <v>98.18</v>
      </c>
      <c r="D347" s="28">
        <v>96.83</v>
      </c>
      <c r="E347" s="28">
        <v>99.15</v>
      </c>
    </row>
    <row r="348" spans="1:5" x14ac:dyDescent="0.25">
      <c r="A348" s="27" t="s">
        <v>399</v>
      </c>
      <c r="B348" s="28">
        <v>99.02</v>
      </c>
      <c r="C348" s="28">
        <v>98.79</v>
      </c>
      <c r="D348" s="28">
        <v>97.26</v>
      </c>
      <c r="E348" s="28">
        <v>98.42</v>
      </c>
    </row>
    <row r="349" spans="1:5" x14ac:dyDescent="0.25">
      <c r="A349" s="27" t="s">
        <v>400</v>
      </c>
      <c r="B349" s="28">
        <v>99.21</v>
      </c>
      <c r="C349" s="28">
        <v>98.85</v>
      </c>
      <c r="D349" s="28">
        <v>100.16</v>
      </c>
      <c r="E349" s="28">
        <v>100.51</v>
      </c>
    </row>
    <row r="350" spans="1:5" x14ac:dyDescent="0.25">
      <c r="A350" s="27" t="s">
        <v>401</v>
      </c>
      <c r="B350" s="28">
        <v>99.53</v>
      </c>
      <c r="C350" s="28">
        <v>99.6</v>
      </c>
      <c r="D350" s="28">
        <v>99.6</v>
      </c>
      <c r="E350" s="28">
        <v>99</v>
      </c>
    </row>
    <row r="351" spans="1:5" x14ac:dyDescent="0.25">
      <c r="A351" s="50" t="s">
        <v>402</v>
      </c>
      <c r="B351" s="51">
        <v>100.33</v>
      </c>
      <c r="C351" s="51">
        <v>101.21</v>
      </c>
      <c r="D351" s="51">
        <v>100.04</v>
      </c>
      <c r="E351" s="51">
        <v>100.12</v>
      </c>
    </row>
    <row r="352" spans="1:5" x14ac:dyDescent="0.25">
      <c r="A352" s="27" t="s">
        <v>403</v>
      </c>
      <c r="B352" s="28">
        <v>100.08</v>
      </c>
      <c r="C352" s="28">
        <v>98.47</v>
      </c>
      <c r="D352" s="28">
        <v>94.34</v>
      </c>
      <c r="E352" s="28">
        <v>95.35</v>
      </c>
    </row>
    <row r="353" spans="1:5" ht="25.5" x14ac:dyDescent="0.25">
      <c r="A353" s="27" t="s">
        <v>404</v>
      </c>
      <c r="B353" s="28">
        <v>100.48</v>
      </c>
      <c r="C353" s="28">
        <v>102.89</v>
      </c>
      <c r="D353" s="28">
        <v>105.56</v>
      </c>
      <c r="E353" s="28">
        <v>105.08</v>
      </c>
    </row>
    <row r="354" spans="1:5" ht="25.5" x14ac:dyDescent="0.25">
      <c r="A354" s="50" t="s">
        <v>405</v>
      </c>
      <c r="B354" s="51">
        <v>99.86</v>
      </c>
      <c r="C354" s="51">
        <v>100.59</v>
      </c>
      <c r="D354" s="51">
        <v>104.8</v>
      </c>
      <c r="E354" s="51">
        <v>105.13</v>
      </c>
    </row>
    <row r="355" spans="1:5" ht="25.5" x14ac:dyDescent="0.25">
      <c r="A355" s="27" t="s">
        <v>406</v>
      </c>
      <c r="B355" s="28">
        <v>100.29</v>
      </c>
      <c r="C355" s="28">
        <v>101.31</v>
      </c>
      <c r="D355" s="28">
        <v>105.39</v>
      </c>
      <c r="E355" s="28">
        <v>106.77</v>
      </c>
    </row>
    <row r="356" spans="1:5" x14ac:dyDescent="0.25">
      <c r="A356" s="27" t="s">
        <v>407</v>
      </c>
      <c r="B356" s="28">
        <v>100.91</v>
      </c>
      <c r="C356" s="28">
        <v>101.95</v>
      </c>
      <c r="D356" s="28">
        <v>98.99</v>
      </c>
      <c r="E356" s="28">
        <v>98.99</v>
      </c>
    </row>
    <row r="357" spans="1:5" x14ac:dyDescent="0.25">
      <c r="A357" s="27" t="s">
        <v>408</v>
      </c>
      <c r="B357" s="28">
        <v>99.57</v>
      </c>
      <c r="C357" s="28">
        <v>98.46</v>
      </c>
      <c r="D357" s="28">
        <v>100.45</v>
      </c>
      <c r="E357" s="28">
        <v>101.62</v>
      </c>
    </row>
    <row r="358" spans="1:5" ht="25.5" x14ac:dyDescent="0.25">
      <c r="A358" s="27" t="s">
        <v>409</v>
      </c>
      <c r="B358" s="28">
        <v>99.27</v>
      </c>
      <c r="C358" s="28">
        <v>100.87</v>
      </c>
      <c r="D358" s="28">
        <v>111.39</v>
      </c>
      <c r="E358" s="28">
        <v>109.58</v>
      </c>
    </row>
    <row r="359" spans="1:5" x14ac:dyDescent="0.25">
      <c r="A359" s="50" t="s">
        <v>410</v>
      </c>
      <c r="B359" s="51">
        <v>97.45</v>
      </c>
      <c r="C359" s="51">
        <v>99.64</v>
      </c>
      <c r="D359" s="51">
        <v>114.95</v>
      </c>
      <c r="E359" s="51">
        <v>111.1</v>
      </c>
    </row>
    <row r="360" spans="1:5" x14ac:dyDescent="0.25">
      <c r="A360" s="27" t="s">
        <v>411</v>
      </c>
      <c r="B360" s="28">
        <v>97.45</v>
      </c>
      <c r="C360" s="28">
        <v>99.64</v>
      </c>
      <c r="D360" s="28">
        <v>114.95</v>
      </c>
      <c r="E360" s="28">
        <v>111.1</v>
      </c>
    </row>
    <row r="361" spans="1:5" x14ac:dyDescent="0.25">
      <c r="A361" s="50" t="s">
        <v>412</v>
      </c>
      <c r="B361" s="51">
        <v>99.46</v>
      </c>
      <c r="C361" s="51">
        <v>100.63</v>
      </c>
      <c r="D361" s="51">
        <v>121.08</v>
      </c>
      <c r="E361" s="51">
        <v>120.65</v>
      </c>
    </row>
    <row r="362" spans="1:5" x14ac:dyDescent="0.25">
      <c r="A362" s="27" t="s">
        <v>413</v>
      </c>
      <c r="B362" s="28">
        <v>99.81</v>
      </c>
      <c r="C362" s="28">
        <v>101.29</v>
      </c>
      <c r="D362" s="28">
        <v>112.3</v>
      </c>
      <c r="E362" s="28">
        <v>111.36</v>
      </c>
    </row>
    <row r="363" spans="1:5" x14ac:dyDescent="0.25">
      <c r="A363" s="27" t="s">
        <v>414</v>
      </c>
      <c r="B363" s="28">
        <v>99.07</v>
      </c>
      <c r="C363" s="28">
        <v>99.92</v>
      </c>
      <c r="D363" s="28">
        <v>133.44</v>
      </c>
      <c r="E363" s="28">
        <v>133.66</v>
      </c>
    </row>
    <row r="364" spans="1:5" x14ac:dyDescent="0.25">
      <c r="A364" s="50" t="s">
        <v>415</v>
      </c>
      <c r="B364" s="51">
        <v>100.36</v>
      </c>
      <c r="C364" s="51">
        <v>99.78</v>
      </c>
      <c r="D364" s="51">
        <v>104.68</v>
      </c>
      <c r="E364" s="51">
        <v>106.15</v>
      </c>
    </row>
    <row r="365" spans="1:5" x14ac:dyDescent="0.25">
      <c r="A365" s="27" t="s">
        <v>416</v>
      </c>
      <c r="B365" s="28">
        <v>100.27</v>
      </c>
      <c r="C365" s="28">
        <v>100.27</v>
      </c>
      <c r="D365" s="28">
        <v>114.16</v>
      </c>
      <c r="E365" s="28">
        <v>114.11</v>
      </c>
    </row>
    <row r="366" spans="1:5" x14ac:dyDescent="0.25">
      <c r="A366" s="27" t="s">
        <v>417</v>
      </c>
      <c r="B366" s="28">
        <v>100.37</v>
      </c>
      <c r="C366" s="28">
        <v>99.7</v>
      </c>
      <c r="D366" s="28">
        <v>102.89</v>
      </c>
      <c r="E366" s="28">
        <v>104.64</v>
      </c>
    </row>
    <row r="367" spans="1:5" x14ac:dyDescent="0.25">
      <c r="A367" s="50" t="s">
        <v>418</v>
      </c>
      <c r="B367" s="51">
        <v>100.04</v>
      </c>
      <c r="C367" s="51">
        <v>98.82</v>
      </c>
      <c r="D367" s="51">
        <v>97.14</v>
      </c>
      <c r="E367" s="51">
        <v>98.62</v>
      </c>
    </row>
    <row r="368" spans="1:5" x14ac:dyDescent="0.25">
      <c r="A368" s="50" t="s">
        <v>419</v>
      </c>
      <c r="B368" s="51">
        <v>100.84</v>
      </c>
      <c r="C368" s="51">
        <v>98.35</v>
      </c>
      <c r="D368" s="51">
        <v>95.19</v>
      </c>
      <c r="E368" s="51">
        <v>96.44</v>
      </c>
    </row>
    <row r="369" spans="1:5" ht="25.5" x14ac:dyDescent="0.25">
      <c r="A369" s="27" t="s">
        <v>420</v>
      </c>
      <c r="B369" s="28">
        <v>100.84</v>
      </c>
      <c r="C369" s="28">
        <v>98.35</v>
      </c>
      <c r="D369" s="28">
        <v>95.19</v>
      </c>
      <c r="E369" s="28">
        <v>96.44</v>
      </c>
    </row>
    <row r="370" spans="1:5" x14ac:dyDescent="0.25">
      <c r="A370" s="50" t="s">
        <v>421</v>
      </c>
      <c r="B370" s="51">
        <v>98.96</v>
      </c>
      <c r="C370" s="51">
        <v>99.18</v>
      </c>
      <c r="D370" s="51">
        <v>93.5</v>
      </c>
      <c r="E370" s="51">
        <v>96.9</v>
      </c>
    </row>
    <row r="371" spans="1:5" x14ac:dyDescent="0.25">
      <c r="A371" s="27" t="s">
        <v>422</v>
      </c>
      <c r="B371" s="28">
        <v>98.96</v>
      </c>
      <c r="C371" s="28">
        <v>99.18</v>
      </c>
      <c r="D371" s="28">
        <v>93.5</v>
      </c>
      <c r="E371" s="28">
        <v>96.9</v>
      </c>
    </row>
    <row r="372" spans="1:5" x14ac:dyDescent="0.25">
      <c r="A372" s="27" t="s">
        <v>423</v>
      </c>
      <c r="B372" s="28">
        <v>99.59</v>
      </c>
      <c r="C372" s="28">
        <v>96.34</v>
      </c>
      <c r="D372" s="28">
        <v>94.37</v>
      </c>
      <c r="E372" s="28">
        <v>98.55</v>
      </c>
    </row>
    <row r="373" spans="1:5" x14ac:dyDescent="0.25">
      <c r="A373" s="27" t="s">
        <v>424</v>
      </c>
      <c r="B373" s="28">
        <v>99.89</v>
      </c>
      <c r="C373" s="28">
        <v>95.52</v>
      </c>
      <c r="D373" s="28">
        <v>96.96</v>
      </c>
      <c r="E373" s="28">
        <v>97.95</v>
      </c>
    </row>
    <row r="374" spans="1:5" x14ac:dyDescent="0.25">
      <c r="A374" s="27" t="s">
        <v>425</v>
      </c>
      <c r="B374" s="28">
        <v>100.09</v>
      </c>
      <c r="C374" s="28">
        <v>101.28</v>
      </c>
      <c r="D374" s="28">
        <v>101.74</v>
      </c>
      <c r="E374" s="28">
        <v>99.25</v>
      </c>
    </row>
    <row r="375" spans="1:5" x14ac:dyDescent="0.25">
      <c r="A375" s="27" t="s">
        <v>426</v>
      </c>
      <c r="B375" s="28">
        <v>100.45</v>
      </c>
      <c r="C375" s="28">
        <v>98.18</v>
      </c>
      <c r="D375" s="28">
        <v>96.61</v>
      </c>
      <c r="E375" s="28">
        <v>97.74</v>
      </c>
    </row>
    <row r="376" spans="1:5" x14ac:dyDescent="0.25">
      <c r="A376" s="27" t="s">
        <v>427</v>
      </c>
      <c r="B376" s="28">
        <v>103.32</v>
      </c>
      <c r="C376" s="28">
        <v>103.83</v>
      </c>
      <c r="D376" s="28">
        <v>96.47</v>
      </c>
      <c r="E376" s="28">
        <v>94.99</v>
      </c>
    </row>
    <row r="377" spans="1:5" x14ac:dyDescent="0.25">
      <c r="A377" s="27" t="s">
        <v>428</v>
      </c>
      <c r="B377" s="28">
        <v>98.67</v>
      </c>
      <c r="C377" s="28">
        <v>92.72</v>
      </c>
      <c r="D377" s="28">
        <v>88.69</v>
      </c>
      <c r="E377" s="28">
        <v>95.19</v>
      </c>
    </row>
    <row r="378" spans="1:5" ht="25.5" x14ac:dyDescent="0.25">
      <c r="A378" s="27" t="s">
        <v>429</v>
      </c>
      <c r="B378" s="28">
        <v>99.18</v>
      </c>
      <c r="C378" s="28">
        <v>95.13</v>
      </c>
      <c r="D378" s="28">
        <v>94.83</v>
      </c>
      <c r="E378" s="28">
        <v>99.25</v>
      </c>
    </row>
    <row r="379" spans="1:5" x14ac:dyDescent="0.25">
      <c r="A379" s="27" t="s">
        <v>430</v>
      </c>
      <c r="B379" s="28">
        <v>99.26</v>
      </c>
      <c r="C379" s="28">
        <v>99.79</v>
      </c>
      <c r="D379" s="28">
        <v>104.22</v>
      </c>
      <c r="E379" s="28">
        <v>105.05</v>
      </c>
    </row>
    <row r="380" spans="1:5" x14ac:dyDescent="0.25">
      <c r="A380" s="27" t="s">
        <v>431</v>
      </c>
      <c r="B380" s="28">
        <v>99.16</v>
      </c>
      <c r="C380" s="28">
        <v>97.76</v>
      </c>
      <c r="D380" s="28">
        <v>100.17</v>
      </c>
      <c r="E380" s="28">
        <v>101.66</v>
      </c>
    </row>
    <row r="381" spans="1:5" x14ac:dyDescent="0.25">
      <c r="A381" s="27" t="s">
        <v>432</v>
      </c>
      <c r="B381" s="28">
        <v>99.87</v>
      </c>
      <c r="C381" s="28">
        <v>98.75</v>
      </c>
      <c r="D381" s="28">
        <v>98.6</v>
      </c>
      <c r="E381" s="28">
        <v>99.66</v>
      </c>
    </row>
    <row r="382" spans="1:5" x14ac:dyDescent="0.25">
      <c r="A382" s="27" t="s">
        <v>433</v>
      </c>
      <c r="B382" s="28">
        <v>99.91</v>
      </c>
      <c r="C382" s="28">
        <v>101.34</v>
      </c>
      <c r="D382" s="28">
        <v>113.02</v>
      </c>
      <c r="E382" s="28">
        <v>115.69</v>
      </c>
    </row>
    <row r="383" spans="1:5" x14ac:dyDescent="0.25">
      <c r="A383" s="50" t="s">
        <v>434</v>
      </c>
      <c r="B383" s="51">
        <v>99.22</v>
      </c>
      <c r="C383" s="51">
        <v>97.61</v>
      </c>
      <c r="D383" s="51">
        <v>103.37</v>
      </c>
      <c r="E383" s="51">
        <v>107.83</v>
      </c>
    </row>
    <row r="384" spans="1:5" x14ac:dyDescent="0.25">
      <c r="A384" s="27" t="s">
        <v>435</v>
      </c>
      <c r="B384" s="28">
        <v>98.51</v>
      </c>
      <c r="C384" s="28">
        <v>97.04</v>
      </c>
      <c r="D384" s="28">
        <v>100.85</v>
      </c>
      <c r="E384" s="28">
        <v>103.78</v>
      </c>
    </row>
    <row r="385" spans="1:5" x14ac:dyDescent="0.25">
      <c r="A385" s="27" t="s">
        <v>436</v>
      </c>
      <c r="B385" s="28">
        <v>100.5</v>
      </c>
      <c r="C385" s="28">
        <v>98.62</v>
      </c>
      <c r="D385" s="28">
        <v>107</v>
      </c>
      <c r="E385" s="28">
        <v>113.55</v>
      </c>
    </row>
    <row r="386" spans="1:5" x14ac:dyDescent="0.25">
      <c r="A386" s="50" t="s">
        <v>437</v>
      </c>
      <c r="B386" s="51">
        <v>101.18</v>
      </c>
      <c r="C386" s="51">
        <v>101.54</v>
      </c>
      <c r="D386" s="51">
        <v>105.6</v>
      </c>
      <c r="E386" s="51">
        <v>103.85</v>
      </c>
    </row>
    <row r="387" spans="1:5" x14ac:dyDescent="0.25">
      <c r="A387" s="27" t="s">
        <v>438</v>
      </c>
      <c r="B387" s="28">
        <v>98.75</v>
      </c>
      <c r="C387" s="28">
        <v>100.3</v>
      </c>
      <c r="D387" s="28">
        <v>104.44</v>
      </c>
      <c r="E387" s="28">
        <v>104.29</v>
      </c>
    </row>
    <row r="388" spans="1:5" x14ac:dyDescent="0.25">
      <c r="A388" s="27" t="s">
        <v>439</v>
      </c>
      <c r="B388" s="28">
        <v>100.05</v>
      </c>
      <c r="C388" s="28">
        <v>102.07</v>
      </c>
      <c r="D388" s="28">
        <v>115.4</v>
      </c>
      <c r="E388" s="28">
        <v>115.31</v>
      </c>
    </row>
    <row r="389" spans="1:5" x14ac:dyDescent="0.25">
      <c r="A389" s="27" t="s">
        <v>440</v>
      </c>
      <c r="B389" s="28">
        <v>102.58</v>
      </c>
      <c r="C389" s="28">
        <v>105.35</v>
      </c>
      <c r="D389" s="28">
        <v>109.41</v>
      </c>
      <c r="E389" s="28">
        <v>105.35</v>
      </c>
    </row>
    <row r="390" spans="1:5" ht="25.5" x14ac:dyDescent="0.25">
      <c r="A390" s="27" t="s">
        <v>441</v>
      </c>
      <c r="B390" s="28">
        <v>101.82</v>
      </c>
      <c r="C390" s="28">
        <v>98.38</v>
      </c>
      <c r="D390" s="28">
        <v>102.3</v>
      </c>
      <c r="E390" s="28">
        <v>101.84</v>
      </c>
    </row>
    <row r="391" spans="1:5" x14ac:dyDescent="0.25">
      <c r="A391" s="27" t="s">
        <v>442</v>
      </c>
      <c r="B391" s="28">
        <v>100.66</v>
      </c>
      <c r="C391" s="28">
        <v>101.41</v>
      </c>
      <c r="D391" s="28">
        <v>102.17</v>
      </c>
      <c r="E391" s="28">
        <v>100.33</v>
      </c>
    </row>
    <row r="392" spans="1:5" ht="25.5" x14ac:dyDescent="0.25">
      <c r="A392" s="50" t="s">
        <v>443</v>
      </c>
      <c r="B392" s="51">
        <v>99.88</v>
      </c>
      <c r="C392" s="51">
        <v>101.63</v>
      </c>
      <c r="D392" s="51">
        <v>108.39</v>
      </c>
      <c r="E392" s="51">
        <v>112.5</v>
      </c>
    </row>
    <row r="393" spans="1:5" x14ac:dyDescent="0.25">
      <c r="A393" s="27" t="s">
        <v>444</v>
      </c>
      <c r="B393" s="28">
        <v>100.25</v>
      </c>
      <c r="C393" s="28">
        <v>102.63</v>
      </c>
      <c r="D393" s="28">
        <v>110.44</v>
      </c>
      <c r="E393" s="28">
        <v>111.04</v>
      </c>
    </row>
    <row r="394" spans="1:5" x14ac:dyDescent="0.25">
      <c r="A394" s="27" t="s">
        <v>445</v>
      </c>
      <c r="B394" s="28">
        <v>98.85</v>
      </c>
      <c r="C394" s="28">
        <v>100.3</v>
      </c>
      <c r="D394" s="28">
        <v>105.97</v>
      </c>
      <c r="E394" s="28">
        <v>111.45</v>
      </c>
    </row>
    <row r="395" spans="1:5" x14ac:dyDescent="0.25">
      <c r="A395" s="27" t="s">
        <v>446</v>
      </c>
      <c r="B395" s="28">
        <v>100.1</v>
      </c>
      <c r="C395" s="28">
        <v>100.99</v>
      </c>
      <c r="D395" s="28">
        <v>107.2</v>
      </c>
      <c r="E395" s="28">
        <v>115.33</v>
      </c>
    </row>
    <row r="396" spans="1:5" x14ac:dyDescent="0.25">
      <c r="A396" s="50" t="s">
        <v>447</v>
      </c>
      <c r="B396" s="51">
        <v>100.87</v>
      </c>
      <c r="C396" s="51">
        <v>103.14</v>
      </c>
      <c r="D396" s="51">
        <v>110.31</v>
      </c>
      <c r="E396" s="51">
        <v>110.86</v>
      </c>
    </row>
    <row r="397" spans="1:5" x14ac:dyDescent="0.25">
      <c r="A397" s="27" t="s">
        <v>448</v>
      </c>
      <c r="B397" s="28">
        <v>99.54</v>
      </c>
      <c r="C397" s="28">
        <v>102.26</v>
      </c>
      <c r="D397" s="28">
        <v>111.02</v>
      </c>
      <c r="E397" s="28">
        <v>112.17</v>
      </c>
    </row>
    <row r="398" spans="1:5" x14ac:dyDescent="0.25">
      <c r="A398" s="27" t="s">
        <v>449</v>
      </c>
      <c r="B398" s="28">
        <v>101.55</v>
      </c>
      <c r="C398" s="28">
        <v>106.48</v>
      </c>
      <c r="D398" s="28">
        <v>112.11</v>
      </c>
      <c r="E398" s="28">
        <v>111.92</v>
      </c>
    </row>
    <row r="399" spans="1:5" x14ac:dyDescent="0.25">
      <c r="A399" s="27" t="s">
        <v>450</v>
      </c>
      <c r="B399" s="28">
        <v>101.27</v>
      </c>
      <c r="C399" s="28">
        <v>101.38</v>
      </c>
      <c r="D399" s="28">
        <v>98.4</v>
      </c>
      <c r="E399" s="28">
        <v>99.31</v>
      </c>
    </row>
    <row r="400" spans="1:5" ht="25.5" x14ac:dyDescent="0.25">
      <c r="A400" s="27" t="s">
        <v>451</v>
      </c>
      <c r="B400" s="28">
        <v>101.01</v>
      </c>
      <c r="C400" s="28">
        <v>102.22</v>
      </c>
      <c r="D400" s="28">
        <v>117.1</v>
      </c>
      <c r="E400" s="28">
        <v>117.47</v>
      </c>
    </row>
    <row r="401" spans="1:5" x14ac:dyDescent="0.25">
      <c r="A401" s="50" t="s">
        <v>452</v>
      </c>
      <c r="B401" s="51">
        <v>100.36</v>
      </c>
      <c r="C401" s="51">
        <v>100.48</v>
      </c>
      <c r="D401" s="51">
        <v>102.79</v>
      </c>
      <c r="E401" s="51">
        <v>104.94</v>
      </c>
    </row>
    <row r="402" spans="1:5" x14ac:dyDescent="0.25">
      <c r="A402" s="27" t="s">
        <v>453</v>
      </c>
      <c r="B402" s="28">
        <v>100.2</v>
      </c>
      <c r="C402" s="28">
        <v>100.17</v>
      </c>
      <c r="D402" s="28">
        <v>104.49</v>
      </c>
      <c r="E402" s="28">
        <v>107.66</v>
      </c>
    </row>
    <row r="403" spans="1:5" x14ac:dyDescent="0.25">
      <c r="A403" s="27" t="s">
        <v>454</v>
      </c>
      <c r="B403" s="28">
        <v>100.86</v>
      </c>
      <c r="C403" s="28">
        <v>100.6</v>
      </c>
      <c r="D403" s="28">
        <v>101.63</v>
      </c>
      <c r="E403" s="28">
        <v>104.97</v>
      </c>
    </row>
    <row r="404" spans="1:5" x14ac:dyDescent="0.25">
      <c r="A404" s="27" t="s">
        <v>455</v>
      </c>
      <c r="B404" s="28">
        <v>100.08</v>
      </c>
      <c r="C404" s="28">
        <v>100.7</v>
      </c>
      <c r="D404" s="28">
        <v>102.61</v>
      </c>
      <c r="E404" s="28">
        <v>103.09</v>
      </c>
    </row>
    <row r="405" spans="1:5" x14ac:dyDescent="0.25">
      <c r="A405" s="50" t="s">
        <v>456</v>
      </c>
      <c r="B405" s="51">
        <v>100.01</v>
      </c>
      <c r="C405" s="51">
        <v>97</v>
      </c>
      <c r="D405" s="51">
        <v>92.85</v>
      </c>
      <c r="E405" s="51">
        <v>92.3</v>
      </c>
    </row>
    <row r="406" spans="1:5" x14ac:dyDescent="0.25">
      <c r="A406" s="27" t="s">
        <v>457</v>
      </c>
      <c r="B406" s="28">
        <v>100.01</v>
      </c>
      <c r="C406" s="28">
        <v>97.12</v>
      </c>
      <c r="D406" s="28">
        <v>93.01</v>
      </c>
      <c r="E406" s="28">
        <v>92.08</v>
      </c>
    </row>
    <row r="407" spans="1:5" x14ac:dyDescent="0.25">
      <c r="A407" s="27" t="s">
        <v>458</v>
      </c>
      <c r="B407" s="28">
        <v>100</v>
      </c>
      <c r="C407" s="28">
        <v>99.63</v>
      </c>
      <c r="D407" s="28">
        <v>106.67</v>
      </c>
      <c r="E407" s="28">
        <v>105.91</v>
      </c>
    </row>
    <row r="408" spans="1:5" x14ac:dyDescent="0.25">
      <c r="A408" s="27" t="s">
        <v>459</v>
      </c>
      <c r="B408" s="28">
        <v>99.86</v>
      </c>
      <c r="C408" s="28">
        <v>91.65</v>
      </c>
      <c r="D408" s="28">
        <v>91.6</v>
      </c>
      <c r="E408" s="28">
        <v>96.03</v>
      </c>
    </row>
    <row r="409" spans="1:5" x14ac:dyDescent="0.25">
      <c r="A409" s="50" t="s">
        <v>460</v>
      </c>
      <c r="B409" s="51">
        <v>99.8</v>
      </c>
      <c r="C409" s="51">
        <v>98.51</v>
      </c>
      <c r="D409" s="51">
        <v>94.37</v>
      </c>
      <c r="E409" s="51">
        <v>96</v>
      </c>
    </row>
    <row r="410" spans="1:5" x14ac:dyDescent="0.25">
      <c r="A410" s="27" t="s">
        <v>461</v>
      </c>
      <c r="B410" s="28">
        <v>100.32</v>
      </c>
      <c r="C410" s="28">
        <v>96.57</v>
      </c>
      <c r="D410" s="28">
        <v>94.47</v>
      </c>
      <c r="E410" s="28">
        <v>97.56</v>
      </c>
    </row>
    <row r="411" spans="1:5" ht="25.5" x14ac:dyDescent="0.25">
      <c r="A411" s="27" t="s">
        <v>462</v>
      </c>
      <c r="B411" s="28">
        <v>99.85</v>
      </c>
      <c r="C411" s="28">
        <v>99.06</v>
      </c>
      <c r="D411" s="28">
        <v>96.08</v>
      </c>
      <c r="E411" s="28">
        <v>96.26</v>
      </c>
    </row>
    <row r="412" spans="1:5" x14ac:dyDescent="0.25">
      <c r="A412" s="27" t="s">
        <v>463</v>
      </c>
      <c r="B412" s="28">
        <v>99.46</v>
      </c>
      <c r="C412" s="28">
        <v>98.68</v>
      </c>
      <c r="D412" s="28">
        <v>91.99</v>
      </c>
      <c r="E412" s="28">
        <v>94.92</v>
      </c>
    </row>
    <row r="413" spans="1:5" x14ac:dyDescent="0.25">
      <c r="A413" s="50" t="s">
        <v>464</v>
      </c>
      <c r="B413" s="51">
        <v>98.1</v>
      </c>
      <c r="C413" s="51">
        <v>94.07</v>
      </c>
      <c r="D413" s="51">
        <v>89.1</v>
      </c>
      <c r="E413" s="51">
        <v>91.86</v>
      </c>
    </row>
    <row r="414" spans="1:5" ht="25.5" x14ac:dyDescent="0.25">
      <c r="A414" s="27" t="s">
        <v>465</v>
      </c>
      <c r="B414" s="28">
        <v>97.99</v>
      </c>
      <c r="C414" s="28">
        <v>95.8</v>
      </c>
      <c r="D414" s="28">
        <v>92.53</v>
      </c>
      <c r="E414" s="28">
        <v>96.15</v>
      </c>
    </row>
    <row r="415" spans="1:5" x14ac:dyDescent="0.25">
      <c r="A415" s="27" t="s">
        <v>466</v>
      </c>
      <c r="B415" s="28">
        <v>102.58</v>
      </c>
      <c r="C415" s="28">
        <v>102.7</v>
      </c>
      <c r="D415" s="28">
        <v>111.51</v>
      </c>
      <c r="E415" s="28">
        <v>115.58</v>
      </c>
    </row>
    <row r="416" spans="1:5" x14ac:dyDescent="0.25">
      <c r="A416" s="27" t="s">
        <v>467</v>
      </c>
      <c r="B416" s="28">
        <v>98.04</v>
      </c>
      <c r="C416" s="28">
        <v>93.74</v>
      </c>
      <c r="D416" s="28">
        <v>86.99</v>
      </c>
      <c r="E416" s="28">
        <v>88.93</v>
      </c>
    </row>
    <row r="417" spans="1:5" x14ac:dyDescent="0.25">
      <c r="A417" s="50" t="s">
        <v>468</v>
      </c>
      <c r="B417" s="51">
        <v>100.22</v>
      </c>
      <c r="C417" s="51">
        <v>101.26</v>
      </c>
      <c r="D417" s="51">
        <v>103.78</v>
      </c>
      <c r="E417" s="51">
        <v>104.3</v>
      </c>
    </row>
    <row r="418" spans="1:5" ht="25.5" x14ac:dyDescent="0.25">
      <c r="A418" s="27" t="s">
        <v>469</v>
      </c>
      <c r="B418" s="28">
        <v>100.05</v>
      </c>
      <c r="C418" s="28">
        <v>101.74</v>
      </c>
      <c r="D418" s="28">
        <v>112.38</v>
      </c>
      <c r="E418" s="28">
        <v>111.13</v>
      </c>
    </row>
    <row r="419" spans="1:5" x14ac:dyDescent="0.25">
      <c r="A419" s="27" t="s">
        <v>470</v>
      </c>
      <c r="B419" s="28">
        <v>99.91</v>
      </c>
      <c r="C419" s="28">
        <v>100.9</v>
      </c>
      <c r="D419" s="28">
        <v>103.87</v>
      </c>
      <c r="E419" s="28">
        <v>105.16</v>
      </c>
    </row>
    <row r="420" spans="1:5" x14ac:dyDescent="0.25">
      <c r="A420" s="27" t="s">
        <v>471</v>
      </c>
      <c r="B420" s="28">
        <v>100.72</v>
      </c>
      <c r="C420" s="28">
        <v>101.22</v>
      </c>
      <c r="D420" s="28">
        <v>93.89</v>
      </c>
      <c r="E420" s="28">
        <v>95.12</v>
      </c>
    </row>
    <row r="421" spans="1:5" x14ac:dyDescent="0.25">
      <c r="A421" s="50" t="s">
        <v>472</v>
      </c>
      <c r="B421" s="51">
        <v>99.64</v>
      </c>
      <c r="C421" s="51">
        <v>100.11</v>
      </c>
      <c r="D421" s="51">
        <v>111.9</v>
      </c>
      <c r="E421" s="51">
        <v>116.51</v>
      </c>
    </row>
    <row r="422" spans="1:5" x14ac:dyDescent="0.25">
      <c r="A422" s="27" t="s">
        <v>473</v>
      </c>
      <c r="B422" s="28">
        <v>99.64</v>
      </c>
      <c r="C422" s="28">
        <v>100.11</v>
      </c>
      <c r="D422" s="28">
        <v>111.9</v>
      </c>
      <c r="E422" s="28">
        <v>116.51</v>
      </c>
    </row>
    <row r="423" spans="1:5" ht="25.5" x14ac:dyDescent="0.25">
      <c r="A423" s="50" t="s">
        <v>474</v>
      </c>
      <c r="B423" s="51">
        <v>100.25</v>
      </c>
      <c r="C423" s="51">
        <v>97.91</v>
      </c>
      <c r="D423" s="51">
        <v>101.93</v>
      </c>
      <c r="E423" s="51">
        <v>108.45</v>
      </c>
    </row>
    <row r="424" spans="1:5" x14ac:dyDescent="0.25">
      <c r="A424" s="27" t="s">
        <v>475</v>
      </c>
      <c r="B424" s="28">
        <v>100.56</v>
      </c>
      <c r="C424" s="28">
        <v>98.45</v>
      </c>
      <c r="D424" s="28">
        <v>100.99</v>
      </c>
      <c r="E424" s="28">
        <v>103.02</v>
      </c>
    </row>
    <row r="425" spans="1:5" x14ac:dyDescent="0.25">
      <c r="A425" s="27" t="s">
        <v>476</v>
      </c>
      <c r="B425" s="28">
        <v>100</v>
      </c>
      <c r="C425" s="28">
        <v>97.49</v>
      </c>
      <c r="D425" s="28">
        <v>102.46</v>
      </c>
      <c r="E425" s="28">
        <v>112.28</v>
      </c>
    </row>
    <row r="426" spans="1:5" x14ac:dyDescent="0.25">
      <c r="A426" s="50" t="s">
        <v>477</v>
      </c>
      <c r="B426" s="51">
        <v>99.88</v>
      </c>
      <c r="C426" s="51">
        <v>100</v>
      </c>
      <c r="D426" s="51">
        <v>104.15</v>
      </c>
      <c r="E426" s="51">
        <v>105.28</v>
      </c>
    </row>
    <row r="427" spans="1:5" x14ac:dyDescent="0.25">
      <c r="A427" s="50" t="s">
        <v>478</v>
      </c>
      <c r="B427" s="51">
        <v>99.98</v>
      </c>
      <c r="C427" s="51">
        <v>100</v>
      </c>
      <c r="D427" s="51">
        <v>100.07</v>
      </c>
      <c r="E427" s="51">
        <v>100.21</v>
      </c>
    </row>
    <row r="428" spans="1:5" x14ac:dyDescent="0.25">
      <c r="A428" s="27" t="s">
        <v>479</v>
      </c>
      <c r="B428" s="28">
        <v>100</v>
      </c>
      <c r="C428" s="28">
        <v>99.94</v>
      </c>
      <c r="D428" s="28">
        <v>100.9</v>
      </c>
      <c r="E428" s="28">
        <v>101.34</v>
      </c>
    </row>
    <row r="429" spans="1:5" x14ac:dyDescent="0.25">
      <c r="A429" s="27" t="s">
        <v>480</v>
      </c>
      <c r="B429" s="28">
        <v>99.96</v>
      </c>
      <c r="C429" s="28">
        <v>100.1</v>
      </c>
      <c r="D429" s="28">
        <v>98.27</v>
      </c>
      <c r="E429" s="28">
        <v>97.81</v>
      </c>
    </row>
    <row r="430" spans="1:5" x14ac:dyDescent="0.25">
      <c r="A430" s="27" t="s">
        <v>481</v>
      </c>
      <c r="B430" s="28">
        <v>101.07</v>
      </c>
      <c r="C430" s="28">
        <v>99.45</v>
      </c>
      <c r="D430" s="28">
        <v>105.01</v>
      </c>
      <c r="E430" s="28">
        <v>105.47</v>
      </c>
    </row>
    <row r="431" spans="1:5" x14ac:dyDescent="0.25">
      <c r="A431" s="27" t="s">
        <v>482</v>
      </c>
      <c r="B431" s="28">
        <v>100.63</v>
      </c>
      <c r="C431" s="28">
        <v>101.38</v>
      </c>
      <c r="D431" s="28">
        <v>105.59</v>
      </c>
      <c r="E431" s="28">
        <v>105.81</v>
      </c>
    </row>
    <row r="432" spans="1:5" x14ac:dyDescent="0.25">
      <c r="A432" s="27" t="s">
        <v>483</v>
      </c>
      <c r="B432" s="28">
        <v>100</v>
      </c>
      <c r="C432" s="28">
        <v>100.35</v>
      </c>
      <c r="D432" s="28">
        <v>127.96</v>
      </c>
      <c r="E432" s="28">
        <v>128.61000000000001</v>
      </c>
    </row>
    <row r="433" spans="1:5" x14ac:dyDescent="0.25">
      <c r="A433" s="27" t="s">
        <v>484</v>
      </c>
      <c r="B433" s="28">
        <v>97.09</v>
      </c>
      <c r="C433" s="28">
        <v>97.09</v>
      </c>
      <c r="D433" s="28">
        <v>96.1</v>
      </c>
      <c r="E433" s="28">
        <v>97.77</v>
      </c>
    </row>
    <row r="434" spans="1:5" x14ac:dyDescent="0.25">
      <c r="A434" s="27" t="s">
        <v>485</v>
      </c>
      <c r="B434" s="28">
        <v>100.4</v>
      </c>
      <c r="C434" s="28">
        <v>103.29</v>
      </c>
      <c r="D434" s="28">
        <v>106.36</v>
      </c>
      <c r="E434" s="28">
        <v>105.3</v>
      </c>
    </row>
    <row r="435" spans="1:5" x14ac:dyDescent="0.25">
      <c r="A435" s="27" t="s">
        <v>486</v>
      </c>
      <c r="B435" s="28">
        <v>99.26</v>
      </c>
      <c r="C435" s="28">
        <v>99.43</v>
      </c>
      <c r="D435" s="28">
        <v>98.92</v>
      </c>
      <c r="E435" s="28">
        <v>99.69</v>
      </c>
    </row>
    <row r="436" spans="1:5" x14ac:dyDescent="0.25">
      <c r="A436" s="27" t="s">
        <v>487</v>
      </c>
      <c r="B436" s="28">
        <v>100.04</v>
      </c>
      <c r="C436" s="28">
        <v>99.95</v>
      </c>
      <c r="D436" s="28">
        <v>103.28</v>
      </c>
      <c r="E436" s="28">
        <v>104.85</v>
      </c>
    </row>
    <row r="437" spans="1:5" x14ac:dyDescent="0.25">
      <c r="A437" s="27" t="s">
        <v>488</v>
      </c>
      <c r="B437" s="28">
        <v>99.87</v>
      </c>
      <c r="C437" s="28">
        <v>100.13</v>
      </c>
      <c r="D437" s="28">
        <v>105.52</v>
      </c>
      <c r="E437" s="28">
        <v>108.15</v>
      </c>
    </row>
    <row r="438" spans="1:5" ht="25.5" x14ac:dyDescent="0.25">
      <c r="A438" s="27" t="s">
        <v>489</v>
      </c>
      <c r="B438" s="28">
        <v>100.05</v>
      </c>
      <c r="C438" s="28">
        <v>100.19</v>
      </c>
      <c r="D438" s="28">
        <v>104.36</v>
      </c>
      <c r="E438" s="28">
        <v>104.62</v>
      </c>
    </row>
    <row r="439" spans="1:5" x14ac:dyDescent="0.25">
      <c r="A439" s="27" t="s">
        <v>490</v>
      </c>
      <c r="B439" s="28">
        <v>99.74</v>
      </c>
      <c r="C439" s="28">
        <v>101.37</v>
      </c>
      <c r="D439" s="28">
        <v>104.93</v>
      </c>
      <c r="E439" s="28">
        <v>105.85</v>
      </c>
    </row>
    <row r="440" spans="1:5" x14ac:dyDescent="0.25">
      <c r="A440" s="27" t="s">
        <v>491</v>
      </c>
      <c r="B440" s="28">
        <v>100.08</v>
      </c>
      <c r="C440" s="28">
        <v>99.99</v>
      </c>
      <c r="D440" s="28">
        <v>111.7</v>
      </c>
      <c r="E440" s="28">
        <v>114.99</v>
      </c>
    </row>
    <row r="441" spans="1:5" x14ac:dyDescent="0.25">
      <c r="A441" s="27" t="s">
        <v>492</v>
      </c>
      <c r="B441" s="28">
        <v>99.7</v>
      </c>
      <c r="C441" s="28">
        <v>100.75</v>
      </c>
      <c r="D441" s="28">
        <v>109.78</v>
      </c>
      <c r="E441" s="28">
        <v>112.04</v>
      </c>
    </row>
    <row r="442" spans="1:5" x14ac:dyDescent="0.25">
      <c r="A442" s="27" t="s">
        <v>493</v>
      </c>
      <c r="B442" s="28">
        <v>100.1</v>
      </c>
      <c r="C442" s="28">
        <v>100.03</v>
      </c>
      <c r="D442" s="28">
        <v>103.06</v>
      </c>
      <c r="E442" s="28">
        <v>104.85</v>
      </c>
    </row>
    <row r="443" spans="1:5" x14ac:dyDescent="0.25">
      <c r="A443" s="50" t="s">
        <v>494</v>
      </c>
      <c r="B443" s="51">
        <v>100.76</v>
      </c>
      <c r="C443" s="51">
        <v>98.68</v>
      </c>
      <c r="D443" s="51">
        <v>92.3</v>
      </c>
      <c r="E443" s="51">
        <v>95.2</v>
      </c>
    </row>
    <row r="444" spans="1:5" x14ac:dyDescent="0.25">
      <c r="A444" s="27" t="s">
        <v>495</v>
      </c>
      <c r="B444" s="28">
        <v>100.76</v>
      </c>
      <c r="C444" s="28">
        <v>98.68</v>
      </c>
      <c r="D444" s="28">
        <v>92.3</v>
      </c>
      <c r="E444" s="28">
        <v>95.2</v>
      </c>
    </row>
    <row r="445" spans="1:5" x14ac:dyDescent="0.25">
      <c r="A445" s="50" t="s">
        <v>496</v>
      </c>
      <c r="B445" s="51">
        <v>100.2</v>
      </c>
      <c r="C445" s="51">
        <v>101.48</v>
      </c>
      <c r="D445" s="51">
        <v>105.44</v>
      </c>
      <c r="E445" s="51">
        <v>106.43</v>
      </c>
    </row>
    <row r="446" spans="1:5" x14ac:dyDescent="0.25">
      <c r="A446" s="27" t="s">
        <v>497</v>
      </c>
      <c r="B446" s="28">
        <v>100</v>
      </c>
      <c r="C446" s="28">
        <v>101.87</v>
      </c>
      <c r="D446" s="28">
        <v>102.82</v>
      </c>
      <c r="E446" s="28">
        <v>103.6</v>
      </c>
    </row>
    <row r="447" spans="1:5" x14ac:dyDescent="0.25">
      <c r="A447" s="27" t="s">
        <v>498</v>
      </c>
      <c r="B447" s="28">
        <v>100.28</v>
      </c>
      <c r="C447" s="28">
        <v>100.25</v>
      </c>
      <c r="D447" s="28">
        <v>104</v>
      </c>
      <c r="E447" s="28">
        <v>104.13</v>
      </c>
    </row>
    <row r="448" spans="1:5" ht="38.25" x14ac:dyDescent="0.25">
      <c r="A448" s="27" t="s">
        <v>499</v>
      </c>
      <c r="B448" s="28">
        <v>100.43</v>
      </c>
      <c r="C448" s="28">
        <v>102.08</v>
      </c>
      <c r="D448" s="28">
        <v>107.54</v>
      </c>
      <c r="E448" s="28">
        <v>110.08</v>
      </c>
    </row>
    <row r="449" spans="1:5" ht="25.5" x14ac:dyDescent="0.25">
      <c r="A449" s="27" t="s">
        <v>500</v>
      </c>
      <c r="B449" s="28">
        <v>99.71</v>
      </c>
      <c r="C449" s="28">
        <v>102.15</v>
      </c>
      <c r="D449" s="28">
        <v>108.01</v>
      </c>
      <c r="E449" s="28">
        <v>108.71</v>
      </c>
    </row>
    <row r="450" spans="1:5" x14ac:dyDescent="0.25">
      <c r="A450" s="27" t="s">
        <v>501</v>
      </c>
      <c r="B450" s="28">
        <v>100.46</v>
      </c>
      <c r="C450" s="28">
        <v>100.43</v>
      </c>
      <c r="D450" s="28">
        <v>102.4</v>
      </c>
      <c r="E450" s="28">
        <v>102.06</v>
      </c>
    </row>
    <row r="451" spans="1:5" x14ac:dyDescent="0.25">
      <c r="A451" s="50" t="s">
        <v>502</v>
      </c>
      <c r="B451" s="51">
        <v>100.91</v>
      </c>
      <c r="C451" s="51">
        <v>103.38</v>
      </c>
      <c r="D451" s="51">
        <v>108.53</v>
      </c>
      <c r="E451" s="51">
        <v>108.65</v>
      </c>
    </row>
    <row r="452" spans="1:5" x14ac:dyDescent="0.25">
      <c r="A452" s="27" t="s">
        <v>503</v>
      </c>
      <c r="B452" s="28">
        <v>95.02</v>
      </c>
      <c r="C452" s="28">
        <v>86.28</v>
      </c>
      <c r="D452" s="28">
        <v>112.52</v>
      </c>
      <c r="E452" s="28">
        <v>115.4</v>
      </c>
    </row>
    <row r="453" spans="1:5" x14ac:dyDescent="0.25">
      <c r="A453" s="27" t="s">
        <v>504</v>
      </c>
      <c r="B453" s="28">
        <v>98.96</v>
      </c>
      <c r="C453" s="28">
        <v>101.87</v>
      </c>
      <c r="D453" s="28">
        <v>107.33</v>
      </c>
      <c r="E453" s="28">
        <v>108.38</v>
      </c>
    </row>
    <row r="454" spans="1:5" x14ac:dyDescent="0.25">
      <c r="A454" s="50" t="s">
        <v>505</v>
      </c>
      <c r="B454" s="51">
        <v>101.62</v>
      </c>
      <c r="C454" s="51">
        <v>104.6</v>
      </c>
      <c r="D454" s="51">
        <v>108.87</v>
      </c>
      <c r="E454" s="51">
        <v>108.53</v>
      </c>
    </row>
    <row r="455" spans="1:5" ht="25.5" x14ac:dyDescent="0.25">
      <c r="A455" s="27" t="s">
        <v>506</v>
      </c>
      <c r="B455" s="28">
        <v>101.89</v>
      </c>
      <c r="C455" s="28">
        <v>104.93</v>
      </c>
      <c r="D455" s="28">
        <v>109.59</v>
      </c>
      <c r="E455" s="28">
        <v>109.1</v>
      </c>
    </row>
    <row r="456" spans="1:5" x14ac:dyDescent="0.25">
      <c r="A456" s="27" t="s">
        <v>507</v>
      </c>
      <c r="B456" s="28">
        <v>101.29</v>
      </c>
      <c r="C456" s="28">
        <v>104.2</v>
      </c>
      <c r="D456" s="28">
        <v>107.98</v>
      </c>
      <c r="E456" s="28">
        <v>107.81</v>
      </c>
    </row>
    <row r="457" spans="1:5" x14ac:dyDescent="0.25">
      <c r="A457" s="50" t="s">
        <v>508</v>
      </c>
      <c r="B457" s="51">
        <v>100.46</v>
      </c>
      <c r="C457" s="51">
        <v>101.59</v>
      </c>
      <c r="D457" s="51">
        <v>107.83</v>
      </c>
      <c r="E457" s="51">
        <v>107.35</v>
      </c>
    </row>
    <row r="458" spans="1:5" x14ac:dyDescent="0.25">
      <c r="A458" s="27" t="s">
        <v>509</v>
      </c>
      <c r="B458" s="28">
        <v>101.05</v>
      </c>
      <c r="C458" s="28">
        <v>102.44</v>
      </c>
      <c r="D458" s="28">
        <v>114.93</v>
      </c>
      <c r="E458" s="28">
        <v>114.63</v>
      </c>
    </row>
    <row r="459" spans="1:5" x14ac:dyDescent="0.25">
      <c r="A459" s="27" t="s">
        <v>510</v>
      </c>
      <c r="B459" s="28">
        <v>99.95</v>
      </c>
      <c r="C459" s="28">
        <v>102.59</v>
      </c>
      <c r="D459" s="28">
        <v>95.24</v>
      </c>
      <c r="E459" s="28">
        <v>95.78</v>
      </c>
    </row>
    <row r="460" spans="1:5" ht="25.5" x14ac:dyDescent="0.25">
      <c r="A460" s="27" t="s">
        <v>511</v>
      </c>
      <c r="B460" s="28">
        <v>100.09</v>
      </c>
      <c r="C460" s="28">
        <v>101.04</v>
      </c>
      <c r="D460" s="28">
        <v>111.46</v>
      </c>
      <c r="E460" s="28">
        <v>112.69</v>
      </c>
    </row>
    <row r="461" spans="1:5" x14ac:dyDescent="0.25">
      <c r="A461" s="50" t="s">
        <v>512</v>
      </c>
      <c r="B461" s="51">
        <v>100.52</v>
      </c>
      <c r="C461" s="51">
        <v>101.56</v>
      </c>
      <c r="D461" s="51">
        <v>108.09</v>
      </c>
      <c r="E461" s="51">
        <v>107.51</v>
      </c>
    </row>
    <row r="462" spans="1:5" ht="25.5" x14ac:dyDescent="0.25">
      <c r="A462" s="27" t="s">
        <v>513</v>
      </c>
      <c r="B462" s="28">
        <v>100.27</v>
      </c>
      <c r="C462" s="28">
        <v>103.77</v>
      </c>
      <c r="D462" s="28">
        <v>101.92</v>
      </c>
      <c r="E462" s="28">
        <v>100.23</v>
      </c>
    </row>
    <row r="463" spans="1:5" ht="25.5" x14ac:dyDescent="0.25">
      <c r="A463" s="27" t="s">
        <v>514</v>
      </c>
      <c r="B463" s="28">
        <v>99.82</v>
      </c>
      <c r="C463" s="28">
        <v>101.31</v>
      </c>
      <c r="D463" s="28">
        <v>137.58000000000001</v>
      </c>
      <c r="E463" s="28">
        <v>149.4</v>
      </c>
    </row>
    <row r="464" spans="1:5" x14ac:dyDescent="0.25">
      <c r="A464" s="27" t="s">
        <v>515</v>
      </c>
      <c r="B464" s="28">
        <v>101.87</v>
      </c>
      <c r="C464" s="28">
        <v>104.17</v>
      </c>
      <c r="D464" s="28">
        <v>109.6</v>
      </c>
      <c r="E464" s="28">
        <v>108.78</v>
      </c>
    </row>
    <row r="465" spans="1:5" x14ac:dyDescent="0.25">
      <c r="A465" s="27" t="s">
        <v>516</v>
      </c>
      <c r="B465" s="28">
        <v>100.98</v>
      </c>
      <c r="C465" s="28">
        <v>99.44</v>
      </c>
      <c r="D465" s="28">
        <v>103.53</v>
      </c>
      <c r="E465" s="28">
        <v>104.56</v>
      </c>
    </row>
    <row r="466" spans="1:5" x14ac:dyDescent="0.25">
      <c r="A466" s="27" t="s">
        <v>517</v>
      </c>
      <c r="B466" s="28">
        <v>100.85</v>
      </c>
      <c r="C466" s="28">
        <v>102.54</v>
      </c>
      <c r="D466" s="28">
        <v>102.58</v>
      </c>
      <c r="E466" s="28">
        <v>100.49</v>
      </c>
    </row>
    <row r="467" spans="1:5" ht="25.5" x14ac:dyDescent="0.25">
      <c r="A467" s="27" t="s">
        <v>518</v>
      </c>
      <c r="B467" s="28">
        <v>99.44</v>
      </c>
      <c r="C467" s="28">
        <v>97.98</v>
      </c>
      <c r="D467" s="28">
        <v>98.4</v>
      </c>
      <c r="E467" s="28">
        <v>100.37</v>
      </c>
    </row>
    <row r="468" spans="1:5" x14ac:dyDescent="0.25">
      <c r="A468" s="27" t="s">
        <v>519</v>
      </c>
      <c r="B468" s="28">
        <v>103.33</v>
      </c>
      <c r="C468" s="28">
        <v>103.91</v>
      </c>
      <c r="D468" s="28">
        <v>107.36</v>
      </c>
      <c r="E468" s="28">
        <v>103.96</v>
      </c>
    </row>
    <row r="469" spans="1:5" x14ac:dyDescent="0.25">
      <c r="A469" s="27" t="s">
        <v>520</v>
      </c>
      <c r="B469" s="28">
        <v>99.98</v>
      </c>
      <c r="C469" s="28">
        <v>100.67</v>
      </c>
      <c r="D469" s="28">
        <v>112.48</v>
      </c>
      <c r="E469" s="28">
        <v>110.22</v>
      </c>
    </row>
    <row r="470" spans="1:5" x14ac:dyDescent="0.25">
      <c r="A470" s="27" t="s">
        <v>521</v>
      </c>
      <c r="B470" s="28">
        <v>102.24</v>
      </c>
      <c r="C470" s="28">
        <v>104.59</v>
      </c>
      <c r="D470" s="28">
        <v>118.8</v>
      </c>
      <c r="E470" s="28">
        <v>116.3</v>
      </c>
    </row>
    <row r="471" spans="1:5" x14ac:dyDescent="0.25">
      <c r="A471" s="27" t="s">
        <v>522</v>
      </c>
      <c r="B471" s="28">
        <v>99.06</v>
      </c>
      <c r="C471" s="28">
        <v>100.86</v>
      </c>
      <c r="D471" s="28">
        <v>104.15</v>
      </c>
      <c r="E471" s="28">
        <v>103.56</v>
      </c>
    </row>
    <row r="472" spans="1:5" x14ac:dyDescent="0.25">
      <c r="A472" s="27" t="s">
        <v>523</v>
      </c>
      <c r="B472" s="28">
        <v>102.18</v>
      </c>
      <c r="C472" s="28">
        <v>105.57</v>
      </c>
      <c r="D472" s="28">
        <v>118.76</v>
      </c>
      <c r="E472" s="28">
        <v>116.6</v>
      </c>
    </row>
    <row r="473" spans="1:5" x14ac:dyDescent="0.25">
      <c r="A473" s="27" t="s">
        <v>524</v>
      </c>
      <c r="B473" s="28">
        <v>101.81</v>
      </c>
      <c r="C473" s="28">
        <v>104.54</v>
      </c>
      <c r="D473" s="28">
        <v>127.96</v>
      </c>
      <c r="E473" s="28">
        <v>120.95</v>
      </c>
    </row>
    <row r="474" spans="1:5" x14ac:dyDescent="0.25">
      <c r="A474" s="27" t="s">
        <v>525</v>
      </c>
      <c r="B474" s="28">
        <v>99.94</v>
      </c>
      <c r="C474" s="28">
        <v>101.21</v>
      </c>
      <c r="D474" s="28">
        <v>103.34</v>
      </c>
      <c r="E474" s="28">
        <v>102.27</v>
      </c>
    </row>
    <row r="475" spans="1:5" x14ac:dyDescent="0.25">
      <c r="A475" s="27" t="s">
        <v>526</v>
      </c>
      <c r="B475" s="28">
        <v>103.25</v>
      </c>
      <c r="C475" s="28">
        <v>106.97</v>
      </c>
      <c r="D475" s="28">
        <v>126.72</v>
      </c>
      <c r="E475" s="28">
        <v>124.86</v>
      </c>
    </row>
    <row r="476" spans="1:5" x14ac:dyDescent="0.25">
      <c r="A476" s="27" t="s">
        <v>527</v>
      </c>
      <c r="B476" s="28">
        <v>100.09</v>
      </c>
      <c r="C476" s="28">
        <v>101.73</v>
      </c>
      <c r="D476" s="28">
        <v>99.44</v>
      </c>
      <c r="E476" s="28">
        <v>98.5</v>
      </c>
    </row>
    <row r="477" spans="1:5" x14ac:dyDescent="0.25">
      <c r="A477" s="27" t="s">
        <v>528</v>
      </c>
      <c r="B477" s="28">
        <v>100.47</v>
      </c>
      <c r="C477" s="28">
        <v>100.31</v>
      </c>
      <c r="D477" s="28">
        <v>107.24</v>
      </c>
      <c r="E477" s="28">
        <v>105.68</v>
      </c>
    </row>
    <row r="478" spans="1:5" x14ac:dyDescent="0.25">
      <c r="A478" s="27" t="s">
        <v>529</v>
      </c>
      <c r="B478" s="28">
        <v>99.36</v>
      </c>
      <c r="C478" s="28">
        <v>101.21</v>
      </c>
      <c r="D478" s="28">
        <v>100.52</v>
      </c>
      <c r="E478" s="28">
        <v>101.7</v>
      </c>
    </row>
    <row r="479" spans="1:5" x14ac:dyDescent="0.25">
      <c r="A479" s="27" t="s">
        <v>530</v>
      </c>
      <c r="B479" s="28">
        <v>100.19</v>
      </c>
      <c r="C479" s="28">
        <v>102.02</v>
      </c>
      <c r="D479" s="28">
        <v>101.47</v>
      </c>
      <c r="E479" s="28">
        <v>101.47</v>
      </c>
    </row>
    <row r="480" spans="1:5" x14ac:dyDescent="0.25">
      <c r="A480" s="27" t="s">
        <v>531</v>
      </c>
      <c r="B480" s="28">
        <v>99.72</v>
      </c>
      <c r="C480" s="28">
        <v>96.17</v>
      </c>
      <c r="D480" s="28">
        <v>96.18</v>
      </c>
      <c r="E480" s="28">
        <v>95.41</v>
      </c>
    </row>
    <row r="481" spans="1:5" x14ac:dyDescent="0.25">
      <c r="A481" s="27" t="s">
        <v>532</v>
      </c>
      <c r="B481" s="28">
        <v>100.91</v>
      </c>
      <c r="C481" s="28">
        <v>102.84</v>
      </c>
      <c r="D481" s="28">
        <v>103.35</v>
      </c>
      <c r="E481" s="28">
        <v>100.13</v>
      </c>
    </row>
    <row r="482" spans="1:5" x14ac:dyDescent="0.25">
      <c r="A482" s="27" t="s">
        <v>533</v>
      </c>
      <c r="B482" s="28">
        <v>100.69</v>
      </c>
      <c r="C482" s="28">
        <v>103.27</v>
      </c>
      <c r="D482" s="28">
        <v>116.93</v>
      </c>
      <c r="E482" s="28">
        <v>115.75</v>
      </c>
    </row>
    <row r="483" spans="1:5" x14ac:dyDescent="0.25">
      <c r="A483" s="27" t="s">
        <v>534</v>
      </c>
      <c r="B483" s="28">
        <v>98.38</v>
      </c>
      <c r="C483" s="28">
        <v>88.64</v>
      </c>
      <c r="D483" s="28">
        <v>95.6</v>
      </c>
      <c r="E483" s="28">
        <v>99.3</v>
      </c>
    </row>
    <row r="484" spans="1:5" x14ac:dyDescent="0.25">
      <c r="A484" s="27" t="s">
        <v>535</v>
      </c>
      <c r="B484" s="28">
        <v>98.76</v>
      </c>
      <c r="C484" s="28">
        <v>98.33</v>
      </c>
      <c r="D484" s="28">
        <v>102.19</v>
      </c>
      <c r="E484" s="28">
        <v>103.09</v>
      </c>
    </row>
    <row r="485" spans="1:5" x14ac:dyDescent="0.25">
      <c r="A485" s="27" t="s">
        <v>536</v>
      </c>
      <c r="B485" s="28">
        <v>99.4</v>
      </c>
      <c r="C485" s="28">
        <v>98.89</v>
      </c>
      <c r="D485" s="28">
        <v>100.2</v>
      </c>
      <c r="E485" s="28">
        <v>99.49</v>
      </c>
    </row>
    <row r="486" spans="1:5" x14ac:dyDescent="0.25">
      <c r="A486" s="27" t="s">
        <v>537</v>
      </c>
      <c r="B486" s="28">
        <v>100.59</v>
      </c>
      <c r="C486" s="28">
        <v>100.12</v>
      </c>
      <c r="D486" s="28">
        <v>103.79</v>
      </c>
      <c r="E486" s="28">
        <v>104.62</v>
      </c>
    </row>
    <row r="487" spans="1:5" x14ac:dyDescent="0.25">
      <c r="A487" s="27" t="s">
        <v>538</v>
      </c>
      <c r="B487" s="28">
        <v>99.55</v>
      </c>
      <c r="C487" s="28">
        <v>99.14</v>
      </c>
      <c r="D487" s="28">
        <v>103.38</v>
      </c>
      <c r="E487" s="28">
        <v>105.1</v>
      </c>
    </row>
    <row r="488" spans="1:5" x14ac:dyDescent="0.25">
      <c r="A488" s="27" t="s">
        <v>539</v>
      </c>
      <c r="B488" s="28">
        <v>100.62</v>
      </c>
      <c r="C488" s="28">
        <v>102.86</v>
      </c>
      <c r="D488" s="28">
        <v>112.82</v>
      </c>
      <c r="E488" s="28">
        <v>111.69</v>
      </c>
    </row>
    <row r="489" spans="1:5" x14ac:dyDescent="0.25">
      <c r="A489" s="27" t="s">
        <v>540</v>
      </c>
      <c r="B489" s="28">
        <v>99.9</v>
      </c>
      <c r="C489" s="28">
        <v>98.97</v>
      </c>
      <c r="D489" s="28">
        <v>101.64</v>
      </c>
      <c r="E489" s="28">
        <v>102.95</v>
      </c>
    </row>
    <row r="490" spans="1:5" x14ac:dyDescent="0.25">
      <c r="A490" s="27" t="s">
        <v>541</v>
      </c>
      <c r="B490" s="28">
        <v>101.19</v>
      </c>
      <c r="C490" s="28">
        <v>103.61</v>
      </c>
      <c r="D490" s="28">
        <v>111.19</v>
      </c>
      <c r="E490" s="28">
        <v>110.6</v>
      </c>
    </row>
    <row r="491" spans="1:5" x14ac:dyDescent="0.25">
      <c r="A491" s="27" t="s">
        <v>542</v>
      </c>
      <c r="B491" s="28">
        <v>100.8</v>
      </c>
      <c r="C491" s="28">
        <v>104.83</v>
      </c>
      <c r="D491" s="28">
        <v>116.66</v>
      </c>
      <c r="E491" s="28">
        <v>113.73</v>
      </c>
    </row>
    <row r="492" spans="1:5" x14ac:dyDescent="0.25">
      <c r="A492" s="27" t="s">
        <v>543</v>
      </c>
      <c r="B492" s="28">
        <v>99.84</v>
      </c>
      <c r="C492" s="28">
        <v>101.86</v>
      </c>
      <c r="D492" s="28">
        <v>112.75</v>
      </c>
      <c r="E492" s="28">
        <v>116.92</v>
      </c>
    </row>
    <row r="493" spans="1:5" x14ac:dyDescent="0.25">
      <c r="A493" s="27" t="s">
        <v>544</v>
      </c>
      <c r="B493" s="28">
        <v>99.46</v>
      </c>
      <c r="C493" s="28">
        <v>100.61</v>
      </c>
      <c r="D493" s="28">
        <v>101.74</v>
      </c>
      <c r="E493" s="28">
        <v>101.18</v>
      </c>
    </row>
    <row r="494" spans="1:5" x14ac:dyDescent="0.25">
      <c r="A494" s="27" t="s">
        <v>545</v>
      </c>
      <c r="B494" s="28">
        <v>99.42</v>
      </c>
      <c r="C494" s="28">
        <v>101.54</v>
      </c>
      <c r="D494" s="28">
        <v>102.3</v>
      </c>
      <c r="E494" s="28">
        <v>101.26</v>
      </c>
    </row>
    <row r="495" spans="1:5" x14ac:dyDescent="0.25">
      <c r="A495" s="27" t="s">
        <v>546</v>
      </c>
      <c r="B495" s="28">
        <v>100.98</v>
      </c>
      <c r="C495" s="28">
        <v>107.87</v>
      </c>
      <c r="D495" s="28">
        <v>92.28</v>
      </c>
      <c r="E495" s="28">
        <v>89.19</v>
      </c>
    </row>
    <row r="496" spans="1:5" x14ac:dyDescent="0.25">
      <c r="A496" s="27" t="s">
        <v>547</v>
      </c>
      <c r="B496" s="28">
        <v>102.47</v>
      </c>
      <c r="C496" s="28">
        <v>103.74</v>
      </c>
      <c r="D496" s="28">
        <v>97.2</v>
      </c>
      <c r="E496" s="28">
        <v>93.68</v>
      </c>
    </row>
    <row r="497" spans="1:5" x14ac:dyDescent="0.25">
      <c r="A497" s="27" t="s">
        <v>548</v>
      </c>
      <c r="B497" s="28">
        <v>99.92</v>
      </c>
      <c r="C497" s="28">
        <v>100.5</v>
      </c>
      <c r="D497" s="28">
        <v>100.1</v>
      </c>
      <c r="E497" s="28">
        <v>99.28</v>
      </c>
    </row>
    <row r="498" spans="1:5" x14ac:dyDescent="0.25">
      <c r="A498" s="27" t="s">
        <v>549</v>
      </c>
      <c r="B498" s="28">
        <v>101.12</v>
      </c>
      <c r="C498" s="28">
        <v>102.61</v>
      </c>
      <c r="D498" s="28">
        <v>103.43</v>
      </c>
      <c r="E498" s="28">
        <v>102.51</v>
      </c>
    </row>
    <row r="499" spans="1:5" x14ac:dyDescent="0.25">
      <c r="A499" s="27" t="s">
        <v>550</v>
      </c>
      <c r="B499" s="28">
        <v>99.97</v>
      </c>
      <c r="C499" s="28">
        <v>105.43</v>
      </c>
      <c r="D499" s="28">
        <v>119.71</v>
      </c>
      <c r="E499" s="28">
        <v>116.39</v>
      </c>
    </row>
    <row r="500" spans="1:5" x14ac:dyDescent="0.25">
      <c r="A500" s="27" t="s">
        <v>551</v>
      </c>
      <c r="B500" s="28">
        <v>98.75</v>
      </c>
      <c r="C500" s="28">
        <v>100.49</v>
      </c>
      <c r="D500" s="28">
        <v>109.67</v>
      </c>
      <c r="E500" s="28">
        <v>109.92</v>
      </c>
    </row>
    <row r="501" spans="1:5" x14ac:dyDescent="0.25">
      <c r="A501" s="27" t="s">
        <v>552</v>
      </c>
      <c r="B501" s="28">
        <v>100.47</v>
      </c>
      <c r="C501" s="28">
        <v>102.44</v>
      </c>
      <c r="D501" s="28">
        <v>105.37</v>
      </c>
      <c r="E501" s="28">
        <v>104.98</v>
      </c>
    </row>
    <row r="502" spans="1:5" x14ac:dyDescent="0.25">
      <c r="A502" s="27" t="s">
        <v>553</v>
      </c>
      <c r="B502" s="28">
        <v>99.32</v>
      </c>
      <c r="C502" s="28">
        <v>100.36</v>
      </c>
      <c r="D502" s="28">
        <v>115.97</v>
      </c>
      <c r="E502" s="28">
        <v>115.07</v>
      </c>
    </row>
    <row r="503" spans="1:5" x14ac:dyDescent="0.25">
      <c r="A503" s="27" t="s">
        <v>554</v>
      </c>
      <c r="B503" s="28">
        <v>100.48</v>
      </c>
      <c r="C503" s="28">
        <v>102.2</v>
      </c>
      <c r="D503" s="28">
        <v>112.94</v>
      </c>
      <c r="E503" s="28">
        <v>111.58</v>
      </c>
    </row>
    <row r="504" spans="1:5" x14ac:dyDescent="0.25">
      <c r="A504" s="27" t="s">
        <v>555</v>
      </c>
      <c r="B504" s="28">
        <v>104.35</v>
      </c>
      <c r="C504" s="28">
        <v>104.08</v>
      </c>
      <c r="D504" s="28">
        <v>111.18</v>
      </c>
      <c r="E504" s="28">
        <v>108.45</v>
      </c>
    </row>
    <row r="505" spans="1:5" ht="25.5" x14ac:dyDescent="0.25">
      <c r="A505" s="27" t="s">
        <v>556</v>
      </c>
      <c r="B505" s="28">
        <v>98.92</v>
      </c>
      <c r="C505" s="28">
        <v>100.14</v>
      </c>
      <c r="D505" s="28">
        <v>110.28</v>
      </c>
      <c r="E505" s="28">
        <v>112.87</v>
      </c>
    </row>
    <row r="506" spans="1:5" ht="25.5" x14ac:dyDescent="0.25">
      <c r="A506" s="27" t="s">
        <v>557</v>
      </c>
      <c r="B506" s="28">
        <v>102.7</v>
      </c>
      <c r="C506" s="28">
        <v>104.11</v>
      </c>
      <c r="D506" s="28">
        <v>106.51</v>
      </c>
      <c r="E506" s="28">
        <v>103.97</v>
      </c>
    </row>
    <row r="507" spans="1:5" x14ac:dyDescent="0.25">
      <c r="A507" s="50" t="s">
        <v>558</v>
      </c>
      <c r="B507" s="51">
        <v>99.22</v>
      </c>
      <c r="C507" s="51">
        <v>101.42</v>
      </c>
      <c r="D507" s="51">
        <v>104.06</v>
      </c>
      <c r="E507" s="51">
        <v>103.63</v>
      </c>
    </row>
    <row r="508" spans="1:5" x14ac:dyDescent="0.25">
      <c r="A508" s="27" t="s">
        <v>559</v>
      </c>
      <c r="B508" s="28">
        <v>99.14</v>
      </c>
      <c r="C508" s="28">
        <v>101.25</v>
      </c>
      <c r="D508" s="28">
        <v>107.93</v>
      </c>
      <c r="E508" s="28">
        <v>106.73</v>
      </c>
    </row>
    <row r="509" spans="1:5" x14ac:dyDescent="0.25">
      <c r="A509" s="27" t="s">
        <v>560</v>
      </c>
      <c r="B509" s="28">
        <v>99.3</v>
      </c>
      <c r="C509" s="28">
        <v>101.58</v>
      </c>
      <c r="D509" s="28">
        <v>99.07</v>
      </c>
      <c r="E509" s="28">
        <v>99.59</v>
      </c>
    </row>
    <row r="510" spans="1:5" x14ac:dyDescent="0.25">
      <c r="A510" s="50" t="s">
        <v>561</v>
      </c>
      <c r="B510" s="51">
        <v>100</v>
      </c>
      <c r="C510" s="51">
        <v>100</v>
      </c>
      <c r="D510" s="51">
        <v>105.52</v>
      </c>
      <c r="E510" s="51">
        <v>105.52</v>
      </c>
    </row>
    <row r="511" spans="1:5" x14ac:dyDescent="0.25">
      <c r="A511" s="27" t="s">
        <v>562</v>
      </c>
      <c r="B511" s="28">
        <v>100</v>
      </c>
      <c r="C511" s="28">
        <v>100</v>
      </c>
      <c r="D511" s="28">
        <v>105.47</v>
      </c>
      <c r="E511" s="28">
        <v>105.47</v>
      </c>
    </row>
    <row r="512" spans="1:5" x14ac:dyDescent="0.25">
      <c r="A512" s="27" t="s">
        <v>563</v>
      </c>
      <c r="B512" s="28">
        <v>100</v>
      </c>
      <c r="C512" s="28">
        <v>100</v>
      </c>
      <c r="D512" s="28">
        <v>105.54</v>
      </c>
      <c r="E512" s="28">
        <v>105.54</v>
      </c>
    </row>
    <row r="513" spans="1:5" x14ac:dyDescent="0.25">
      <c r="A513" s="50" t="s">
        <v>564</v>
      </c>
      <c r="B513" s="51">
        <v>99.82</v>
      </c>
      <c r="C513" s="51">
        <v>100.88</v>
      </c>
      <c r="D513" s="51">
        <v>95.69</v>
      </c>
      <c r="E513" s="51">
        <v>98.56</v>
      </c>
    </row>
    <row r="514" spans="1:5" x14ac:dyDescent="0.25">
      <c r="A514" s="27" t="s">
        <v>565</v>
      </c>
      <c r="B514" s="28">
        <v>98.8</v>
      </c>
      <c r="C514" s="28">
        <v>100.59</v>
      </c>
      <c r="D514" s="28">
        <v>92.38</v>
      </c>
      <c r="E514" s="28">
        <v>96.1</v>
      </c>
    </row>
    <row r="515" spans="1:5" x14ac:dyDescent="0.25">
      <c r="A515" s="27" t="s">
        <v>566</v>
      </c>
      <c r="B515" s="28">
        <v>102.25</v>
      </c>
      <c r="C515" s="28">
        <v>102.49</v>
      </c>
      <c r="D515" s="28">
        <v>102.51</v>
      </c>
      <c r="E515" s="28">
        <v>102.62</v>
      </c>
    </row>
    <row r="516" spans="1:5" x14ac:dyDescent="0.25">
      <c r="A516" s="27" t="s">
        <v>567</v>
      </c>
      <c r="B516" s="28">
        <v>100.28</v>
      </c>
      <c r="C516" s="28">
        <v>99.29</v>
      </c>
      <c r="D516" s="28">
        <v>107.26</v>
      </c>
      <c r="E516" s="28">
        <v>110.17</v>
      </c>
    </row>
    <row r="517" spans="1:5" x14ac:dyDescent="0.25">
      <c r="A517" s="50" t="s">
        <v>568</v>
      </c>
      <c r="B517" s="51">
        <v>99.89</v>
      </c>
      <c r="C517" s="51">
        <v>101.67</v>
      </c>
      <c r="D517" s="51">
        <v>106.15</v>
      </c>
      <c r="E517" s="51">
        <v>107.14</v>
      </c>
    </row>
    <row r="518" spans="1:5" x14ac:dyDescent="0.25">
      <c r="A518" s="27" t="s">
        <v>569</v>
      </c>
      <c r="B518" s="28">
        <v>99.89</v>
      </c>
      <c r="C518" s="28">
        <v>101.67</v>
      </c>
      <c r="D518" s="28">
        <v>106.15</v>
      </c>
      <c r="E518" s="28">
        <v>107.14</v>
      </c>
    </row>
    <row r="519" spans="1:5" x14ac:dyDescent="0.25">
      <c r="A519" s="50" t="s">
        <v>570</v>
      </c>
      <c r="B519" s="51">
        <v>99.1</v>
      </c>
      <c r="C519" s="51">
        <v>99.36</v>
      </c>
      <c r="D519" s="51">
        <v>104.39</v>
      </c>
      <c r="E519" s="51">
        <v>104.97</v>
      </c>
    </row>
    <row r="520" spans="1:5" x14ac:dyDescent="0.25">
      <c r="A520" s="50" t="s">
        <v>571</v>
      </c>
      <c r="B520" s="51">
        <v>100.74</v>
      </c>
      <c r="C520" s="51">
        <v>101.5</v>
      </c>
      <c r="D520" s="51">
        <v>105.36</v>
      </c>
      <c r="E520" s="51">
        <v>104.44</v>
      </c>
    </row>
    <row r="521" spans="1:5" x14ac:dyDescent="0.25">
      <c r="A521" s="27" t="s">
        <v>572</v>
      </c>
      <c r="B521" s="28">
        <v>100.47</v>
      </c>
      <c r="C521" s="28">
        <v>101.85</v>
      </c>
      <c r="D521" s="28">
        <v>105.26</v>
      </c>
      <c r="E521" s="28">
        <v>103.92</v>
      </c>
    </row>
    <row r="522" spans="1:5" x14ac:dyDescent="0.25">
      <c r="A522" s="50" t="s">
        <v>573</v>
      </c>
      <c r="B522" s="51">
        <v>100.98</v>
      </c>
      <c r="C522" s="51">
        <v>101.17</v>
      </c>
      <c r="D522" s="51">
        <v>105.8</v>
      </c>
      <c r="E522" s="51">
        <v>105.5</v>
      </c>
    </row>
    <row r="523" spans="1:5" ht="25.5" x14ac:dyDescent="0.25">
      <c r="A523" s="27" t="s">
        <v>574</v>
      </c>
      <c r="B523" s="28">
        <v>100.98</v>
      </c>
      <c r="C523" s="28">
        <v>101.17</v>
      </c>
      <c r="D523" s="28">
        <v>106.99</v>
      </c>
      <c r="E523" s="28">
        <v>106.85</v>
      </c>
    </row>
    <row r="524" spans="1:5" ht="38.25" x14ac:dyDescent="0.25">
      <c r="A524" s="50" t="s">
        <v>575</v>
      </c>
      <c r="B524" s="51">
        <v>100.61</v>
      </c>
      <c r="C524" s="51">
        <v>101.78</v>
      </c>
      <c r="D524" s="51">
        <v>103.55</v>
      </c>
      <c r="E524" s="51">
        <v>103.11</v>
      </c>
    </row>
    <row r="525" spans="1:5" ht="25.5" x14ac:dyDescent="0.25">
      <c r="A525" s="27" t="s">
        <v>576</v>
      </c>
      <c r="B525" s="28">
        <v>99.69</v>
      </c>
      <c r="C525" s="28">
        <v>99.69</v>
      </c>
      <c r="D525" s="28">
        <v>101.59</v>
      </c>
      <c r="E525" s="28">
        <v>101.83</v>
      </c>
    </row>
    <row r="526" spans="1:5" ht="25.5" x14ac:dyDescent="0.25">
      <c r="A526" s="27" t="s">
        <v>577</v>
      </c>
      <c r="B526" s="28">
        <v>100.49</v>
      </c>
      <c r="C526" s="28">
        <v>102.7</v>
      </c>
      <c r="D526" s="28">
        <v>103.74</v>
      </c>
      <c r="E526" s="28">
        <v>103.06</v>
      </c>
    </row>
    <row r="527" spans="1:5" ht="25.5" x14ac:dyDescent="0.25">
      <c r="A527" s="27" t="s">
        <v>578</v>
      </c>
      <c r="B527" s="28">
        <v>105.33</v>
      </c>
      <c r="C527" s="28">
        <v>105.33</v>
      </c>
      <c r="D527" s="28">
        <v>108.61</v>
      </c>
      <c r="E527" s="28">
        <v>106.24</v>
      </c>
    </row>
    <row r="528" spans="1:5" ht="25.5" x14ac:dyDescent="0.25">
      <c r="A528" s="50" t="s">
        <v>579</v>
      </c>
      <c r="B528" s="51">
        <v>100.15</v>
      </c>
      <c r="C528" s="51">
        <v>99.8</v>
      </c>
      <c r="D528" s="51">
        <v>100.92</v>
      </c>
      <c r="E528" s="51">
        <v>99.74</v>
      </c>
    </row>
    <row r="529" spans="1:5" ht="25.5" x14ac:dyDescent="0.25">
      <c r="A529" s="27" t="s">
        <v>580</v>
      </c>
      <c r="B529" s="28">
        <v>100.68</v>
      </c>
      <c r="C529" s="28">
        <v>96.64</v>
      </c>
      <c r="D529" s="28">
        <v>98.17</v>
      </c>
      <c r="E529" s="28">
        <v>99.09</v>
      </c>
    </row>
    <row r="530" spans="1:5" x14ac:dyDescent="0.25">
      <c r="A530" s="27" t="s">
        <v>581</v>
      </c>
      <c r="B530" s="28">
        <v>100.05</v>
      </c>
      <c r="C530" s="28">
        <v>101.72</v>
      </c>
      <c r="D530" s="28">
        <v>102.36</v>
      </c>
      <c r="E530" s="28">
        <v>99.17</v>
      </c>
    </row>
    <row r="531" spans="1:5" x14ac:dyDescent="0.25">
      <c r="A531" s="27" t="s">
        <v>582</v>
      </c>
      <c r="B531" s="28">
        <v>99.76</v>
      </c>
      <c r="C531" s="28">
        <v>100.63</v>
      </c>
      <c r="D531" s="28">
        <v>101.76</v>
      </c>
      <c r="E531" s="28">
        <v>100.55</v>
      </c>
    </row>
    <row r="532" spans="1:5" x14ac:dyDescent="0.25">
      <c r="A532" s="50" t="s">
        <v>583</v>
      </c>
      <c r="B532" s="51">
        <v>100</v>
      </c>
      <c r="C532" s="51">
        <v>100.57</v>
      </c>
      <c r="D532" s="51">
        <v>102.12</v>
      </c>
      <c r="E532" s="51">
        <v>101.96</v>
      </c>
    </row>
    <row r="533" spans="1:5" x14ac:dyDescent="0.25">
      <c r="A533" s="27" t="s">
        <v>584</v>
      </c>
      <c r="B533" s="28">
        <v>100</v>
      </c>
      <c r="C533" s="28">
        <v>100.86</v>
      </c>
      <c r="D533" s="28">
        <v>102.5</v>
      </c>
      <c r="E533" s="28">
        <v>103.82</v>
      </c>
    </row>
    <row r="534" spans="1:5" x14ac:dyDescent="0.25">
      <c r="A534" s="27" t="s">
        <v>585</v>
      </c>
      <c r="B534" s="28">
        <v>100</v>
      </c>
      <c r="C534" s="28">
        <v>100.33</v>
      </c>
      <c r="D534" s="28">
        <v>101.86</v>
      </c>
      <c r="E534" s="28">
        <v>101.49</v>
      </c>
    </row>
    <row r="535" spans="1:5" x14ac:dyDescent="0.25">
      <c r="A535" s="50" t="s">
        <v>586</v>
      </c>
      <c r="B535" s="51">
        <v>101.86</v>
      </c>
      <c r="C535" s="51">
        <v>102.72</v>
      </c>
      <c r="D535" s="51">
        <v>103.51</v>
      </c>
      <c r="E535" s="51">
        <v>102.32</v>
      </c>
    </row>
    <row r="536" spans="1:5" x14ac:dyDescent="0.25">
      <c r="A536" s="27" t="s">
        <v>587</v>
      </c>
      <c r="B536" s="28">
        <v>104.59</v>
      </c>
      <c r="C536" s="28">
        <v>105</v>
      </c>
      <c r="D536" s="28">
        <v>105.45</v>
      </c>
      <c r="E536" s="28">
        <v>101.88</v>
      </c>
    </row>
    <row r="537" spans="1:5" ht="25.5" x14ac:dyDescent="0.25">
      <c r="A537" s="27" t="s">
        <v>588</v>
      </c>
      <c r="B537" s="28">
        <v>101.29</v>
      </c>
      <c r="C537" s="28">
        <v>102.36</v>
      </c>
      <c r="D537" s="28">
        <v>102.23</v>
      </c>
      <c r="E537" s="28">
        <v>101.11</v>
      </c>
    </row>
    <row r="538" spans="1:5" x14ac:dyDescent="0.25">
      <c r="A538" s="27" t="s">
        <v>589</v>
      </c>
      <c r="B538" s="28">
        <v>100.31</v>
      </c>
      <c r="C538" s="28">
        <v>101.29</v>
      </c>
      <c r="D538" s="28">
        <v>103.22</v>
      </c>
      <c r="E538" s="28">
        <v>103.91</v>
      </c>
    </row>
    <row r="539" spans="1:5" x14ac:dyDescent="0.25">
      <c r="A539" s="50" t="s">
        <v>590</v>
      </c>
      <c r="B539" s="51">
        <v>100.29</v>
      </c>
      <c r="C539" s="51">
        <v>100.83</v>
      </c>
      <c r="D539" s="51">
        <v>103.48</v>
      </c>
      <c r="E539" s="51">
        <v>104.47</v>
      </c>
    </row>
    <row r="540" spans="1:5" x14ac:dyDescent="0.25">
      <c r="A540" s="27" t="s">
        <v>591</v>
      </c>
      <c r="B540" s="28">
        <v>100.24</v>
      </c>
      <c r="C540" s="28">
        <v>101.54</v>
      </c>
      <c r="D540" s="28">
        <v>104.04</v>
      </c>
      <c r="E540" s="28">
        <v>105.54</v>
      </c>
    </row>
    <row r="541" spans="1:5" x14ac:dyDescent="0.25">
      <c r="A541" s="27" t="s">
        <v>592</v>
      </c>
      <c r="B541" s="28">
        <v>100.32</v>
      </c>
      <c r="C541" s="28">
        <v>100.32</v>
      </c>
      <c r="D541" s="28">
        <v>103.18</v>
      </c>
      <c r="E541" s="28">
        <v>103.54</v>
      </c>
    </row>
    <row r="542" spans="1:5" x14ac:dyDescent="0.25">
      <c r="A542" s="50" t="s">
        <v>593</v>
      </c>
      <c r="B542" s="51">
        <v>100</v>
      </c>
      <c r="C542" s="51">
        <v>103.78</v>
      </c>
      <c r="D542" s="51">
        <v>106.39</v>
      </c>
      <c r="E542" s="51">
        <v>105.33</v>
      </c>
    </row>
    <row r="543" spans="1:5" x14ac:dyDescent="0.25">
      <c r="A543" s="27" t="s">
        <v>594</v>
      </c>
      <c r="B543" s="28">
        <v>100</v>
      </c>
      <c r="C543" s="28">
        <v>103.78</v>
      </c>
      <c r="D543" s="28">
        <v>106.39</v>
      </c>
      <c r="E543" s="28">
        <v>105.33</v>
      </c>
    </row>
    <row r="544" spans="1:5" x14ac:dyDescent="0.25">
      <c r="A544" s="50" t="s">
        <v>595</v>
      </c>
      <c r="B544" s="51">
        <v>101.73</v>
      </c>
      <c r="C544" s="51">
        <v>101.6</v>
      </c>
      <c r="D544" s="51">
        <v>104.82</v>
      </c>
      <c r="E544" s="51">
        <v>103.62</v>
      </c>
    </row>
    <row r="545" spans="1:5" x14ac:dyDescent="0.25">
      <c r="A545" s="27" t="s">
        <v>596</v>
      </c>
      <c r="B545" s="28">
        <v>102.21</v>
      </c>
      <c r="C545" s="28">
        <v>102.21</v>
      </c>
      <c r="D545" s="28">
        <v>105.1</v>
      </c>
      <c r="E545" s="28">
        <v>103.58</v>
      </c>
    </row>
    <row r="546" spans="1:5" x14ac:dyDescent="0.25">
      <c r="A546" s="27" t="s">
        <v>597</v>
      </c>
      <c r="B546" s="28">
        <v>101.02</v>
      </c>
      <c r="C546" s="28">
        <v>100.7</v>
      </c>
      <c r="D546" s="28">
        <v>104.36</v>
      </c>
      <c r="E546" s="28">
        <v>103.65</v>
      </c>
    </row>
    <row r="547" spans="1:5" x14ac:dyDescent="0.25">
      <c r="A547" s="50" t="s">
        <v>598</v>
      </c>
      <c r="B547" s="51">
        <v>92.35</v>
      </c>
      <c r="C547" s="51">
        <v>92.91</v>
      </c>
      <c r="D547" s="51">
        <v>106.14</v>
      </c>
      <c r="E547" s="51">
        <v>112.92</v>
      </c>
    </row>
    <row r="548" spans="1:5" x14ac:dyDescent="0.25">
      <c r="A548" s="27" t="s">
        <v>599</v>
      </c>
      <c r="B548" s="28">
        <v>101.3</v>
      </c>
      <c r="C548" s="28">
        <v>102.63</v>
      </c>
      <c r="D548" s="28">
        <v>104.49</v>
      </c>
      <c r="E548" s="28">
        <v>102.81</v>
      </c>
    </row>
    <row r="549" spans="1:5" ht="25.5" x14ac:dyDescent="0.25">
      <c r="A549" s="27" t="s">
        <v>600</v>
      </c>
      <c r="B549" s="28">
        <v>90.16</v>
      </c>
      <c r="C549" s="28">
        <v>90.57</v>
      </c>
      <c r="D549" s="28">
        <v>110.08</v>
      </c>
      <c r="E549" s="28">
        <v>119.56</v>
      </c>
    </row>
    <row r="550" spans="1:5" ht="25.5" x14ac:dyDescent="0.25">
      <c r="A550" s="27" t="s">
        <v>601</v>
      </c>
      <c r="B550" s="28">
        <v>90.33</v>
      </c>
      <c r="C550" s="28">
        <v>90.72</v>
      </c>
      <c r="D550" s="28">
        <v>97.79</v>
      </c>
      <c r="E550" s="28">
        <v>105.85</v>
      </c>
    </row>
    <row r="551" spans="1:5" x14ac:dyDescent="0.25">
      <c r="A551" s="50" t="s">
        <v>602</v>
      </c>
      <c r="B551" s="51">
        <v>100.18</v>
      </c>
      <c r="C551" s="51">
        <v>100.18</v>
      </c>
      <c r="D551" s="51">
        <v>104.68</v>
      </c>
      <c r="E551" s="51">
        <v>104.54</v>
      </c>
    </row>
    <row r="552" spans="1:5" x14ac:dyDescent="0.25">
      <c r="A552" s="27" t="s">
        <v>603</v>
      </c>
      <c r="B552" s="28">
        <v>100.18</v>
      </c>
      <c r="C552" s="28">
        <v>100.18</v>
      </c>
      <c r="D552" s="28">
        <v>104.68</v>
      </c>
      <c r="E552" s="28">
        <v>104.54</v>
      </c>
    </row>
    <row r="553" spans="1:5" x14ac:dyDescent="0.25">
      <c r="A553" s="50" t="s">
        <v>604</v>
      </c>
      <c r="B553" s="51">
        <v>100.02</v>
      </c>
      <c r="C553" s="51">
        <v>99</v>
      </c>
      <c r="D553" s="51">
        <v>106</v>
      </c>
      <c r="E553" s="51">
        <v>107.56</v>
      </c>
    </row>
    <row r="554" spans="1:5" x14ac:dyDescent="0.25">
      <c r="A554" s="50" t="s">
        <v>605</v>
      </c>
      <c r="B554" s="51">
        <v>100</v>
      </c>
      <c r="C554" s="51">
        <v>100.02</v>
      </c>
      <c r="D554" s="51">
        <v>106.77</v>
      </c>
      <c r="E554" s="51">
        <v>106.77</v>
      </c>
    </row>
    <row r="555" spans="1:5" ht="38.25" x14ac:dyDescent="0.25">
      <c r="A555" s="27" t="s">
        <v>606</v>
      </c>
      <c r="B555" s="28">
        <v>100</v>
      </c>
      <c r="C555" s="28">
        <v>100</v>
      </c>
      <c r="D555" s="28">
        <v>123.08</v>
      </c>
      <c r="E555" s="28">
        <v>123.08</v>
      </c>
    </row>
    <row r="556" spans="1:5" x14ac:dyDescent="0.25">
      <c r="A556" s="50" t="s">
        <v>607</v>
      </c>
      <c r="B556" s="51">
        <v>100</v>
      </c>
      <c r="C556" s="51">
        <v>100.03</v>
      </c>
      <c r="D556" s="51">
        <v>104.15</v>
      </c>
      <c r="E556" s="51">
        <v>104.86</v>
      </c>
    </row>
    <row r="557" spans="1:5" ht="25.5" x14ac:dyDescent="0.25">
      <c r="A557" s="27" t="s">
        <v>608</v>
      </c>
      <c r="B557" s="28">
        <v>100</v>
      </c>
      <c r="C557" s="28">
        <v>100</v>
      </c>
      <c r="D557" s="28">
        <v>100</v>
      </c>
      <c r="E557" s="28">
        <v>107.63</v>
      </c>
    </row>
    <row r="558" spans="1:5" x14ac:dyDescent="0.25">
      <c r="A558" s="50" t="s">
        <v>609</v>
      </c>
      <c r="B558" s="51">
        <v>100</v>
      </c>
      <c r="C558" s="51">
        <v>100.03</v>
      </c>
      <c r="D558" s="51">
        <v>104.58</v>
      </c>
      <c r="E558" s="51">
        <v>104.59</v>
      </c>
    </row>
    <row r="559" spans="1:5" ht="25.5" x14ac:dyDescent="0.25">
      <c r="A559" s="27" t="s">
        <v>610</v>
      </c>
      <c r="B559" s="28">
        <v>100</v>
      </c>
      <c r="C559" s="28">
        <v>100</v>
      </c>
      <c r="D559" s="28">
        <v>104.87</v>
      </c>
      <c r="E559" s="28">
        <v>104.87</v>
      </c>
    </row>
    <row r="560" spans="1:5" ht="25.5" x14ac:dyDescent="0.25">
      <c r="A560" s="27" t="s">
        <v>611</v>
      </c>
      <c r="B560" s="28">
        <v>100</v>
      </c>
      <c r="C560" s="28">
        <v>100</v>
      </c>
      <c r="D560" s="28">
        <v>104.83</v>
      </c>
      <c r="E560" s="28">
        <v>104.83</v>
      </c>
    </row>
    <row r="561" spans="1:5" x14ac:dyDescent="0.25">
      <c r="A561" s="27" t="s">
        <v>612</v>
      </c>
      <c r="B561" s="28">
        <v>100</v>
      </c>
      <c r="C561" s="28">
        <v>100.2</v>
      </c>
      <c r="D561" s="28">
        <v>102.96</v>
      </c>
      <c r="E561" s="28">
        <v>102.99</v>
      </c>
    </row>
    <row r="562" spans="1:5" x14ac:dyDescent="0.25">
      <c r="A562" s="50" t="s">
        <v>613</v>
      </c>
      <c r="B562" s="51">
        <v>100</v>
      </c>
      <c r="C562" s="51">
        <v>100</v>
      </c>
      <c r="D562" s="51">
        <v>107.89</v>
      </c>
      <c r="E562" s="51">
        <v>107.89</v>
      </c>
    </row>
    <row r="563" spans="1:5" x14ac:dyDescent="0.25">
      <c r="A563" s="27" t="s">
        <v>614</v>
      </c>
      <c r="B563" s="28">
        <v>100</v>
      </c>
      <c r="C563" s="28">
        <v>100</v>
      </c>
      <c r="D563" s="28">
        <v>108.7</v>
      </c>
      <c r="E563" s="28">
        <v>108.7</v>
      </c>
    </row>
    <row r="564" spans="1:5" x14ac:dyDescent="0.25">
      <c r="A564" s="27" t="s">
        <v>615</v>
      </c>
      <c r="B564" s="28">
        <v>100</v>
      </c>
      <c r="C564" s="28">
        <v>100</v>
      </c>
      <c r="D564" s="28">
        <v>105.22</v>
      </c>
      <c r="E564" s="28">
        <v>105.22</v>
      </c>
    </row>
    <row r="565" spans="1:5" x14ac:dyDescent="0.25">
      <c r="A565" s="27" t="s">
        <v>616</v>
      </c>
      <c r="B565" s="28">
        <v>100</v>
      </c>
      <c r="C565" s="28">
        <v>100</v>
      </c>
      <c r="D565" s="28">
        <v>108.7</v>
      </c>
      <c r="E565" s="28">
        <v>108.7</v>
      </c>
    </row>
    <row r="566" spans="1:5" x14ac:dyDescent="0.25">
      <c r="A566" s="50" t="s">
        <v>617</v>
      </c>
      <c r="B566" s="51">
        <v>100</v>
      </c>
      <c r="C566" s="51">
        <v>100</v>
      </c>
      <c r="D566" s="51">
        <v>103.97</v>
      </c>
      <c r="E566" s="51">
        <v>110.81</v>
      </c>
    </row>
    <row r="567" spans="1:5" ht="25.5" x14ac:dyDescent="0.25">
      <c r="A567" s="27" t="s">
        <v>618</v>
      </c>
      <c r="B567" s="28">
        <v>100</v>
      </c>
      <c r="C567" s="28">
        <v>100</v>
      </c>
      <c r="D567" s="28">
        <v>103.97</v>
      </c>
      <c r="E567" s="28">
        <v>110.81</v>
      </c>
    </row>
    <row r="568" spans="1:5" x14ac:dyDescent="0.25">
      <c r="A568" s="50" t="s">
        <v>619</v>
      </c>
      <c r="B568" s="51">
        <v>100.1</v>
      </c>
      <c r="C568" s="51">
        <v>94.14</v>
      </c>
      <c r="D568" s="51">
        <v>105.18</v>
      </c>
      <c r="E568" s="51">
        <v>110.76</v>
      </c>
    </row>
    <row r="569" spans="1:5" x14ac:dyDescent="0.25">
      <c r="A569" s="27" t="s">
        <v>620</v>
      </c>
      <c r="B569" s="28">
        <v>100</v>
      </c>
      <c r="C569" s="28">
        <v>100</v>
      </c>
      <c r="D569" s="28">
        <v>108.78</v>
      </c>
      <c r="E569" s="28">
        <v>108.78</v>
      </c>
    </row>
    <row r="570" spans="1:5" x14ac:dyDescent="0.25">
      <c r="A570" s="50" t="s">
        <v>621</v>
      </c>
      <c r="B570" s="51">
        <v>100.11</v>
      </c>
      <c r="C570" s="51">
        <v>93.86</v>
      </c>
      <c r="D570" s="51">
        <v>104.96</v>
      </c>
      <c r="E570" s="51">
        <v>110.74</v>
      </c>
    </row>
    <row r="571" spans="1:5" ht="38.25" x14ac:dyDescent="0.25">
      <c r="A571" s="27" t="s">
        <v>622</v>
      </c>
      <c r="B571" s="28">
        <v>100.41</v>
      </c>
      <c r="C571" s="28">
        <v>93.62</v>
      </c>
      <c r="D571" s="28">
        <v>107.12</v>
      </c>
      <c r="E571" s="28">
        <v>111.05</v>
      </c>
    </row>
    <row r="572" spans="1:5" ht="38.25" x14ac:dyDescent="0.25">
      <c r="A572" s="27" t="s">
        <v>623</v>
      </c>
      <c r="B572" s="28">
        <v>99.98</v>
      </c>
      <c r="C572" s="28">
        <v>94.77</v>
      </c>
      <c r="D572" s="28">
        <v>105.09</v>
      </c>
      <c r="E572" s="28">
        <v>115.84</v>
      </c>
    </row>
    <row r="573" spans="1:5" ht="38.25" x14ac:dyDescent="0.25">
      <c r="A573" s="27" t="s">
        <v>624</v>
      </c>
      <c r="B573" s="28">
        <v>100</v>
      </c>
      <c r="C573" s="28">
        <v>93.47</v>
      </c>
      <c r="D573" s="28">
        <v>103.3</v>
      </c>
      <c r="E573" s="28">
        <v>107.77</v>
      </c>
    </row>
    <row r="574" spans="1:5" ht="38.25" x14ac:dyDescent="0.25">
      <c r="A574" s="27" t="s">
        <v>625</v>
      </c>
      <c r="B574" s="28">
        <v>100</v>
      </c>
      <c r="C574" s="28">
        <v>93.81</v>
      </c>
      <c r="D574" s="28">
        <v>104.27</v>
      </c>
      <c r="E574" s="28">
        <v>110.3</v>
      </c>
    </row>
    <row r="575" spans="1:5" x14ac:dyDescent="0.25">
      <c r="A575" s="50" t="s">
        <v>626</v>
      </c>
      <c r="B575" s="51">
        <v>100.55</v>
      </c>
      <c r="C575" s="51">
        <v>100.49</v>
      </c>
      <c r="D575" s="51">
        <v>102.26</v>
      </c>
      <c r="E575" s="51">
        <v>102.06</v>
      </c>
    </row>
    <row r="576" spans="1:5" x14ac:dyDescent="0.25">
      <c r="A576" s="50" t="s">
        <v>627</v>
      </c>
      <c r="B576" s="51">
        <v>100</v>
      </c>
      <c r="C576" s="51">
        <v>100</v>
      </c>
      <c r="D576" s="51">
        <v>100</v>
      </c>
      <c r="E576" s="51">
        <v>108.57</v>
      </c>
    </row>
    <row r="577" spans="1:5" ht="25.5" x14ac:dyDescent="0.25">
      <c r="A577" s="27" t="s">
        <v>628</v>
      </c>
      <c r="B577" s="28">
        <v>100</v>
      </c>
      <c r="C577" s="28">
        <v>100</v>
      </c>
      <c r="D577" s="28">
        <v>100</v>
      </c>
      <c r="E577" s="28">
        <v>108.57</v>
      </c>
    </row>
    <row r="578" spans="1:5" x14ac:dyDescent="0.25">
      <c r="A578" s="50" t="s">
        <v>629</v>
      </c>
      <c r="B578" s="51">
        <v>100</v>
      </c>
      <c r="C578" s="51">
        <v>100</v>
      </c>
      <c r="D578" s="51">
        <v>100</v>
      </c>
      <c r="E578" s="51">
        <v>101</v>
      </c>
    </row>
    <row r="579" spans="1:5" ht="25.5" x14ac:dyDescent="0.25">
      <c r="A579" s="27" t="s">
        <v>630</v>
      </c>
      <c r="B579" s="28">
        <v>100</v>
      </c>
      <c r="C579" s="28">
        <v>100</v>
      </c>
      <c r="D579" s="28">
        <v>100</v>
      </c>
      <c r="E579" s="28">
        <v>100.96</v>
      </c>
    </row>
    <row r="580" spans="1:5" ht="38.25" x14ac:dyDescent="0.25">
      <c r="A580" s="27" t="s">
        <v>631</v>
      </c>
      <c r="B580" s="28">
        <v>100</v>
      </c>
      <c r="C580" s="28">
        <v>100</v>
      </c>
      <c r="D580" s="28">
        <v>100</v>
      </c>
      <c r="E580" s="28">
        <v>100</v>
      </c>
    </row>
    <row r="581" spans="1:5" ht="38.25" x14ac:dyDescent="0.25">
      <c r="A581" s="27" t="s">
        <v>632</v>
      </c>
      <c r="B581" s="28">
        <v>100</v>
      </c>
      <c r="C581" s="28">
        <v>100</v>
      </c>
      <c r="D581" s="28">
        <v>100</v>
      </c>
      <c r="E581" s="28">
        <v>103.31</v>
      </c>
    </row>
    <row r="582" spans="1:5" ht="25.5" x14ac:dyDescent="0.25">
      <c r="A582" s="27" t="s">
        <v>633</v>
      </c>
      <c r="B582" s="28">
        <v>100</v>
      </c>
      <c r="C582" s="28">
        <v>100</v>
      </c>
      <c r="D582" s="28">
        <v>100</v>
      </c>
      <c r="E582" s="28">
        <v>100</v>
      </c>
    </row>
    <row r="583" spans="1:5" x14ac:dyDescent="0.25">
      <c r="A583" s="50" t="s">
        <v>634</v>
      </c>
      <c r="B583" s="51">
        <v>100</v>
      </c>
      <c r="C583" s="51">
        <v>100</v>
      </c>
      <c r="D583" s="51">
        <v>100</v>
      </c>
      <c r="E583" s="51">
        <v>100</v>
      </c>
    </row>
    <row r="584" spans="1:5" ht="38.25" x14ac:dyDescent="0.25">
      <c r="A584" s="27" t="s">
        <v>635</v>
      </c>
      <c r="B584" s="28">
        <v>100</v>
      </c>
      <c r="C584" s="28">
        <v>100</v>
      </c>
      <c r="D584" s="28">
        <v>100</v>
      </c>
      <c r="E584" s="28">
        <v>100</v>
      </c>
    </row>
    <row r="585" spans="1:5" ht="38.25" x14ac:dyDescent="0.25">
      <c r="A585" s="27" t="s">
        <v>636</v>
      </c>
      <c r="B585" s="28">
        <v>100</v>
      </c>
      <c r="C585" s="28">
        <v>100</v>
      </c>
      <c r="D585" s="28">
        <v>100</v>
      </c>
      <c r="E585" s="28">
        <v>100</v>
      </c>
    </row>
    <row r="586" spans="1:5" x14ac:dyDescent="0.25">
      <c r="A586" s="50" t="s">
        <v>637</v>
      </c>
      <c r="B586" s="51">
        <v>140.5</v>
      </c>
      <c r="C586" s="51">
        <v>140.5</v>
      </c>
      <c r="D586" s="51">
        <v>140.5</v>
      </c>
      <c r="E586" s="51">
        <v>112.69</v>
      </c>
    </row>
    <row r="587" spans="1:5" ht="25.5" x14ac:dyDescent="0.25">
      <c r="A587" s="27" t="s">
        <v>638</v>
      </c>
      <c r="B587" s="28">
        <v>140.5</v>
      </c>
      <c r="C587" s="28">
        <v>140.5</v>
      </c>
      <c r="D587" s="28">
        <v>140.5</v>
      </c>
      <c r="E587" s="28">
        <v>112.69</v>
      </c>
    </row>
    <row r="588" spans="1:5" x14ac:dyDescent="0.25">
      <c r="A588" s="50" t="s">
        <v>639</v>
      </c>
      <c r="B588" s="51">
        <v>100</v>
      </c>
      <c r="C588" s="51">
        <v>100</v>
      </c>
      <c r="D588" s="51">
        <v>102.27</v>
      </c>
      <c r="E588" s="51">
        <v>103.12</v>
      </c>
    </row>
    <row r="589" spans="1:5" ht="25.5" x14ac:dyDescent="0.25">
      <c r="A589" s="27" t="s">
        <v>640</v>
      </c>
      <c r="B589" s="28">
        <v>100</v>
      </c>
      <c r="C589" s="28">
        <v>100</v>
      </c>
      <c r="D589" s="28">
        <v>102.27</v>
      </c>
      <c r="E589" s="28">
        <v>103.12</v>
      </c>
    </row>
    <row r="590" spans="1:5" x14ac:dyDescent="0.25">
      <c r="A590" s="50" t="s">
        <v>641</v>
      </c>
      <c r="B590" s="51">
        <v>100</v>
      </c>
      <c r="C590" s="51">
        <v>100</v>
      </c>
      <c r="D590" s="51">
        <v>103.83</v>
      </c>
      <c r="E590" s="51">
        <v>103.83</v>
      </c>
    </row>
    <row r="591" spans="1:5" ht="25.5" x14ac:dyDescent="0.25">
      <c r="A591" s="27" t="s">
        <v>642</v>
      </c>
      <c r="B591" s="28">
        <v>100</v>
      </c>
      <c r="C591" s="28">
        <v>100</v>
      </c>
      <c r="D591" s="28">
        <v>104.61</v>
      </c>
      <c r="E591" s="28">
        <v>104.61</v>
      </c>
    </row>
    <row r="592" spans="1:5" x14ac:dyDescent="0.25">
      <c r="A592" s="27" t="s">
        <v>643</v>
      </c>
      <c r="B592" s="28">
        <v>100</v>
      </c>
      <c r="C592" s="28">
        <v>100</v>
      </c>
      <c r="D592" s="28">
        <v>100</v>
      </c>
      <c r="E592" s="28">
        <v>100</v>
      </c>
    </row>
    <row r="593" spans="1:5" x14ac:dyDescent="0.25">
      <c r="A593" s="50" t="s">
        <v>644</v>
      </c>
      <c r="B593" s="51">
        <v>100.3</v>
      </c>
      <c r="C593" s="51">
        <v>100.16</v>
      </c>
      <c r="D593" s="51">
        <v>100.3</v>
      </c>
      <c r="E593" s="51">
        <v>99.93</v>
      </c>
    </row>
    <row r="594" spans="1:5" ht="25.5" x14ac:dyDescent="0.25">
      <c r="A594" s="27" t="s">
        <v>645</v>
      </c>
      <c r="B594" s="28">
        <v>100.61</v>
      </c>
      <c r="C594" s="28">
        <v>100.32</v>
      </c>
      <c r="D594" s="28">
        <v>100.16</v>
      </c>
      <c r="E594" s="28">
        <v>99.51</v>
      </c>
    </row>
    <row r="595" spans="1:5" x14ac:dyDescent="0.25">
      <c r="A595" s="27" t="s">
        <v>646</v>
      </c>
      <c r="B595" s="28">
        <v>100</v>
      </c>
      <c r="C595" s="28">
        <v>100</v>
      </c>
      <c r="D595" s="28">
        <v>100.65</v>
      </c>
      <c r="E595" s="28">
        <v>100.65</v>
      </c>
    </row>
    <row r="596" spans="1:5" x14ac:dyDescent="0.25">
      <c r="A596" s="50" t="s">
        <v>647</v>
      </c>
      <c r="B596" s="51">
        <v>100</v>
      </c>
      <c r="C596" s="51">
        <v>100.04</v>
      </c>
      <c r="D596" s="51">
        <v>105.86</v>
      </c>
      <c r="E596" s="51">
        <v>105.77</v>
      </c>
    </row>
    <row r="597" spans="1:5" x14ac:dyDescent="0.25">
      <c r="A597" s="50" t="s">
        <v>648</v>
      </c>
      <c r="B597" s="51">
        <v>99.98</v>
      </c>
      <c r="C597" s="51">
        <v>100.06</v>
      </c>
      <c r="D597" s="51">
        <v>105.64</v>
      </c>
      <c r="E597" s="51">
        <v>105.38</v>
      </c>
    </row>
    <row r="598" spans="1:5" ht="25.5" x14ac:dyDescent="0.25">
      <c r="A598" s="50" t="s">
        <v>649</v>
      </c>
      <c r="B598" s="51">
        <v>100</v>
      </c>
      <c r="C598" s="51">
        <v>100.06</v>
      </c>
      <c r="D598" s="51">
        <v>106.15</v>
      </c>
      <c r="E598" s="51">
        <v>106.14</v>
      </c>
    </row>
    <row r="599" spans="1:5" ht="25.5" x14ac:dyDescent="0.25">
      <c r="A599" s="50" t="s">
        <v>650</v>
      </c>
      <c r="B599" s="51">
        <v>100</v>
      </c>
      <c r="C599" s="51">
        <v>100</v>
      </c>
      <c r="D599" s="51">
        <v>106.68</v>
      </c>
      <c r="E599" s="51">
        <v>106.68</v>
      </c>
    </row>
    <row r="600" spans="1:5" ht="38.25" x14ac:dyDescent="0.25">
      <c r="A600" s="27" t="s">
        <v>651</v>
      </c>
      <c r="B600" s="28">
        <v>100</v>
      </c>
      <c r="C600" s="28">
        <v>100</v>
      </c>
      <c r="D600" s="28">
        <v>106.96</v>
      </c>
      <c r="E600" s="28">
        <v>106.96</v>
      </c>
    </row>
    <row r="601" spans="1:5" ht="38.25" x14ac:dyDescent="0.25">
      <c r="A601" s="27" t="s">
        <v>652</v>
      </c>
      <c r="B601" s="28">
        <v>100</v>
      </c>
      <c r="C601" s="28">
        <v>100</v>
      </c>
      <c r="D601" s="28">
        <v>104.33</v>
      </c>
      <c r="E601" s="28">
        <v>104.33</v>
      </c>
    </row>
    <row r="602" spans="1:5" ht="51" x14ac:dyDescent="0.25">
      <c r="A602" s="27" t="s">
        <v>653</v>
      </c>
      <c r="B602" s="28">
        <v>100</v>
      </c>
      <c r="C602" s="28">
        <v>100</v>
      </c>
      <c r="D602" s="28">
        <v>107.3</v>
      </c>
      <c r="E602" s="28">
        <v>107.3</v>
      </c>
    </row>
    <row r="603" spans="1:5" ht="38.25" x14ac:dyDescent="0.25">
      <c r="A603" s="27" t="s">
        <v>654</v>
      </c>
      <c r="B603" s="28">
        <v>100</v>
      </c>
      <c r="C603" s="28">
        <v>100.19</v>
      </c>
      <c r="D603" s="28">
        <v>104.61</v>
      </c>
      <c r="E603" s="28">
        <v>104.58</v>
      </c>
    </row>
    <row r="604" spans="1:5" ht="25.5" x14ac:dyDescent="0.25">
      <c r="A604" s="27" t="s">
        <v>655</v>
      </c>
      <c r="B604" s="28">
        <v>100</v>
      </c>
      <c r="C604" s="28">
        <v>100</v>
      </c>
      <c r="D604" s="28">
        <v>107.3</v>
      </c>
      <c r="E604" s="28">
        <v>107.3</v>
      </c>
    </row>
    <row r="605" spans="1:5" ht="25.5" x14ac:dyDescent="0.25">
      <c r="A605" s="27" t="s">
        <v>656</v>
      </c>
      <c r="B605" s="28">
        <v>99.8</v>
      </c>
      <c r="C605" s="28">
        <v>99.58</v>
      </c>
      <c r="D605" s="28">
        <v>100.28</v>
      </c>
      <c r="E605" s="28">
        <v>97.05</v>
      </c>
    </row>
    <row r="606" spans="1:5" ht="25.5" x14ac:dyDescent="0.25">
      <c r="A606" s="27" t="s">
        <v>657</v>
      </c>
      <c r="B606" s="28">
        <v>99.88</v>
      </c>
      <c r="C606" s="28">
        <v>100.67</v>
      </c>
      <c r="D606" s="28">
        <v>100.23</v>
      </c>
      <c r="E606" s="28">
        <v>97.94</v>
      </c>
    </row>
    <row r="607" spans="1:5" x14ac:dyDescent="0.25">
      <c r="A607" s="50" t="s">
        <v>658</v>
      </c>
      <c r="B607" s="51">
        <v>100.81</v>
      </c>
      <c r="C607" s="51">
        <v>102.11</v>
      </c>
      <c r="D607" s="51">
        <v>110.07</v>
      </c>
      <c r="E607" s="51">
        <v>110.04</v>
      </c>
    </row>
    <row r="608" spans="1:5" x14ac:dyDescent="0.25">
      <c r="A608" s="27" t="s">
        <v>659</v>
      </c>
      <c r="B608" s="28">
        <v>102.95</v>
      </c>
      <c r="C608" s="28">
        <v>107.97</v>
      </c>
      <c r="D608" s="28">
        <v>108.85</v>
      </c>
      <c r="E608" s="28">
        <v>108.06</v>
      </c>
    </row>
    <row r="609" spans="1:5" x14ac:dyDescent="0.25">
      <c r="A609" s="27" t="s">
        <v>660</v>
      </c>
      <c r="B609" s="28">
        <v>100</v>
      </c>
      <c r="C609" s="28">
        <v>100</v>
      </c>
      <c r="D609" s="28">
        <v>111.34</v>
      </c>
      <c r="E609" s="28">
        <v>111.34</v>
      </c>
    </row>
    <row r="610" spans="1:5" x14ac:dyDescent="0.25">
      <c r="A610" s="50" t="s">
        <v>661</v>
      </c>
      <c r="B610" s="51">
        <v>100</v>
      </c>
      <c r="C610" s="51">
        <v>100</v>
      </c>
      <c r="D610" s="51">
        <v>105.95</v>
      </c>
      <c r="E610" s="51">
        <v>105.95</v>
      </c>
    </row>
    <row r="611" spans="1:5" x14ac:dyDescent="0.25">
      <c r="A611" s="27" t="s">
        <v>662</v>
      </c>
      <c r="B611" s="28">
        <v>100</v>
      </c>
      <c r="C611" s="28">
        <v>100</v>
      </c>
      <c r="D611" s="28">
        <v>103.58</v>
      </c>
      <c r="E611" s="28">
        <v>103.58</v>
      </c>
    </row>
    <row r="612" spans="1:5" ht="25.5" x14ac:dyDescent="0.25">
      <c r="A612" s="50" t="s">
        <v>663</v>
      </c>
      <c r="B612" s="51">
        <v>100</v>
      </c>
      <c r="C612" s="51">
        <v>100</v>
      </c>
      <c r="D612" s="51">
        <v>112.66</v>
      </c>
      <c r="E612" s="51">
        <v>112.66</v>
      </c>
    </row>
    <row r="613" spans="1:5" x14ac:dyDescent="0.25">
      <c r="A613" s="27" t="s">
        <v>664</v>
      </c>
      <c r="B613" s="28">
        <v>100</v>
      </c>
      <c r="C613" s="28">
        <v>100</v>
      </c>
      <c r="D613" s="28">
        <v>111.64</v>
      </c>
      <c r="E613" s="28">
        <v>111.64</v>
      </c>
    </row>
    <row r="614" spans="1:5" x14ac:dyDescent="0.25">
      <c r="A614" s="27" t="s">
        <v>665</v>
      </c>
      <c r="B614" s="28">
        <v>100</v>
      </c>
      <c r="C614" s="28">
        <v>100</v>
      </c>
      <c r="D614" s="28">
        <v>115.95</v>
      </c>
      <c r="E614" s="28">
        <v>115.95</v>
      </c>
    </row>
    <row r="615" spans="1:5" x14ac:dyDescent="0.25">
      <c r="A615" s="50" t="s">
        <v>666</v>
      </c>
      <c r="B615" s="51">
        <v>100</v>
      </c>
      <c r="C615" s="51">
        <v>100</v>
      </c>
      <c r="D615" s="51">
        <v>103.95</v>
      </c>
      <c r="E615" s="51">
        <v>103.95</v>
      </c>
    </row>
    <row r="616" spans="1:5" x14ac:dyDescent="0.25">
      <c r="A616" s="27" t="s">
        <v>667</v>
      </c>
      <c r="B616" s="28">
        <v>100</v>
      </c>
      <c r="C616" s="28">
        <v>100</v>
      </c>
      <c r="D616" s="28">
        <v>103.95</v>
      </c>
      <c r="E616" s="28">
        <v>103.95</v>
      </c>
    </row>
    <row r="617" spans="1:5" x14ac:dyDescent="0.25">
      <c r="A617" s="50" t="s">
        <v>668</v>
      </c>
      <c r="B617" s="51">
        <v>100</v>
      </c>
      <c r="C617" s="51">
        <v>100</v>
      </c>
      <c r="D617" s="51">
        <v>104.03</v>
      </c>
      <c r="E617" s="51">
        <v>104.03</v>
      </c>
    </row>
    <row r="618" spans="1:5" x14ac:dyDescent="0.25">
      <c r="A618" s="50" t="s">
        <v>669</v>
      </c>
      <c r="B618" s="51">
        <v>100</v>
      </c>
      <c r="C618" s="51">
        <v>100</v>
      </c>
      <c r="D618" s="51">
        <v>104.03</v>
      </c>
      <c r="E618" s="51">
        <v>104.03</v>
      </c>
    </row>
    <row r="619" spans="1:5" x14ac:dyDescent="0.25">
      <c r="A619" s="27" t="s">
        <v>670</v>
      </c>
      <c r="B619" s="28">
        <v>100</v>
      </c>
      <c r="C619" s="28">
        <v>100</v>
      </c>
      <c r="D619" s="28">
        <v>104.03</v>
      </c>
      <c r="E619" s="28">
        <v>104.03</v>
      </c>
    </row>
    <row r="620" spans="1:5" x14ac:dyDescent="0.25">
      <c r="A620" s="27" t="s">
        <v>671</v>
      </c>
      <c r="B620" s="28">
        <v>100</v>
      </c>
      <c r="C620" s="28">
        <v>100</v>
      </c>
      <c r="D620" s="28">
        <v>104.03</v>
      </c>
      <c r="E620" s="28">
        <v>104.03</v>
      </c>
    </row>
    <row r="621" spans="1:5" x14ac:dyDescent="0.25">
      <c r="A621" s="50" t="s">
        <v>672</v>
      </c>
      <c r="B621" s="51">
        <v>100</v>
      </c>
      <c r="C621" s="51">
        <v>100</v>
      </c>
      <c r="D621" s="51">
        <v>103.99</v>
      </c>
      <c r="E621" s="51">
        <v>103.99</v>
      </c>
    </row>
    <row r="622" spans="1:5" x14ac:dyDescent="0.25">
      <c r="A622" s="27" t="s">
        <v>673</v>
      </c>
      <c r="B622" s="28">
        <v>100</v>
      </c>
      <c r="C622" s="28">
        <v>100</v>
      </c>
      <c r="D622" s="28">
        <v>103.99</v>
      </c>
      <c r="E622" s="28">
        <v>103.99</v>
      </c>
    </row>
    <row r="623" spans="1:5" x14ac:dyDescent="0.25">
      <c r="A623" s="50" t="s">
        <v>674</v>
      </c>
      <c r="B623" s="51">
        <v>100</v>
      </c>
      <c r="C623" s="51">
        <v>100</v>
      </c>
      <c r="D623" s="51">
        <v>106.67</v>
      </c>
      <c r="E623" s="51">
        <v>106.67</v>
      </c>
    </row>
    <row r="624" spans="1:5" ht="38.25" x14ac:dyDescent="0.25">
      <c r="A624" s="27" t="s">
        <v>675</v>
      </c>
      <c r="B624" s="28">
        <v>100</v>
      </c>
      <c r="C624" s="28">
        <v>100</v>
      </c>
      <c r="D624" s="28">
        <v>106.69</v>
      </c>
      <c r="E624" s="28">
        <v>106.69</v>
      </c>
    </row>
    <row r="625" spans="1:5" ht="38.25" x14ac:dyDescent="0.25">
      <c r="A625" s="27" t="s">
        <v>676</v>
      </c>
      <c r="B625" s="28">
        <v>100</v>
      </c>
      <c r="C625" s="28">
        <v>100</v>
      </c>
      <c r="D625" s="28">
        <v>106.69</v>
      </c>
      <c r="E625" s="28">
        <v>106.69</v>
      </c>
    </row>
    <row r="626" spans="1:5" ht="38.25" x14ac:dyDescent="0.25">
      <c r="A626" s="27" t="s">
        <v>677</v>
      </c>
      <c r="B626" s="28">
        <v>100</v>
      </c>
      <c r="C626" s="28">
        <v>100</v>
      </c>
      <c r="D626" s="28">
        <v>106.64</v>
      </c>
      <c r="E626" s="28">
        <v>106.64</v>
      </c>
    </row>
    <row r="627" spans="1:5" ht="38.25" x14ac:dyDescent="0.25">
      <c r="A627" s="27" t="s">
        <v>678</v>
      </c>
      <c r="B627" s="28">
        <v>100</v>
      </c>
      <c r="C627" s="28">
        <v>100</v>
      </c>
      <c r="D627" s="28">
        <v>106.64</v>
      </c>
      <c r="E627" s="28">
        <v>106.64</v>
      </c>
    </row>
    <row r="628" spans="1:5" ht="25.5" x14ac:dyDescent="0.25">
      <c r="A628" s="50" t="s">
        <v>679</v>
      </c>
      <c r="B628" s="51">
        <v>100</v>
      </c>
      <c r="C628" s="51">
        <v>100.03</v>
      </c>
      <c r="D628" s="51">
        <v>106.03</v>
      </c>
      <c r="E628" s="51">
        <v>106.02</v>
      </c>
    </row>
    <row r="629" spans="1:5" x14ac:dyDescent="0.25">
      <c r="A629" s="50" t="s">
        <v>680</v>
      </c>
      <c r="B629" s="51">
        <v>99.96</v>
      </c>
      <c r="C629" s="51">
        <v>99.78</v>
      </c>
      <c r="D629" s="51">
        <v>101.3</v>
      </c>
      <c r="E629" s="51">
        <v>102.08</v>
      </c>
    </row>
    <row r="630" spans="1:5" x14ac:dyDescent="0.25">
      <c r="A630" s="50" t="s">
        <v>681</v>
      </c>
      <c r="B630" s="51">
        <v>100</v>
      </c>
      <c r="C630" s="51">
        <v>101.2</v>
      </c>
      <c r="D630" s="51">
        <v>101.2</v>
      </c>
      <c r="E630" s="51">
        <v>105.15</v>
      </c>
    </row>
    <row r="631" spans="1:5" x14ac:dyDescent="0.25">
      <c r="A631" s="27" t="s">
        <v>682</v>
      </c>
      <c r="B631" s="28">
        <v>100</v>
      </c>
      <c r="C631" s="28">
        <v>101.67</v>
      </c>
      <c r="D631" s="28">
        <v>101.67</v>
      </c>
      <c r="E631" s="28">
        <v>105.64</v>
      </c>
    </row>
    <row r="632" spans="1:5" ht="25.5" x14ac:dyDescent="0.25">
      <c r="A632" s="27" t="s">
        <v>683</v>
      </c>
      <c r="B632" s="28">
        <v>100</v>
      </c>
      <c r="C632" s="28">
        <v>100</v>
      </c>
      <c r="D632" s="28">
        <v>100</v>
      </c>
      <c r="E632" s="28">
        <v>103.9</v>
      </c>
    </row>
    <row r="633" spans="1:5" x14ac:dyDescent="0.25">
      <c r="A633" s="50" t="s">
        <v>684</v>
      </c>
      <c r="B633" s="51">
        <v>99.95</v>
      </c>
      <c r="C633" s="51">
        <v>99.38</v>
      </c>
      <c r="D633" s="51">
        <v>101.21</v>
      </c>
      <c r="E633" s="51">
        <v>101.35</v>
      </c>
    </row>
    <row r="634" spans="1:5" x14ac:dyDescent="0.25">
      <c r="A634" s="50" t="s">
        <v>685</v>
      </c>
      <c r="B634" s="51">
        <v>100</v>
      </c>
      <c r="C634" s="51">
        <v>100.48</v>
      </c>
      <c r="D634" s="51">
        <v>104.72</v>
      </c>
      <c r="E634" s="51">
        <v>104.6</v>
      </c>
    </row>
    <row r="635" spans="1:5" ht="25.5" x14ac:dyDescent="0.25">
      <c r="A635" s="27" t="s">
        <v>686</v>
      </c>
      <c r="B635" s="28">
        <v>100</v>
      </c>
      <c r="C635" s="28">
        <v>101.36</v>
      </c>
      <c r="D635" s="28">
        <v>104.6</v>
      </c>
      <c r="E635" s="28">
        <v>104.25</v>
      </c>
    </row>
    <row r="636" spans="1:5" ht="51" x14ac:dyDescent="0.25">
      <c r="A636" s="27" t="s">
        <v>687</v>
      </c>
      <c r="B636" s="28">
        <v>100</v>
      </c>
      <c r="C636" s="28">
        <v>100</v>
      </c>
      <c r="D636" s="28">
        <v>105.28</v>
      </c>
      <c r="E636" s="28">
        <v>105.28</v>
      </c>
    </row>
    <row r="637" spans="1:5" ht="38.25" x14ac:dyDescent="0.25">
      <c r="A637" s="27" t="s">
        <v>688</v>
      </c>
      <c r="B637" s="28">
        <v>100</v>
      </c>
      <c r="C637" s="28">
        <v>100</v>
      </c>
      <c r="D637" s="28">
        <v>104.93</v>
      </c>
      <c r="E637" s="28">
        <v>104.93</v>
      </c>
    </row>
    <row r="638" spans="1:5" x14ac:dyDescent="0.25">
      <c r="A638" s="50" t="s">
        <v>689</v>
      </c>
      <c r="B638" s="51">
        <v>99.86</v>
      </c>
      <c r="C638" s="51">
        <v>97.75</v>
      </c>
      <c r="D638" s="51">
        <v>92.94</v>
      </c>
      <c r="E638" s="51">
        <v>93.44</v>
      </c>
    </row>
    <row r="639" spans="1:5" ht="25.5" x14ac:dyDescent="0.25">
      <c r="A639" s="27" t="s">
        <v>690</v>
      </c>
      <c r="B639" s="28">
        <v>100.22</v>
      </c>
      <c r="C639" s="28">
        <v>101.69</v>
      </c>
      <c r="D639" s="28">
        <v>105.81</v>
      </c>
      <c r="E639" s="28">
        <v>105.91</v>
      </c>
    </row>
    <row r="640" spans="1:5" ht="25.5" x14ac:dyDescent="0.25">
      <c r="A640" s="27" t="s">
        <v>691</v>
      </c>
      <c r="B640" s="28">
        <v>100</v>
      </c>
      <c r="C640" s="28">
        <v>100</v>
      </c>
      <c r="D640" s="28">
        <v>105.8</v>
      </c>
      <c r="E640" s="28">
        <v>106.75</v>
      </c>
    </row>
    <row r="641" spans="1:5" ht="25.5" x14ac:dyDescent="0.25">
      <c r="A641" s="27" t="s">
        <v>692</v>
      </c>
      <c r="B641" s="28">
        <v>99.82</v>
      </c>
      <c r="C641" s="28">
        <v>97.27</v>
      </c>
      <c r="D641" s="28">
        <v>90.85</v>
      </c>
      <c r="E641" s="28">
        <v>91.33</v>
      </c>
    </row>
    <row r="642" spans="1:5" x14ac:dyDescent="0.25">
      <c r="A642" s="50" t="s">
        <v>693</v>
      </c>
      <c r="B642" s="51">
        <v>100</v>
      </c>
      <c r="C642" s="51">
        <v>100</v>
      </c>
      <c r="D642" s="51">
        <v>107.26</v>
      </c>
      <c r="E642" s="51">
        <v>107.26</v>
      </c>
    </row>
    <row r="643" spans="1:5" ht="38.25" x14ac:dyDescent="0.25">
      <c r="A643" s="27" t="s">
        <v>694</v>
      </c>
      <c r="B643" s="28">
        <v>100</v>
      </c>
      <c r="C643" s="28">
        <v>100</v>
      </c>
      <c r="D643" s="28">
        <v>117.71</v>
      </c>
      <c r="E643" s="28">
        <v>117.71</v>
      </c>
    </row>
    <row r="644" spans="1:5" ht="38.25" x14ac:dyDescent="0.25">
      <c r="A644" s="27" t="s">
        <v>695</v>
      </c>
      <c r="B644" s="28">
        <v>100</v>
      </c>
      <c r="C644" s="28">
        <v>100</v>
      </c>
      <c r="D644" s="28">
        <v>105.48</v>
      </c>
      <c r="E644" s="28">
        <v>105.48</v>
      </c>
    </row>
    <row r="645" spans="1:5" x14ac:dyDescent="0.25">
      <c r="A645" s="50" t="s">
        <v>696</v>
      </c>
      <c r="B645" s="51">
        <v>101.5</v>
      </c>
      <c r="C645" s="51">
        <v>101.66</v>
      </c>
      <c r="D645" s="51">
        <v>104.16</v>
      </c>
      <c r="E645" s="51">
        <v>102.64</v>
      </c>
    </row>
    <row r="646" spans="1:5" x14ac:dyDescent="0.25">
      <c r="A646" s="27" t="s">
        <v>697</v>
      </c>
      <c r="B646" s="28">
        <v>100.79</v>
      </c>
      <c r="C646" s="28">
        <v>101.2</v>
      </c>
      <c r="D646" s="28">
        <v>102.68</v>
      </c>
      <c r="E646" s="28">
        <v>102.56</v>
      </c>
    </row>
    <row r="647" spans="1:5" x14ac:dyDescent="0.25">
      <c r="A647" s="27" t="s">
        <v>698</v>
      </c>
      <c r="B647" s="28">
        <v>102.25</v>
      </c>
      <c r="C647" s="28">
        <v>102.25</v>
      </c>
      <c r="D647" s="28">
        <v>105.74</v>
      </c>
      <c r="E647" s="28">
        <v>102.97</v>
      </c>
    </row>
    <row r="648" spans="1:5" x14ac:dyDescent="0.25">
      <c r="A648" s="27" t="s">
        <v>699</v>
      </c>
      <c r="B648" s="28">
        <v>100</v>
      </c>
      <c r="C648" s="28">
        <v>100</v>
      </c>
      <c r="D648" s="28">
        <v>100</v>
      </c>
      <c r="E648" s="28">
        <v>100</v>
      </c>
    </row>
    <row r="649" spans="1:5" x14ac:dyDescent="0.25">
      <c r="A649" s="50" t="s">
        <v>700</v>
      </c>
      <c r="B649" s="51">
        <v>99.09</v>
      </c>
      <c r="C649" s="51">
        <v>95.39</v>
      </c>
      <c r="D649" s="51">
        <v>88.9</v>
      </c>
      <c r="E649" s="51">
        <v>90.25</v>
      </c>
    </row>
    <row r="650" spans="1:5" x14ac:dyDescent="0.25">
      <c r="A650" s="27" t="s">
        <v>701</v>
      </c>
      <c r="B650" s="28">
        <v>101.86</v>
      </c>
      <c r="C650" s="28">
        <v>103.84</v>
      </c>
      <c r="D650" s="28">
        <v>83.65</v>
      </c>
      <c r="E650" s="28">
        <v>90.31</v>
      </c>
    </row>
    <row r="651" spans="1:5" x14ac:dyDescent="0.25">
      <c r="A651" s="27" t="s">
        <v>702</v>
      </c>
      <c r="B651" s="28">
        <v>101.02</v>
      </c>
      <c r="C651" s="28">
        <v>95.41</v>
      </c>
      <c r="D651" s="28">
        <v>100.15</v>
      </c>
      <c r="E651" s="28">
        <v>105.74</v>
      </c>
    </row>
    <row r="652" spans="1:5" x14ac:dyDescent="0.25">
      <c r="A652" s="27" t="s">
        <v>703</v>
      </c>
      <c r="B652" s="28">
        <v>91.76</v>
      </c>
      <c r="C652" s="28">
        <v>101.37</v>
      </c>
      <c r="D652" s="28">
        <v>94.47</v>
      </c>
      <c r="E652" s="28">
        <v>101.08</v>
      </c>
    </row>
    <row r="653" spans="1:5" x14ac:dyDescent="0.25">
      <c r="A653" s="27" t="s">
        <v>704</v>
      </c>
      <c r="B653" s="28">
        <v>97.54</v>
      </c>
      <c r="C653" s="28">
        <v>87.76</v>
      </c>
      <c r="D653" s="28">
        <v>78.59</v>
      </c>
      <c r="E653" s="28">
        <v>77.52</v>
      </c>
    </row>
    <row r="654" spans="1:5" x14ac:dyDescent="0.25">
      <c r="A654" s="27" t="s">
        <v>705</v>
      </c>
      <c r="B654" s="28">
        <v>103.63</v>
      </c>
      <c r="C654" s="28">
        <v>101.54</v>
      </c>
      <c r="D654" s="28">
        <v>99.87</v>
      </c>
      <c r="E654" s="28">
        <v>95.88</v>
      </c>
    </row>
    <row r="655" spans="1:5" ht="25.5" x14ac:dyDescent="0.25">
      <c r="A655" s="27" t="s">
        <v>706</v>
      </c>
      <c r="B655" s="28">
        <v>96.11</v>
      </c>
      <c r="C655" s="28">
        <v>85.6</v>
      </c>
      <c r="D655" s="28">
        <v>81.99</v>
      </c>
      <c r="E655" s="28">
        <v>80.38</v>
      </c>
    </row>
    <row r="656" spans="1:5" x14ac:dyDescent="0.25">
      <c r="A656" s="27" t="s">
        <v>707</v>
      </c>
      <c r="B656" s="28">
        <v>101.25</v>
      </c>
      <c r="C656" s="28">
        <v>90.8</v>
      </c>
      <c r="D656" s="28">
        <v>84.57</v>
      </c>
      <c r="E656" s="28">
        <v>76.489999999999995</v>
      </c>
    </row>
    <row r="657" spans="1:5" x14ac:dyDescent="0.25">
      <c r="A657" s="50" t="s">
        <v>708</v>
      </c>
      <c r="B657" s="51">
        <v>100</v>
      </c>
      <c r="C657" s="51">
        <v>103.07</v>
      </c>
      <c r="D657" s="51">
        <v>105.61</v>
      </c>
      <c r="E657" s="51">
        <v>104.03</v>
      </c>
    </row>
    <row r="658" spans="1:5" x14ac:dyDescent="0.25">
      <c r="A658" s="27" t="s">
        <v>709</v>
      </c>
      <c r="B658" s="28">
        <v>100</v>
      </c>
      <c r="C658" s="28">
        <v>103.07</v>
      </c>
      <c r="D658" s="28">
        <v>105.61</v>
      </c>
      <c r="E658" s="28">
        <v>104.03</v>
      </c>
    </row>
    <row r="659" spans="1:5" x14ac:dyDescent="0.25">
      <c r="A659" s="50" t="s">
        <v>710</v>
      </c>
      <c r="B659" s="51">
        <v>99.92</v>
      </c>
      <c r="C659" s="51">
        <v>102.86</v>
      </c>
      <c r="D659" s="51">
        <v>106.2</v>
      </c>
      <c r="E659" s="51">
        <v>104.97</v>
      </c>
    </row>
    <row r="660" spans="1:5" x14ac:dyDescent="0.25">
      <c r="A660" s="27" t="s">
        <v>711</v>
      </c>
      <c r="B660" s="28">
        <v>99.7</v>
      </c>
      <c r="C660" s="28">
        <v>102.07</v>
      </c>
      <c r="D660" s="28">
        <v>102.52</v>
      </c>
      <c r="E660" s="28">
        <v>98.86</v>
      </c>
    </row>
    <row r="661" spans="1:5" x14ac:dyDescent="0.25">
      <c r="A661" s="27" t="s">
        <v>712</v>
      </c>
      <c r="B661" s="28">
        <v>100</v>
      </c>
      <c r="C661" s="28">
        <v>103.14</v>
      </c>
      <c r="D661" s="28">
        <v>107.39</v>
      </c>
      <c r="E661" s="28">
        <v>107</v>
      </c>
    </row>
    <row r="662" spans="1:5" x14ac:dyDescent="0.25">
      <c r="A662" s="50" t="s">
        <v>713</v>
      </c>
      <c r="B662" s="51">
        <v>100.06</v>
      </c>
      <c r="C662" s="51">
        <v>101.85</v>
      </c>
      <c r="D662" s="51">
        <v>104.36</v>
      </c>
      <c r="E662" s="51">
        <v>104.1</v>
      </c>
    </row>
    <row r="663" spans="1:5" ht="25.5" x14ac:dyDescent="0.25">
      <c r="A663" s="27" t="s">
        <v>714</v>
      </c>
      <c r="B663" s="28">
        <v>100</v>
      </c>
      <c r="C663" s="28">
        <v>100.01</v>
      </c>
      <c r="D663" s="28">
        <v>101.63</v>
      </c>
      <c r="E663" s="28">
        <v>102.71</v>
      </c>
    </row>
    <row r="664" spans="1:5" ht="25.5" x14ac:dyDescent="0.25">
      <c r="A664" s="27" t="s">
        <v>715</v>
      </c>
      <c r="B664" s="28">
        <v>97.84</v>
      </c>
      <c r="C664" s="28">
        <v>97.84</v>
      </c>
      <c r="D664" s="28">
        <v>98.78</v>
      </c>
      <c r="E664" s="28">
        <v>100.7</v>
      </c>
    </row>
    <row r="665" spans="1:5" x14ac:dyDescent="0.25">
      <c r="A665" s="27" t="s">
        <v>716</v>
      </c>
      <c r="B665" s="28">
        <v>100</v>
      </c>
      <c r="C665" s="28">
        <v>106.91</v>
      </c>
      <c r="D665" s="28">
        <v>108.3</v>
      </c>
      <c r="E665" s="28">
        <v>105.91</v>
      </c>
    </row>
    <row r="666" spans="1:5" x14ac:dyDescent="0.25">
      <c r="A666" s="27" t="s">
        <v>717</v>
      </c>
      <c r="B666" s="28">
        <v>100</v>
      </c>
      <c r="C666" s="28">
        <v>102.68</v>
      </c>
      <c r="D666" s="28">
        <v>102.74</v>
      </c>
      <c r="E666" s="28">
        <v>103.57</v>
      </c>
    </row>
    <row r="667" spans="1:5" ht="25.5" x14ac:dyDescent="0.25">
      <c r="A667" s="27" t="s">
        <v>718</v>
      </c>
      <c r="B667" s="28">
        <v>99.81</v>
      </c>
      <c r="C667" s="28">
        <v>99.81</v>
      </c>
      <c r="D667" s="28">
        <v>104.43</v>
      </c>
      <c r="E667" s="28">
        <v>104.7</v>
      </c>
    </row>
    <row r="668" spans="1:5" ht="25.5" x14ac:dyDescent="0.25">
      <c r="A668" s="27" t="s">
        <v>719</v>
      </c>
      <c r="B668" s="28">
        <v>101.37</v>
      </c>
      <c r="C668" s="28">
        <v>101.37</v>
      </c>
      <c r="D668" s="28">
        <v>106.92</v>
      </c>
      <c r="E668" s="28">
        <v>105.91</v>
      </c>
    </row>
    <row r="669" spans="1:5" x14ac:dyDescent="0.25">
      <c r="A669" s="27" t="s">
        <v>720</v>
      </c>
      <c r="B669" s="28">
        <v>100.91</v>
      </c>
      <c r="C669" s="28">
        <v>100.91</v>
      </c>
      <c r="D669" s="28">
        <v>105.3</v>
      </c>
      <c r="E669" s="28">
        <v>104.67</v>
      </c>
    </row>
    <row r="670" spans="1:5" x14ac:dyDescent="0.25">
      <c r="A670" s="27" t="s">
        <v>721</v>
      </c>
      <c r="B670" s="28">
        <v>100.65</v>
      </c>
      <c r="C670" s="28">
        <v>102.95</v>
      </c>
      <c r="D670" s="28">
        <v>107.98</v>
      </c>
      <c r="E670" s="28">
        <v>106.84</v>
      </c>
    </row>
    <row r="671" spans="1:5" x14ac:dyDescent="0.25">
      <c r="A671" s="27" t="s">
        <v>722</v>
      </c>
      <c r="B671" s="28">
        <v>100.33</v>
      </c>
      <c r="C671" s="28">
        <v>104.46</v>
      </c>
      <c r="D671" s="28">
        <v>109.57</v>
      </c>
      <c r="E671" s="28">
        <v>107.87</v>
      </c>
    </row>
    <row r="672" spans="1:5" x14ac:dyDescent="0.25">
      <c r="A672" s="27" t="s">
        <v>723</v>
      </c>
      <c r="B672" s="28">
        <v>100</v>
      </c>
      <c r="C672" s="28">
        <v>102.37</v>
      </c>
      <c r="D672" s="28">
        <v>102.37</v>
      </c>
      <c r="E672" s="28">
        <v>102.22</v>
      </c>
    </row>
    <row r="673" spans="1:5" x14ac:dyDescent="0.25">
      <c r="A673" s="50" t="s">
        <v>724</v>
      </c>
      <c r="B673" s="51">
        <v>100.45</v>
      </c>
      <c r="C673" s="51">
        <v>101.07</v>
      </c>
      <c r="D673" s="51">
        <v>102.68</v>
      </c>
      <c r="E673" s="51">
        <v>102.88</v>
      </c>
    </row>
    <row r="674" spans="1:5" x14ac:dyDescent="0.25">
      <c r="A674" s="27" t="s">
        <v>725</v>
      </c>
      <c r="B674" s="28">
        <v>100</v>
      </c>
      <c r="C674" s="28">
        <v>100</v>
      </c>
      <c r="D674" s="28">
        <v>101.76</v>
      </c>
      <c r="E674" s="28">
        <v>101.76</v>
      </c>
    </row>
    <row r="675" spans="1:5" x14ac:dyDescent="0.25">
      <c r="A675" s="27" t="s">
        <v>726</v>
      </c>
      <c r="B675" s="28">
        <v>100.88</v>
      </c>
      <c r="C675" s="28">
        <v>102.09</v>
      </c>
      <c r="D675" s="28">
        <v>103.56</v>
      </c>
      <c r="E675" s="28">
        <v>103.94</v>
      </c>
    </row>
    <row r="676" spans="1:5" x14ac:dyDescent="0.25">
      <c r="A676" s="50" t="s">
        <v>727</v>
      </c>
      <c r="B676" s="51">
        <v>100</v>
      </c>
      <c r="C676" s="51">
        <v>100</v>
      </c>
      <c r="D676" s="51">
        <v>106.8</v>
      </c>
      <c r="E676" s="51">
        <v>106.84</v>
      </c>
    </row>
    <row r="677" spans="1:5" ht="25.5" x14ac:dyDescent="0.25">
      <c r="A677" s="27" t="s">
        <v>728</v>
      </c>
      <c r="B677" s="28">
        <v>100</v>
      </c>
      <c r="C677" s="28">
        <v>100</v>
      </c>
      <c r="D677" s="28">
        <v>110</v>
      </c>
      <c r="E677" s="28">
        <v>110</v>
      </c>
    </row>
    <row r="678" spans="1:5" ht="25.5" x14ac:dyDescent="0.25">
      <c r="A678" s="27" t="s">
        <v>729</v>
      </c>
      <c r="B678" s="28">
        <v>100</v>
      </c>
      <c r="C678" s="28">
        <v>100</v>
      </c>
      <c r="D678" s="28">
        <v>100</v>
      </c>
      <c r="E678" s="28">
        <v>100.3</v>
      </c>
    </row>
    <row r="679" spans="1:5" ht="25.5" x14ac:dyDescent="0.25">
      <c r="A679" s="27" t="s">
        <v>730</v>
      </c>
      <c r="B679" s="28">
        <v>100</v>
      </c>
      <c r="C679" s="28">
        <v>100</v>
      </c>
      <c r="D679" s="28">
        <v>100</v>
      </c>
      <c r="E679" s="28">
        <v>100</v>
      </c>
    </row>
    <row r="680" spans="1:5" x14ac:dyDescent="0.25">
      <c r="A680" s="50" t="s">
        <v>731</v>
      </c>
      <c r="B680" s="51">
        <v>100</v>
      </c>
      <c r="C680" s="51">
        <v>102.04</v>
      </c>
      <c r="D680" s="51">
        <v>94.13</v>
      </c>
      <c r="E680" s="51">
        <v>94.22</v>
      </c>
    </row>
    <row r="681" spans="1:5" ht="25.5" x14ac:dyDescent="0.25">
      <c r="A681" s="27" t="s">
        <v>732</v>
      </c>
      <c r="B681" s="28">
        <v>100</v>
      </c>
      <c r="C681" s="28">
        <v>100</v>
      </c>
      <c r="D681" s="28">
        <v>100</v>
      </c>
      <c r="E681" s="28">
        <v>100</v>
      </c>
    </row>
    <row r="682" spans="1:5" ht="38.25" x14ac:dyDescent="0.25">
      <c r="A682" s="27" t="s">
        <v>733</v>
      </c>
      <c r="B682" s="28">
        <v>100</v>
      </c>
      <c r="C682" s="28">
        <v>104.88</v>
      </c>
      <c r="D682" s="28">
        <v>85.37</v>
      </c>
      <c r="E682" s="28">
        <v>85.44</v>
      </c>
    </row>
    <row r="683" spans="1:5" ht="25.5" x14ac:dyDescent="0.25">
      <c r="A683" s="27" t="s">
        <v>734</v>
      </c>
      <c r="B683" s="28">
        <v>100</v>
      </c>
      <c r="C683" s="28">
        <v>108.8</v>
      </c>
      <c r="D683" s="28">
        <v>112.77</v>
      </c>
      <c r="E683" s="28">
        <v>113.71</v>
      </c>
    </row>
    <row r="684" spans="1:5" ht="25.5" x14ac:dyDescent="0.25">
      <c r="A684" s="27" t="s">
        <v>735</v>
      </c>
      <c r="B684" s="28">
        <v>100</v>
      </c>
      <c r="C684" s="28">
        <v>100</v>
      </c>
      <c r="D684" s="28">
        <v>100</v>
      </c>
      <c r="E684" s="28">
        <v>100</v>
      </c>
    </row>
    <row r="685" spans="1:5" x14ac:dyDescent="0.25">
      <c r="A685" s="50" t="s">
        <v>736</v>
      </c>
      <c r="B685" s="51">
        <v>99.96</v>
      </c>
      <c r="C685" s="51">
        <v>101.92</v>
      </c>
      <c r="D685" s="51">
        <v>102.18</v>
      </c>
      <c r="E685" s="51">
        <v>103.09</v>
      </c>
    </row>
    <row r="686" spans="1:5" ht="25.5" x14ac:dyDescent="0.25">
      <c r="A686" s="27" t="s">
        <v>737</v>
      </c>
      <c r="B686" s="28">
        <v>99.45</v>
      </c>
      <c r="C686" s="28">
        <v>103.9</v>
      </c>
      <c r="D686" s="28">
        <v>103.9</v>
      </c>
      <c r="E686" s="28">
        <v>103.21</v>
      </c>
    </row>
    <row r="687" spans="1:5" ht="38.25" x14ac:dyDescent="0.25">
      <c r="A687" s="27" t="s">
        <v>738</v>
      </c>
      <c r="B687" s="28">
        <v>100</v>
      </c>
      <c r="C687" s="28">
        <v>101.78</v>
      </c>
      <c r="D687" s="28">
        <v>102.05</v>
      </c>
      <c r="E687" s="28">
        <v>103.04</v>
      </c>
    </row>
    <row r="688" spans="1:5" x14ac:dyDescent="0.25">
      <c r="A688" s="50" t="s">
        <v>739</v>
      </c>
      <c r="B688" s="51">
        <v>101.85</v>
      </c>
      <c r="C688" s="51">
        <v>108.36</v>
      </c>
      <c r="D688" s="51">
        <v>110.56</v>
      </c>
      <c r="E688" s="51">
        <v>109.04</v>
      </c>
    </row>
    <row r="689" spans="1:5" x14ac:dyDescent="0.25">
      <c r="A689" s="27" t="s">
        <v>740</v>
      </c>
      <c r="B689" s="28">
        <v>100</v>
      </c>
      <c r="C689" s="28">
        <v>103.46</v>
      </c>
      <c r="D689" s="28">
        <v>106.48</v>
      </c>
      <c r="E689" s="28">
        <v>106.53</v>
      </c>
    </row>
    <row r="690" spans="1:5" ht="25.5" x14ac:dyDescent="0.25">
      <c r="A690" s="27" t="s">
        <v>741</v>
      </c>
      <c r="B690" s="28">
        <v>103.63</v>
      </c>
      <c r="C690" s="28">
        <v>113.35</v>
      </c>
      <c r="D690" s="28">
        <v>114.56</v>
      </c>
      <c r="E690" s="28">
        <v>111.47</v>
      </c>
    </row>
    <row r="691" spans="1:5" x14ac:dyDescent="0.25">
      <c r="A691" s="50" t="s">
        <v>742</v>
      </c>
      <c r="B691" s="51">
        <v>98.95</v>
      </c>
      <c r="C691" s="51">
        <v>98.95</v>
      </c>
      <c r="D691" s="51">
        <v>103.61</v>
      </c>
      <c r="E691" s="51">
        <v>106.51</v>
      </c>
    </row>
    <row r="692" spans="1:5" ht="25.5" x14ac:dyDescent="0.25">
      <c r="A692" s="27" t="s">
        <v>743</v>
      </c>
      <c r="B692" s="28">
        <v>100</v>
      </c>
      <c r="C692" s="28">
        <v>100</v>
      </c>
      <c r="D692" s="28">
        <v>100</v>
      </c>
      <c r="E692" s="28">
        <v>100</v>
      </c>
    </row>
    <row r="693" spans="1:5" x14ac:dyDescent="0.25">
      <c r="A693" s="27" t="s">
        <v>744</v>
      </c>
      <c r="B693" s="28">
        <v>97.16</v>
      </c>
      <c r="C693" s="28">
        <v>97.16</v>
      </c>
      <c r="D693" s="28">
        <v>105.75</v>
      </c>
      <c r="E693" s="28">
        <v>112.72</v>
      </c>
    </row>
    <row r="694" spans="1:5" ht="25.5" x14ac:dyDescent="0.25">
      <c r="A694" s="27" t="s">
        <v>745</v>
      </c>
      <c r="B694" s="28">
        <v>100</v>
      </c>
      <c r="C694" s="28">
        <v>100</v>
      </c>
      <c r="D694" s="28">
        <v>102.53</v>
      </c>
      <c r="E694" s="28">
        <v>102.53</v>
      </c>
    </row>
    <row r="695" spans="1:5" x14ac:dyDescent="0.25">
      <c r="A695" s="50" t="s">
        <v>746</v>
      </c>
      <c r="B695" s="51">
        <v>100.19</v>
      </c>
      <c r="C695" s="51">
        <v>99.79</v>
      </c>
      <c r="D695" s="51">
        <v>99.95</v>
      </c>
      <c r="E695" s="51">
        <v>100.81</v>
      </c>
    </row>
    <row r="696" spans="1:5" x14ac:dyDescent="0.25">
      <c r="A696" s="50" t="s">
        <v>747</v>
      </c>
      <c r="B696" s="51">
        <v>100.34</v>
      </c>
      <c r="C696" s="51">
        <v>100.43</v>
      </c>
      <c r="D696" s="51">
        <v>102.64</v>
      </c>
      <c r="E696" s="51">
        <v>103.54</v>
      </c>
    </row>
    <row r="697" spans="1:5" x14ac:dyDescent="0.25">
      <c r="A697" s="50" t="s">
        <v>748</v>
      </c>
      <c r="B697" s="51">
        <v>100.55</v>
      </c>
      <c r="C697" s="51">
        <v>100.49</v>
      </c>
      <c r="D697" s="51">
        <v>102.26</v>
      </c>
      <c r="E697" s="51">
        <v>102.05</v>
      </c>
    </row>
    <row r="698" spans="1:5" ht="25.5" x14ac:dyDescent="0.25">
      <c r="A698" s="50" t="s">
        <v>749</v>
      </c>
      <c r="B698" s="51">
        <v>99.77</v>
      </c>
      <c r="C698" s="51">
        <v>99.38</v>
      </c>
      <c r="D698" s="51">
        <v>101.72</v>
      </c>
      <c r="E698" s="51">
        <v>102.41</v>
      </c>
    </row>
  </sheetData>
  <mergeCells count="3">
    <mergeCell ref="A1:E1"/>
    <mergeCell ref="A2:A3"/>
    <mergeCell ref="B2:E2"/>
  </mergeCells>
  <pageMargins left="0.7" right="0.7" top="0.75" bottom="0.75" header="0.3" footer="0.3"/>
  <pageSetup paperSize="9"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698"/>
  <sheetViews>
    <sheetView zoomScaleNormal="100" workbookViewId="0">
      <pane xSplit="5" ySplit="3" topLeftCell="H88" activePane="bottomRight" state="frozen"/>
      <selection activeCell="F163" sqref="F163"/>
      <selection pane="topRight" activeCell="F163" sqref="F163"/>
      <selection pane="bottomLeft" activeCell="F163" sqref="F163"/>
      <selection pane="bottomRight" activeCell="F163" sqref="F163"/>
    </sheetView>
  </sheetViews>
  <sheetFormatPr defaultColWidth="9.140625" defaultRowHeight="15" x14ac:dyDescent="0.25"/>
  <cols>
    <col min="1" max="1" width="45.7109375" customWidth="1"/>
    <col min="2" max="2" width="10.140625" customWidth="1"/>
    <col min="3" max="5" width="10" customWidth="1"/>
    <col min="6" max="6" width="13.7109375" customWidth="1"/>
    <col min="7" max="7" width="18.85546875" customWidth="1"/>
    <col min="257" max="257" width="45.7109375" customWidth="1"/>
    <col min="258" max="261" width="10" customWidth="1"/>
    <col min="262" max="262" width="13.7109375" customWidth="1"/>
    <col min="263" max="263" width="18.85546875" customWidth="1"/>
    <col min="513" max="513" width="45.7109375" customWidth="1"/>
    <col min="514" max="517" width="10" customWidth="1"/>
    <col min="518" max="518" width="13.7109375" customWidth="1"/>
    <col min="519" max="519" width="18.85546875" customWidth="1"/>
    <col min="769" max="769" width="45.7109375" customWidth="1"/>
    <col min="770" max="773" width="10" customWidth="1"/>
    <col min="774" max="774" width="13.7109375" customWidth="1"/>
    <col min="775" max="775" width="18.85546875" customWidth="1"/>
    <col min="1025" max="1025" width="45.7109375" customWidth="1"/>
    <col min="1026" max="1029" width="10" customWidth="1"/>
    <col min="1030" max="1030" width="13.7109375" customWidth="1"/>
    <col min="1031" max="1031" width="18.85546875" customWidth="1"/>
    <col min="1281" max="1281" width="45.7109375" customWidth="1"/>
    <col min="1282" max="1285" width="10" customWidth="1"/>
    <col min="1286" max="1286" width="13.7109375" customWidth="1"/>
    <col min="1287" max="1287" width="18.85546875" customWidth="1"/>
    <col min="1537" max="1537" width="45.7109375" customWidth="1"/>
    <col min="1538" max="1541" width="10" customWidth="1"/>
    <col min="1542" max="1542" width="13.7109375" customWidth="1"/>
    <col min="1543" max="1543" width="18.85546875" customWidth="1"/>
    <col min="1793" max="1793" width="45.7109375" customWidth="1"/>
    <col min="1794" max="1797" width="10" customWidth="1"/>
    <col min="1798" max="1798" width="13.7109375" customWidth="1"/>
    <col min="1799" max="1799" width="18.85546875" customWidth="1"/>
    <col min="2049" max="2049" width="45.7109375" customWidth="1"/>
    <col min="2050" max="2053" width="10" customWidth="1"/>
    <col min="2054" max="2054" width="13.7109375" customWidth="1"/>
    <col min="2055" max="2055" width="18.85546875" customWidth="1"/>
    <col min="2305" max="2305" width="45.7109375" customWidth="1"/>
    <col min="2306" max="2309" width="10" customWidth="1"/>
    <col min="2310" max="2310" width="13.7109375" customWidth="1"/>
    <col min="2311" max="2311" width="18.85546875" customWidth="1"/>
    <col min="2561" max="2561" width="45.7109375" customWidth="1"/>
    <col min="2562" max="2565" width="10" customWidth="1"/>
    <col min="2566" max="2566" width="13.7109375" customWidth="1"/>
    <col min="2567" max="2567" width="18.85546875" customWidth="1"/>
    <col min="2817" max="2817" width="45.7109375" customWidth="1"/>
    <col min="2818" max="2821" width="10" customWidth="1"/>
    <col min="2822" max="2822" width="13.7109375" customWidth="1"/>
    <col min="2823" max="2823" width="18.85546875" customWidth="1"/>
    <col min="3073" max="3073" width="45.7109375" customWidth="1"/>
    <col min="3074" max="3077" width="10" customWidth="1"/>
    <col min="3078" max="3078" width="13.7109375" customWidth="1"/>
    <col min="3079" max="3079" width="18.85546875" customWidth="1"/>
    <col min="3329" max="3329" width="45.7109375" customWidth="1"/>
    <col min="3330" max="3333" width="10" customWidth="1"/>
    <col min="3334" max="3334" width="13.7109375" customWidth="1"/>
    <col min="3335" max="3335" width="18.85546875" customWidth="1"/>
    <col min="3585" max="3585" width="45.7109375" customWidth="1"/>
    <col min="3586" max="3589" width="10" customWidth="1"/>
    <col min="3590" max="3590" width="13.7109375" customWidth="1"/>
    <col min="3591" max="3591" width="18.85546875" customWidth="1"/>
    <col min="3841" max="3841" width="45.7109375" customWidth="1"/>
    <col min="3842" max="3845" width="10" customWidth="1"/>
    <col min="3846" max="3846" width="13.7109375" customWidth="1"/>
    <col min="3847" max="3847" width="18.85546875" customWidth="1"/>
    <col min="4097" max="4097" width="45.7109375" customWidth="1"/>
    <col min="4098" max="4101" width="10" customWidth="1"/>
    <col min="4102" max="4102" width="13.7109375" customWidth="1"/>
    <col min="4103" max="4103" width="18.85546875" customWidth="1"/>
    <col min="4353" max="4353" width="45.7109375" customWidth="1"/>
    <col min="4354" max="4357" width="10" customWidth="1"/>
    <col min="4358" max="4358" width="13.7109375" customWidth="1"/>
    <col min="4359" max="4359" width="18.85546875" customWidth="1"/>
    <col min="4609" max="4609" width="45.7109375" customWidth="1"/>
    <col min="4610" max="4613" width="10" customWidth="1"/>
    <col min="4614" max="4614" width="13.7109375" customWidth="1"/>
    <col min="4615" max="4615" width="18.85546875" customWidth="1"/>
    <col min="4865" max="4865" width="45.7109375" customWidth="1"/>
    <col min="4866" max="4869" width="10" customWidth="1"/>
    <col min="4870" max="4870" width="13.7109375" customWidth="1"/>
    <col min="4871" max="4871" width="18.85546875" customWidth="1"/>
    <col min="5121" max="5121" width="45.7109375" customWidth="1"/>
    <col min="5122" max="5125" width="10" customWidth="1"/>
    <col min="5126" max="5126" width="13.7109375" customWidth="1"/>
    <col min="5127" max="5127" width="18.85546875" customWidth="1"/>
    <col min="5377" max="5377" width="45.7109375" customWidth="1"/>
    <col min="5378" max="5381" width="10" customWidth="1"/>
    <col min="5382" max="5382" width="13.7109375" customWidth="1"/>
    <col min="5383" max="5383" width="18.85546875" customWidth="1"/>
    <col min="5633" max="5633" width="45.7109375" customWidth="1"/>
    <col min="5634" max="5637" width="10" customWidth="1"/>
    <col min="5638" max="5638" width="13.7109375" customWidth="1"/>
    <col min="5639" max="5639" width="18.85546875" customWidth="1"/>
    <col min="5889" max="5889" width="45.7109375" customWidth="1"/>
    <col min="5890" max="5893" width="10" customWidth="1"/>
    <col min="5894" max="5894" width="13.7109375" customWidth="1"/>
    <col min="5895" max="5895" width="18.85546875" customWidth="1"/>
    <col min="6145" max="6145" width="45.7109375" customWidth="1"/>
    <col min="6146" max="6149" width="10" customWidth="1"/>
    <col min="6150" max="6150" width="13.7109375" customWidth="1"/>
    <col min="6151" max="6151" width="18.85546875" customWidth="1"/>
    <col min="6401" max="6401" width="45.7109375" customWidth="1"/>
    <col min="6402" max="6405" width="10" customWidth="1"/>
    <col min="6406" max="6406" width="13.7109375" customWidth="1"/>
    <col min="6407" max="6407" width="18.85546875" customWidth="1"/>
    <col min="6657" max="6657" width="45.7109375" customWidth="1"/>
    <col min="6658" max="6661" width="10" customWidth="1"/>
    <col min="6662" max="6662" width="13.7109375" customWidth="1"/>
    <col min="6663" max="6663" width="18.85546875" customWidth="1"/>
    <col min="6913" max="6913" width="45.7109375" customWidth="1"/>
    <col min="6914" max="6917" width="10" customWidth="1"/>
    <col min="6918" max="6918" width="13.7109375" customWidth="1"/>
    <col min="6919" max="6919" width="18.85546875" customWidth="1"/>
    <col min="7169" max="7169" width="45.7109375" customWidth="1"/>
    <col min="7170" max="7173" width="10" customWidth="1"/>
    <col min="7174" max="7174" width="13.7109375" customWidth="1"/>
    <col min="7175" max="7175" width="18.85546875" customWidth="1"/>
    <col min="7425" max="7425" width="45.7109375" customWidth="1"/>
    <col min="7426" max="7429" width="10" customWidth="1"/>
    <col min="7430" max="7430" width="13.7109375" customWidth="1"/>
    <col min="7431" max="7431" width="18.85546875" customWidth="1"/>
    <col min="7681" max="7681" width="45.7109375" customWidth="1"/>
    <col min="7682" max="7685" width="10" customWidth="1"/>
    <col min="7686" max="7686" width="13.7109375" customWidth="1"/>
    <col min="7687" max="7687" width="18.85546875" customWidth="1"/>
    <col min="7937" max="7937" width="45.7109375" customWidth="1"/>
    <col min="7938" max="7941" width="10" customWidth="1"/>
    <col min="7942" max="7942" width="13.7109375" customWidth="1"/>
    <col min="7943" max="7943" width="18.85546875" customWidth="1"/>
    <col min="8193" max="8193" width="45.7109375" customWidth="1"/>
    <col min="8194" max="8197" width="10" customWidth="1"/>
    <col min="8198" max="8198" width="13.7109375" customWidth="1"/>
    <col min="8199" max="8199" width="18.85546875" customWidth="1"/>
    <col min="8449" max="8449" width="45.7109375" customWidth="1"/>
    <col min="8450" max="8453" width="10" customWidth="1"/>
    <col min="8454" max="8454" width="13.7109375" customWidth="1"/>
    <col min="8455" max="8455" width="18.85546875" customWidth="1"/>
    <col min="8705" max="8705" width="45.7109375" customWidth="1"/>
    <col min="8706" max="8709" width="10" customWidth="1"/>
    <col min="8710" max="8710" width="13.7109375" customWidth="1"/>
    <col min="8711" max="8711" width="18.85546875" customWidth="1"/>
    <col min="8961" max="8961" width="45.7109375" customWidth="1"/>
    <col min="8962" max="8965" width="10" customWidth="1"/>
    <col min="8966" max="8966" width="13.7109375" customWidth="1"/>
    <col min="8967" max="8967" width="18.85546875" customWidth="1"/>
    <col min="9217" max="9217" width="45.7109375" customWidth="1"/>
    <col min="9218" max="9221" width="10" customWidth="1"/>
    <col min="9222" max="9222" width="13.7109375" customWidth="1"/>
    <col min="9223" max="9223" width="18.85546875" customWidth="1"/>
    <col min="9473" max="9473" width="45.7109375" customWidth="1"/>
    <col min="9474" max="9477" width="10" customWidth="1"/>
    <col min="9478" max="9478" width="13.7109375" customWidth="1"/>
    <col min="9479" max="9479" width="18.85546875" customWidth="1"/>
    <col min="9729" max="9729" width="45.7109375" customWidth="1"/>
    <col min="9730" max="9733" width="10" customWidth="1"/>
    <col min="9734" max="9734" width="13.7109375" customWidth="1"/>
    <col min="9735" max="9735" width="18.85546875" customWidth="1"/>
    <col min="9985" max="9985" width="45.7109375" customWidth="1"/>
    <col min="9986" max="9989" width="10" customWidth="1"/>
    <col min="9990" max="9990" width="13.7109375" customWidth="1"/>
    <col min="9991" max="9991" width="18.85546875" customWidth="1"/>
    <col min="10241" max="10241" width="45.7109375" customWidth="1"/>
    <col min="10242" max="10245" width="10" customWidth="1"/>
    <col min="10246" max="10246" width="13.7109375" customWidth="1"/>
    <col min="10247" max="10247" width="18.85546875" customWidth="1"/>
    <col min="10497" max="10497" width="45.7109375" customWidth="1"/>
    <col min="10498" max="10501" width="10" customWidth="1"/>
    <col min="10502" max="10502" width="13.7109375" customWidth="1"/>
    <col min="10503" max="10503" width="18.85546875" customWidth="1"/>
    <col min="10753" max="10753" width="45.7109375" customWidth="1"/>
    <col min="10754" max="10757" width="10" customWidth="1"/>
    <col min="10758" max="10758" width="13.7109375" customWidth="1"/>
    <col min="10759" max="10759" width="18.85546875" customWidth="1"/>
    <col min="11009" max="11009" width="45.7109375" customWidth="1"/>
    <col min="11010" max="11013" width="10" customWidth="1"/>
    <col min="11014" max="11014" width="13.7109375" customWidth="1"/>
    <col min="11015" max="11015" width="18.85546875" customWidth="1"/>
    <col min="11265" max="11265" width="45.7109375" customWidth="1"/>
    <col min="11266" max="11269" width="10" customWidth="1"/>
    <col min="11270" max="11270" width="13.7109375" customWidth="1"/>
    <col min="11271" max="11271" width="18.85546875" customWidth="1"/>
    <col min="11521" max="11521" width="45.7109375" customWidth="1"/>
    <col min="11522" max="11525" width="10" customWidth="1"/>
    <col min="11526" max="11526" width="13.7109375" customWidth="1"/>
    <col min="11527" max="11527" width="18.85546875" customWidth="1"/>
    <col min="11777" max="11777" width="45.7109375" customWidth="1"/>
    <col min="11778" max="11781" width="10" customWidth="1"/>
    <col min="11782" max="11782" width="13.7109375" customWidth="1"/>
    <col min="11783" max="11783" width="18.85546875" customWidth="1"/>
    <col min="12033" max="12033" width="45.7109375" customWidth="1"/>
    <col min="12034" max="12037" width="10" customWidth="1"/>
    <col min="12038" max="12038" width="13.7109375" customWidth="1"/>
    <col min="12039" max="12039" width="18.85546875" customWidth="1"/>
    <col min="12289" max="12289" width="45.7109375" customWidth="1"/>
    <col min="12290" max="12293" width="10" customWidth="1"/>
    <col min="12294" max="12294" width="13.7109375" customWidth="1"/>
    <col min="12295" max="12295" width="18.85546875" customWidth="1"/>
    <col min="12545" max="12545" width="45.7109375" customWidth="1"/>
    <col min="12546" max="12549" width="10" customWidth="1"/>
    <col min="12550" max="12550" width="13.7109375" customWidth="1"/>
    <col min="12551" max="12551" width="18.85546875" customWidth="1"/>
    <col min="12801" max="12801" width="45.7109375" customWidth="1"/>
    <col min="12802" max="12805" width="10" customWidth="1"/>
    <col min="12806" max="12806" width="13.7109375" customWidth="1"/>
    <col min="12807" max="12807" width="18.85546875" customWidth="1"/>
    <col min="13057" max="13057" width="45.7109375" customWidth="1"/>
    <col min="13058" max="13061" width="10" customWidth="1"/>
    <col min="13062" max="13062" width="13.7109375" customWidth="1"/>
    <col min="13063" max="13063" width="18.85546875" customWidth="1"/>
    <col min="13313" max="13313" width="45.7109375" customWidth="1"/>
    <col min="13314" max="13317" width="10" customWidth="1"/>
    <col min="13318" max="13318" width="13.7109375" customWidth="1"/>
    <col min="13319" max="13319" width="18.85546875" customWidth="1"/>
    <col min="13569" max="13569" width="45.7109375" customWidth="1"/>
    <col min="13570" max="13573" width="10" customWidth="1"/>
    <col min="13574" max="13574" width="13.7109375" customWidth="1"/>
    <col min="13575" max="13575" width="18.85546875" customWidth="1"/>
    <col min="13825" max="13825" width="45.7109375" customWidth="1"/>
    <col min="13826" max="13829" width="10" customWidth="1"/>
    <col min="13830" max="13830" width="13.7109375" customWidth="1"/>
    <col min="13831" max="13831" width="18.85546875" customWidth="1"/>
    <col min="14081" max="14081" width="45.7109375" customWidth="1"/>
    <col min="14082" max="14085" width="10" customWidth="1"/>
    <col min="14086" max="14086" width="13.7109375" customWidth="1"/>
    <col min="14087" max="14087" width="18.85546875" customWidth="1"/>
    <col min="14337" max="14337" width="45.7109375" customWidth="1"/>
    <col min="14338" max="14341" width="10" customWidth="1"/>
    <col min="14342" max="14342" width="13.7109375" customWidth="1"/>
    <col min="14343" max="14343" width="18.85546875" customWidth="1"/>
    <col min="14593" max="14593" width="45.7109375" customWidth="1"/>
    <col min="14594" max="14597" width="10" customWidth="1"/>
    <col min="14598" max="14598" width="13.7109375" customWidth="1"/>
    <col min="14599" max="14599" width="18.85546875" customWidth="1"/>
    <col min="14849" max="14849" width="45.7109375" customWidth="1"/>
    <col min="14850" max="14853" width="10" customWidth="1"/>
    <col min="14854" max="14854" width="13.7109375" customWidth="1"/>
    <col min="14855" max="14855" width="18.85546875" customWidth="1"/>
    <col min="15105" max="15105" width="45.7109375" customWidth="1"/>
    <col min="15106" max="15109" width="10" customWidth="1"/>
    <col min="15110" max="15110" width="13.7109375" customWidth="1"/>
    <col min="15111" max="15111" width="18.85546875" customWidth="1"/>
    <col min="15361" max="15361" width="45.7109375" customWidth="1"/>
    <col min="15362" max="15365" width="10" customWidth="1"/>
    <col min="15366" max="15366" width="13.7109375" customWidth="1"/>
    <col min="15367" max="15367" width="18.85546875" customWidth="1"/>
    <col min="15617" max="15617" width="45.7109375" customWidth="1"/>
    <col min="15618" max="15621" width="10" customWidth="1"/>
    <col min="15622" max="15622" width="13.7109375" customWidth="1"/>
    <col min="15623" max="15623" width="18.85546875" customWidth="1"/>
    <col min="15873" max="15873" width="45.7109375" customWidth="1"/>
    <col min="15874" max="15877" width="10" customWidth="1"/>
    <col min="15878" max="15878" width="13.7109375" customWidth="1"/>
    <col min="15879" max="15879" width="18.85546875" customWidth="1"/>
    <col min="16129" max="16129" width="45.7109375" customWidth="1"/>
    <col min="16130" max="16133" width="10" customWidth="1"/>
    <col min="16134" max="16134" width="13.7109375" customWidth="1"/>
    <col min="16135" max="16135" width="18.85546875" customWidth="1"/>
  </cols>
  <sheetData>
    <row r="1" spans="1:7" s="24" customFormat="1" ht="58.5" customHeight="1" x14ac:dyDescent="0.2">
      <c r="A1" s="120" t="s">
        <v>816</v>
      </c>
      <c r="B1" s="118"/>
      <c r="C1" s="118"/>
      <c r="D1" s="118"/>
      <c r="E1" s="118"/>
      <c r="F1" s="23"/>
      <c r="G1" s="23"/>
    </row>
    <row r="2" spans="1:7" s="24" customFormat="1" ht="24" customHeight="1" x14ac:dyDescent="0.2">
      <c r="A2" s="119" t="s">
        <v>53</v>
      </c>
      <c r="B2" s="119" t="s">
        <v>54</v>
      </c>
      <c r="C2" s="119"/>
      <c r="D2" s="119"/>
      <c r="E2" s="119"/>
      <c r="F2" s="26"/>
      <c r="G2" s="26"/>
    </row>
    <row r="3" spans="1:7" s="24" customFormat="1" ht="56.25" customHeight="1" x14ac:dyDescent="0.2">
      <c r="A3" s="119"/>
      <c r="B3" s="25" t="s">
        <v>55</v>
      </c>
      <c r="C3" s="25" t="s">
        <v>56</v>
      </c>
      <c r="D3" s="25" t="s">
        <v>57</v>
      </c>
      <c r="E3" s="25" t="s">
        <v>58</v>
      </c>
      <c r="F3" s="26"/>
      <c r="G3" s="49"/>
    </row>
    <row r="4" spans="1:7" s="24" customFormat="1" ht="12.75" x14ac:dyDescent="0.2">
      <c r="A4" s="50" t="s">
        <v>59</v>
      </c>
      <c r="B4" s="51">
        <v>100.09</v>
      </c>
      <c r="C4" s="51">
        <v>100.96</v>
      </c>
      <c r="D4" s="51">
        <v>103.51</v>
      </c>
      <c r="E4" s="51">
        <v>104.41</v>
      </c>
      <c r="F4" s="52"/>
      <c r="G4" s="52"/>
    </row>
    <row r="5" spans="1:7" x14ac:dyDescent="0.25">
      <c r="A5" s="50" t="s">
        <v>60</v>
      </c>
      <c r="B5" s="51">
        <v>99.8</v>
      </c>
      <c r="C5" s="51">
        <v>100.46</v>
      </c>
      <c r="D5" s="51">
        <v>103.25</v>
      </c>
      <c r="E5" s="51">
        <v>104.46</v>
      </c>
      <c r="F5" s="53"/>
      <c r="G5" s="29"/>
    </row>
    <row r="6" spans="1:7" x14ac:dyDescent="0.25">
      <c r="A6" s="50" t="s">
        <v>61</v>
      </c>
      <c r="B6" s="51">
        <v>100.03</v>
      </c>
      <c r="C6" s="51">
        <v>101.1</v>
      </c>
      <c r="D6" s="51">
        <v>103.43</v>
      </c>
      <c r="E6" s="51">
        <v>104.57</v>
      </c>
    </row>
    <row r="7" spans="1:7" x14ac:dyDescent="0.25">
      <c r="A7" s="50" t="s">
        <v>62</v>
      </c>
      <c r="B7" s="51">
        <v>100.21</v>
      </c>
      <c r="C7" s="51">
        <v>101.64</v>
      </c>
      <c r="D7" s="51">
        <v>103.01</v>
      </c>
      <c r="E7" s="51">
        <v>104.38</v>
      </c>
    </row>
    <row r="8" spans="1:7" x14ac:dyDescent="0.25">
      <c r="A8" s="50" t="s">
        <v>63</v>
      </c>
      <c r="B8" s="51">
        <v>99.82</v>
      </c>
      <c r="C8" s="51">
        <v>100.48</v>
      </c>
      <c r="D8" s="51">
        <v>103.8</v>
      </c>
      <c r="E8" s="51">
        <v>104.72</v>
      </c>
    </row>
    <row r="9" spans="1:7" x14ac:dyDescent="0.25">
      <c r="A9" s="50" t="s">
        <v>64</v>
      </c>
      <c r="B9" s="51">
        <v>100.3</v>
      </c>
      <c r="C9" s="51">
        <v>100.56</v>
      </c>
      <c r="D9" s="51">
        <v>103.91</v>
      </c>
      <c r="E9" s="51">
        <v>104.02</v>
      </c>
    </row>
    <row r="10" spans="1:7" ht="25.5" x14ac:dyDescent="0.25">
      <c r="A10" s="50" t="s">
        <v>65</v>
      </c>
      <c r="B10" s="51">
        <v>100.86</v>
      </c>
      <c r="C10" s="51">
        <v>102.28</v>
      </c>
      <c r="D10" s="51">
        <v>104.3</v>
      </c>
      <c r="E10" s="51">
        <v>104.39</v>
      </c>
    </row>
    <row r="11" spans="1:7" ht="25.5" x14ac:dyDescent="0.25">
      <c r="A11" s="50" t="s">
        <v>66</v>
      </c>
      <c r="B11" s="51">
        <v>99.81</v>
      </c>
      <c r="C11" s="51">
        <v>100.32</v>
      </c>
      <c r="D11" s="51">
        <v>103.82</v>
      </c>
      <c r="E11" s="51">
        <v>104.85</v>
      </c>
    </row>
    <row r="12" spans="1:7" x14ac:dyDescent="0.25">
      <c r="A12" s="50" t="s">
        <v>67</v>
      </c>
      <c r="B12" s="51">
        <v>100.01</v>
      </c>
      <c r="C12" s="51">
        <v>101.04</v>
      </c>
      <c r="D12" s="51">
        <v>103.37</v>
      </c>
      <c r="E12" s="51">
        <v>104.61</v>
      </c>
    </row>
    <row r="13" spans="1:7" ht="25.5" x14ac:dyDescent="0.25">
      <c r="A13" s="50" t="s">
        <v>68</v>
      </c>
      <c r="B13" s="51">
        <v>99.64</v>
      </c>
      <c r="C13" s="51">
        <v>100.23</v>
      </c>
      <c r="D13" s="51">
        <v>103.76</v>
      </c>
      <c r="E13" s="51">
        <v>105.1</v>
      </c>
    </row>
    <row r="14" spans="1:7" ht="25.5" x14ac:dyDescent="0.25">
      <c r="A14" s="50" t="s">
        <v>69</v>
      </c>
      <c r="B14" s="51">
        <v>100.22</v>
      </c>
      <c r="C14" s="51">
        <v>101.62</v>
      </c>
      <c r="D14" s="51">
        <v>102.85</v>
      </c>
      <c r="E14" s="51">
        <v>104.44</v>
      </c>
    </row>
    <row r="15" spans="1:7" ht="25.5" x14ac:dyDescent="0.25">
      <c r="A15" s="50" t="s">
        <v>70</v>
      </c>
      <c r="B15" s="51">
        <v>99.45</v>
      </c>
      <c r="C15" s="51">
        <v>99.98</v>
      </c>
      <c r="D15" s="51">
        <v>103.75</v>
      </c>
      <c r="E15" s="51">
        <v>105.54</v>
      </c>
    </row>
    <row r="16" spans="1:7" x14ac:dyDescent="0.25">
      <c r="A16" s="50" t="s">
        <v>71</v>
      </c>
      <c r="B16" s="51">
        <v>99.15</v>
      </c>
      <c r="C16" s="51">
        <v>98.44</v>
      </c>
      <c r="D16" s="51">
        <v>103.14</v>
      </c>
      <c r="E16" s="51">
        <v>104.16</v>
      </c>
    </row>
    <row r="17" spans="1:5" x14ac:dyDescent="0.25">
      <c r="A17" s="50" t="s">
        <v>72</v>
      </c>
      <c r="B17" s="51">
        <v>99.4</v>
      </c>
      <c r="C17" s="51">
        <v>96.46</v>
      </c>
      <c r="D17" s="51">
        <v>101.33</v>
      </c>
      <c r="E17" s="51">
        <v>102.27</v>
      </c>
    </row>
    <row r="18" spans="1:5" x14ac:dyDescent="0.25">
      <c r="A18" s="50" t="s">
        <v>73</v>
      </c>
      <c r="B18" s="51">
        <v>100.07</v>
      </c>
      <c r="C18" s="51">
        <v>99.07</v>
      </c>
      <c r="D18" s="51">
        <v>102.19</v>
      </c>
      <c r="E18" s="51">
        <v>102.81</v>
      </c>
    </row>
    <row r="19" spans="1:5" x14ac:dyDescent="0.25">
      <c r="A19" s="50" t="s">
        <v>74</v>
      </c>
      <c r="B19" s="51">
        <v>99.95</v>
      </c>
      <c r="C19" s="51">
        <v>100.15</v>
      </c>
      <c r="D19" s="51">
        <v>102.86</v>
      </c>
      <c r="E19" s="51">
        <v>105.04</v>
      </c>
    </row>
    <row r="20" spans="1:5" x14ac:dyDescent="0.25">
      <c r="A20" s="27" t="s">
        <v>75</v>
      </c>
      <c r="B20" s="28">
        <v>100.24</v>
      </c>
      <c r="C20" s="28">
        <v>100.35</v>
      </c>
      <c r="D20" s="28">
        <v>103.37</v>
      </c>
      <c r="E20" s="28">
        <v>106</v>
      </c>
    </row>
    <row r="21" spans="1:5" x14ac:dyDescent="0.25">
      <c r="A21" s="27" t="s">
        <v>76</v>
      </c>
      <c r="B21" s="28">
        <v>99.08</v>
      </c>
      <c r="C21" s="28">
        <v>99.54</v>
      </c>
      <c r="D21" s="28">
        <v>101.38</v>
      </c>
      <c r="E21" s="28">
        <v>102.23</v>
      </c>
    </row>
    <row r="22" spans="1:5" x14ac:dyDescent="0.25">
      <c r="A22" s="50" t="s">
        <v>77</v>
      </c>
      <c r="B22" s="51">
        <v>100.14</v>
      </c>
      <c r="C22" s="51">
        <v>98.22</v>
      </c>
      <c r="D22" s="51">
        <v>101.88</v>
      </c>
      <c r="E22" s="51">
        <v>101.38</v>
      </c>
    </row>
    <row r="23" spans="1:5" x14ac:dyDescent="0.25">
      <c r="A23" s="27" t="s">
        <v>78</v>
      </c>
      <c r="B23" s="28">
        <v>100.51</v>
      </c>
      <c r="C23" s="28">
        <v>97.59</v>
      </c>
      <c r="D23" s="28">
        <v>102.2</v>
      </c>
      <c r="E23" s="28">
        <v>101.03</v>
      </c>
    </row>
    <row r="24" spans="1:5" x14ac:dyDescent="0.25">
      <c r="A24" s="27" t="s">
        <v>79</v>
      </c>
      <c r="B24" s="28">
        <v>99.28</v>
      </c>
      <c r="C24" s="28">
        <v>99.68</v>
      </c>
      <c r="D24" s="28">
        <v>101.27</v>
      </c>
      <c r="E24" s="28">
        <v>102.22</v>
      </c>
    </row>
    <row r="25" spans="1:5" x14ac:dyDescent="0.25">
      <c r="A25" s="27" t="s">
        <v>80</v>
      </c>
      <c r="B25" s="28">
        <v>100.67</v>
      </c>
      <c r="C25" s="28">
        <v>101.87</v>
      </c>
      <c r="D25" s="28">
        <v>100.02</v>
      </c>
      <c r="E25" s="28">
        <v>100.8</v>
      </c>
    </row>
    <row r="26" spans="1:5" x14ac:dyDescent="0.25">
      <c r="A26" s="50" t="s">
        <v>81</v>
      </c>
      <c r="B26" s="51">
        <v>97.95</v>
      </c>
      <c r="C26" s="51">
        <v>91.21</v>
      </c>
      <c r="D26" s="51">
        <v>99.38</v>
      </c>
      <c r="E26" s="51">
        <v>101.09</v>
      </c>
    </row>
    <row r="27" spans="1:5" x14ac:dyDescent="0.25">
      <c r="A27" s="27" t="s">
        <v>82</v>
      </c>
      <c r="B27" s="28">
        <v>97.52</v>
      </c>
      <c r="C27" s="28">
        <v>89.96</v>
      </c>
      <c r="D27" s="28">
        <v>101.76</v>
      </c>
      <c r="E27" s="28">
        <v>103.11</v>
      </c>
    </row>
    <row r="28" spans="1:5" x14ac:dyDescent="0.25">
      <c r="A28" s="27" t="s">
        <v>83</v>
      </c>
      <c r="B28" s="28">
        <v>98.86</v>
      </c>
      <c r="C28" s="28">
        <v>93.92</v>
      </c>
      <c r="D28" s="28">
        <v>95.28</v>
      </c>
      <c r="E28" s="28">
        <v>97.43</v>
      </c>
    </row>
    <row r="29" spans="1:5" x14ac:dyDescent="0.25">
      <c r="A29" s="50" t="s">
        <v>84</v>
      </c>
      <c r="B29" s="51">
        <v>101.14</v>
      </c>
      <c r="C29" s="51">
        <v>98.59</v>
      </c>
      <c r="D29" s="51">
        <v>100.17</v>
      </c>
      <c r="E29" s="51">
        <v>100.6</v>
      </c>
    </row>
    <row r="30" spans="1:5" x14ac:dyDescent="0.25">
      <c r="A30" s="27" t="s">
        <v>85</v>
      </c>
      <c r="B30" s="28">
        <v>101.14</v>
      </c>
      <c r="C30" s="28">
        <v>98.59</v>
      </c>
      <c r="D30" s="28">
        <v>100.17</v>
      </c>
      <c r="E30" s="28">
        <v>100.6</v>
      </c>
    </row>
    <row r="31" spans="1:5" x14ac:dyDescent="0.25">
      <c r="A31" s="50" t="s">
        <v>86</v>
      </c>
      <c r="B31" s="51">
        <v>98.67</v>
      </c>
      <c r="C31" s="51">
        <v>99.54</v>
      </c>
      <c r="D31" s="51">
        <v>104.13</v>
      </c>
      <c r="E31" s="51">
        <v>104.77</v>
      </c>
    </row>
    <row r="32" spans="1:5" x14ac:dyDescent="0.25">
      <c r="A32" s="27" t="s">
        <v>87</v>
      </c>
      <c r="B32" s="28">
        <v>100.35</v>
      </c>
      <c r="C32" s="28">
        <v>100.32</v>
      </c>
      <c r="D32" s="28">
        <v>102.76</v>
      </c>
      <c r="E32" s="28">
        <v>98.78</v>
      </c>
    </row>
    <row r="33" spans="1:5" x14ac:dyDescent="0.25">
      <c r="A33" s="27" t="s">
        <v>88</v>
      </c>
      <c r="B33" s="28">
        <v>97.39</v>
      </c>
      <c r="C33" s="28">
        <v>98.91</v>
      </c>
      <c r="D33" s="28">
        <v>105.08</v>
      </c>
      <c r="E33" s="28">
        <v>109.52</v>
      </c>
    </row>
    <row r="34" spans="1:5" ht="25.5" x14ac:dyDescent="0.25">
      <c r="A34" s="50" t="s">
        <v>89</v>
      </c>
      <c r="B34" s="51">
        <v>98.83</v>
      </c>
      <c r="C34" s="51">
        <v>101.29</v>
      </c>
      <c r="D34" s="51">
        <v>105.91</v>
      </c>
      <c r="E34" s="51">
        <v>107.37</v>
      </c>
    </row>
    <row r="35" spans="1:5" x14ac:dyDescent="0.25">
      <c r="A35" s="50" t="s">
        <v>90</v>
      </c>
      <c r="B35" s="51">
        <v>98.77</v>
      </c>
      <c r="C35" s="51">
        <v>101.5</v>
      </c>
      <c r="D35" s="51">
        <v>106.24</v>
      </c>
      <c r="E35" s="51">
        <v>107.92</v>
      </c>
    </row>
    <row r="36" spans="1:5" x14ac:dyDescent="0.25">
      <c r="A36" s="27" t="s">
        <v>91</v>
      </c>
      <c r="B36" s="28">
        <v>97.85</v>
      </c>
      <c r="C36" s="28">
        <v>100.05</v>
      </c>
      <c r="D36" s="28">
        <v>105.61</v>
      </c>
      <c r="E36" s="28">
        <v>107.81</v>
      </c>
    </row>
    <row r="37" spans="1:5" x14ac:dyDescent="0.25">
      <c r="A37" s="27" t="s">
        <v>92</v>
      </c>
      <c r="B37" s="28">
        <v>100.02</v>
      </c>
      <c r="C37" s="28">
        <v>103.73</v>
      </c>
      <c r="D37" s="28">
        <v>108.37</v>
      </c>
      <c r="E37" s="28">
        <v>109.79</v>
      </c>
    </row>
    <row r="38" spans="1:5" x14ac:dyDescent="0.25">
      <c r="A38" s="27" t="s">
        <v>93</v>
      </c>
      <c r="B38" s="28">
        <v>102.25</v>
      </c>
      <c r="C38" s="28">
        <v>102.76</v>
      </c>
      <c r="D38" s="28">
        <v>107.61</v>
      </c>
      <c r="E38" s="28">
        <v>105.92</v>
      </c>
    </row>
    <row r="39" spans="1:5" x14ac:dyDescent="0.25">
      <c r="A39" s="50" t="s">
        <v>51</v>
      </c>
      <c r="B39" s="51">
        <v>98.26</v>
      </c>
      <c r="C39" s="51">
        <v>101.14</v>
      </c>
      <c r="D39" s="51">
        <v>104.64</v>
      </c>
      <c r="E39" s="51">
        <v>106.42</v>
      </c>
    </row>
    <row r="40" spans="1:5" x14ac:dyDescent="0.25">
      <c r="A40" s="27" t="s">
        <v>94</v>
      </c>
      <c r="B40" s="28">
        <v>98.26</v>
      </c>
      <c r="C40" s="28">
        <v>101.14</v>
      </c>
      <c r="D40" s="28">
        <v>104.64</v>
      </c>
      <c r="E40" s="28">
        <v>106.42</v>
      </c>
    </row>
    <row r="41" spans="1:5" x14ac:dyDescent="0.25">
      <c r="A41" s="50" t="s">
        <v>95</v>
      </c>
      <c r="B41" s="51">
        <v>99.03</v>
      </c>
      <c r="C41" s="51">
        <v>100.74</v>
      </c>
      <c r="D41" s="51">
        <v>105.02</v>
      </c>
      <c r="E41" s="51">
        <v>105.83</v>
      </c>
    </row>
    <row r="42" spans="1:5" x14ac:dyDescent="0.25">
      <c r="A42" s="27" t="s">
        <v>96</v>
      </c>
      <c r="B42" s="28">
        <v>100.22</v>
      </c>
      <c r="C42" s="28">
        <v>101.77</v>
      </c>
      <c r="D42" s="28">
        <v>106.35</v>
      </c>
      <c r="E42" s="28">
        <v>106.46</v>
      </c>
    </row>
    <row r="43" spans="1:5" x14ac:dyDescent="0.25">
      <c r="A43" s="27" t="s">
        <v>97</v>
      </c>
      <c r="B43" s="28">
        <v>97.15</v>
      </c>
      <c r="C43" s="28">
        <v>99.12</v>
      </c>
      <c r="D43" s="28">
        <v>102.86</v>
      </c>
      <c r="E43" s="28">
        <v>104.64</v>
      </c>
    </row>
    <row r="44" spans="1:5" x14ac:dyDescent="0.25">
      <c r="A44" s="50" t="s">
        <v>98</v>
      </c>
      <c r="B44" s="51">
        <v>100.09</v>
      </c>
      <c r="C44" s="51">
        <v>98.45</v>
      </c>
      <c r="D44" s="51">
        <v>103.18</v>
      </c>
      <c r="E44" s="51">
        <v>101.5</v>
      </c>
    </row>
    <row r="45" spans="1:5" x14ac:dyDescent="0.25">
      <c r="A45" s="27" t="s">
        <v>99</v>
      </c>
      <c r="B45" s="28">
        <v>100.09</v>
      </c>
      <c r="C45" s="28">
        <v>98.45</v>
      </c>
      <c r="D45" s="28">
        <v>103.18</v>
      </c>
      <c r="E45" s="28">
        <v>101.5</v>
      </c>
    </row>
    <row r="46" spans="1:5" x14ac:dyDescent="0.25">
      <c r="A46" s="50" t="s">
        <v>100</v>
      </c>
      <c r="B46" s="51">
        <v>99.02</v>
      </c>
      <c r="C46" s="51">
        <v>100.16</v>
      </c>
      <c r="D46" s="51">
        <v>102.38</v>
      </c>
      <c r="E46" s="51">
        <v>105.16</v>
      </c>
    </row>
    <row r="47" spans="1:5" x14ac:dyDescent="0.25">
      <c r="A47" s="50" t="s">
        <v>101</v>
      </c>
      <c r="B47" s="51">
        <v>98.97</v>
      </c>
      <c r="C47" s="51">
        <v>100.52</v>
      </c>
      <c r="D47" s="51">
        <v>102.92</v>
      </c>
      <c r="E47" s="51">
        <v>105.77</v>
      </c>
    </row>
    <row r="48" spans="1:5" x14ac:dyDescent="0.25">
      <c r="A48" s="27" t="s">
        <v>102</v>
      </c>
      <c r="B48" s="28">
        <v>99.35</v>
      </c>
      <c r="C48" s="28">
        <v>100.77</v>
      </c>
      <c r="D48" s="28">
        <v>100.02</v>
      </c>
      <c r="E48" s="28">
        <v>100.33</v>
      </c>
    </row>
    <row r="49" spans="1:5" x14ac:dyDescent="0.25">
      <c r="A49" s="27" t="s">
        <v>103</v>
      </c>
      <c r="B49" s="28">
        <v>100.4</v>
      </c>
      <c r="C49" s="28">
        <v>102.32</v>
      </c>
      <c r="D49" s="28">
        <v>99.12</v>
      </c>
      <c r="E49" s="28">
        <v>100.66</v>
      </c>
    </row>
    <row r="50" spans="1:5" ht="25.5" x14ac:dyDescent="0.25">
      <c r="A50" s="27" t="s">
        <v>104</v>
      </c>
      <c r="B50" s="28">
        <v>99.17</v>
      </c>
      <c r="C50" s="28">
        <v>101.97</v>
      </c>
      <c r="D50" s="28">
        <v>115.52</v>
      </c>
      <c r="E50" s="28">
        <v>121.31</v>
      </c>
    </row>
    <row r="51" spans="1:5" x14ac:dyDescent="0.25">
      <c r="A51" s="27" t="s">
        <v>105</v>
      </c>
      <c r="B51" s="28">
        <v>101.49</v>
      </c>
      <c r="C51" s="28">
        <v>104.83</v>
      </c>
      <c r="D51" s="28">
        <v>112.68</v>
      </c>
      <c r="E51" s="28">
        <v>108.75</v>
      </c>
    </row>
    <row r="52" spans="1:5" x14ac:dyDescent="0.25">
      <c r="A52" s="50" t="s">
        <v>106</v>
      </c>
      <c r="B52" s="51">
        <v>97.9</v>
      </c>
      <c r="C52" s="51">
        <v>98.85</v>
      </c>
      <c r="D52" s="51">
        <v>100.28</v>
      </c>
      <c r="E52" s="51">
        <v>104.82</v>
      </c>
    </row>
    <row r="53" spans="1:5" ht="25.5" x14ac:dyDescent="0.25">
      <c r="A53" s="27" t="s">
        <v>107</v>
      </c>
      <c r="B53" s="28">
        <v>96.24</v>
      </c>
      <c r="C53" s="28">
        <v>98.12</v>
      </c>
      <c r="D53" s="28">
        <v>100.08</v>
      </c>
      <c r="E53" s="28">
        <v>103.32</v>
      </c>
    </row>
    <row r="54" spans="1:5" ht="25.5" x14ac:dyDescent="0.25">
      <c r="A54" s="27" t="s">
        <v>108</v>
      </c>
      <c r="B54" s="28">
        <v>99.38</v>
      </c>
      <c r="C54" s="28">
        <v>98.74</v>
      </c>
      <c r="D54" s="28">
        <v>108.97</v>
      </c>
      <c r="E54" s="28">
        <v>114.68</v>
      </c>
    </row>
    <row r="55" spans="1:5" x14ac:dyDescent="0.25">
      <c r="A55" s="27" t="s">
        <v>109</v>
      </c>
      <c r="B55" s="28">
        <v>99.6</v>
      </c>
      <c r="C55" s="28">
        <v>100.48</v>
      </c>
      <c r="D55" s="28">
        <v>92.75</v>
      </c>
      <c r="E55" s="28">
        <v>97.2</v>
      </c>
    </row>
    <row r="56" spans="1:5" x14ac:dyDescent="0.25">
      <c r="A56" s="50" t="s">
        <v>110</v>
      </c>
      <c r="B56" s="51">
        <v>99.92</v>
      </c>
      <c r="C56" s="51">
        <v>101</v>
      </c>
      <c r="D56" s="51">
        <v>98.43</v>
      </c>
      <c r="E56" s="51">
        <v>99.41</v>
      </c>
    </row>
    <row r="57" spans="1:5" x14ac:dyDescent="0.25">
      <c r="A57" s="27" t="s">
        <v>111</v>
      </c>
      <c r="B57" s="28">
        <v>99.92</v>
      </c>
      <c r="C57" s="28">
        <v>101</v>
      </c>
      <c r="D57" s="28">
        <v>98.43</v>
      </c>
      <c r="E57" s="28">
        <v>99.41</v>
      </c>
    </row>
    <row r="58" spans="1:5" x14ac:dyDescent="0.25">
      <c r="A58" s="50" t="s">
        <v>112</v>
      </c>
      <c r="B58" s="51">
        <v>98.42</v>
      </c>
      <c r="C58" s="51">
        <v>95.44</v>
      </c>
      <c r="D58" s="51">
        <v>97.28</v>
      </c>
      <c r="E58" s="51">
        <v>98.77</v>
      </c>
    </row>
    <row r="59" spans="1:5" x14ac:dyDescent="0.25">
      <c r="A59" s="27" t="s">
        <v>113</v>
      </c>
      <c r="B59" s="28">
        <v>98.28</v>
      </c>
      <c r="C59" s="28">
        <v>93.98</v>
      </c>
      <c r="D59" s="28">
        <v>97.01</v>
      </c>
      <c r="E59" s="28">
        <v>96.75</v>
      </c>
    </row>
    <row r="60" spans="1:5" x14ac:dyDescent="0.25">
      <c r="A60" s="27" t="s">
        <v>114</v>
      </c>
      <c r="B60" s="28">
        <v>98.72</v>
      </c>
      <c r="C60" s="28">
        <v>98.62</v>
      </c>
      <c r="D60" s="28">
        <v>97.83</v>
      </c>
      <c r="E60" s="28">
        <v>103.3</v>
      </c>
    </row>
    <row r="61" spans="1:5" x14ac:dyDescent="0.25">
      <c r="A61" s="50" t="s">
        <v>115</v>
      </c>
      <c r="B61" s="51">
        <v>100.07</v>
      </c>
      <c r="C61" s="51">
        <v>101.48</v>
      </c>
      <c r="D61" s="51">
        <v>102.33</v>
      </c>
      <c r="E61" s="51">
        <v>105.69</v>
      </c>
    </row>
    <row r="62" spans="1:5" ht="25.5" x14ac:dyDescent="0.25">
      <c r="A62" s="27" t="s">
        <v>116</v>
      </c>
      <c r="B62" s="28">
        <v>100.4</v>
      </c>
      <c r="C62" s="28">
        <v>101.05</v>
      </c>
      <c r="D62" s="28">
        <v>100.95</v>
      </c>
      <c r="E62" s="28">
        <v>105.25</v>
      </c>
    </row>
    <row r="63" spans="1:5" x14ac:dyDescent="0.25">
      <c r="A63" s="27" t="s">
        <v>117</v>
      </c>
      <c r="B63" s="28">
        <v>101.37</v>
      </c>
      <c r="C63" s="28">
        <v>102.33</v>
      </c>
      <c r="D63" s="28">
        <v>102.86</v>
      </c>
      <c r="E63" s="28">
        <v>105.17</v>
      </c>
    </row>
    <row r="64" spans="1:5" x14ac:dyDescent="0.25">
      <c r="A64" s="27" t="s">
        <v>118</v>
      </c>
      <c r="B64" s="28">
        <v>98.57</v>
      </c>
      <c r="C64" s="28">
        <v>102.51</v>
      </c>
      <c r="D64" s="28">
        <v>106.03</v>
      </c>
      <c r="E64" s="28">
        <v>107.34</v>
      </c>
    </row>
    <row r="65" spans="1:5" x14ac:dyDescent="0.25">
      <c r="A65" s="50" t="s">
        <v>119</v>
      </c>
      <c r="B65" s="51">
        <v>101.86</v>
      </c>
      <c r="C65" s="51">
        <v>103.98</v>
      </c>
      <c r="D65" s="51">
        <v>113.51</v>
      </c>
      <c r="E65" s="51">
        <v>115.03</v>
      </c>
    </row>
    <row r="66" spans="1:5" x14ac:dyDescent="0.25">
      <c r="A66" s="27" t="s">
        <v>120</v>
      </c>
      <c r="B66" s="28">
        <v>102.03</v>
      </c>
      <c r="C66" s="28">
        <v>109.64</v>
      </c>
      <c r="D66" s="28">
        <v>128.37</v>
      </c>
      <c r="E66" s="28">
        <v>127.58</v>
      </c>
    </row>
    <row r="67" spans="1:5" x14ac:dyDescent="0.25">
      <c r="A67" s="27" t="s">
        <v>121</v>
      </c>
      <c r="B67" s="28">
        <v>101.74</v>
      </c>
      <c r="C67" s="28">
        <v>95.68</v>
      </c>
      <c r="D67" s="28">
        <v>95.18</v>
      </c>
      <c r="E67" s="28">
        <v>99.72</v>
      </c>
    </row>
    <row r="68" spans="1:5" x14ac:dyDescent="0.25">
      <c r="A68" s="27" t="s">
        <v>122</v>
      </c>
      <c r="B68" s="28">
        <v>100.71</v>
      </c>
      <c r="C68" s="28">
        <v>104.13</v>
      </c>
      <c r="D68" s="28">
        <v>106.73</v>
      </c>
      <c r="E68" s="28">
        <v>106.92</v>
      </c>
    </row>
    <row r="69" spans="1:5" x14ac:dyDescent="0.25">
      <c r="A69" s="50" t="s">
        <v>123</v>
      </c>
      <c r="B69" s="51">
        <v>102.37</v>
      </c>
      <c r="C69" s="51">
        <v>101.82</v>
      </c>
      <c r="D69" s="51">
        <v>103.86</v>
      </c>
      <c r="E69" s="51">
        <v>107.02</v>
      </c>
    </row>
    <row r="70" spans="1:5" x14ac:dyDescent="0.25">
      <c r="A70" s="27" t="s">
        <v>124</v>
      </c>
      <c r="B70" s="28">
        <v>102.37</v>
      </c>
      <c r="C70" s="28">
        <v>101.82</v>
      </c>
      <c r="D70" s="28">
        <v>103.86</v>
      </c>
      <c r="E70" s="28">
        <v>107.02</v>
      </c>
    </row>
    <row r="71" spans="1:5" x14ac:dyDescent="0.25">
      <c r="A71" s="50" t="s">
        <v>125</v>
      </c>
      <c r="B71" s="51">
        <v>100.16</v>
      </c>
      <c r="C71" s="51">
        <v>105.33</v>
      </c>
      <c r="D71" s="51">
        <v>113.01</v>
      </c>
      <c r="E71" s="51">
        <v>114.81</v>
      </c>
    </row>
    <row r="72" spans="1:5" x14ac:dyDescent="0.25">
      <c r="A72" s="50" t="s">
        <v>126</v>
      </c>
      <c r="B72" s="51">
        <v>99.35</v>
      </c>
      <c r="C72" s="51">
        <v>104.58</v>
      </c>
      <c r="D72" s="51">
        <v>115.92</v>
      </c>
      <c r="E72" s="51">
        <v>118.99</v>
      </c>
    </row>
    <row r="73" spans="1:5" x14ac:dyDescent="0.25">
      <c r="A73" s="50" t="s">
        <v>127</v>
      </c>
      <c r="B73" s="51">
        <v>99.35</v>
      </c>
      <c r="C73" s="51">
        <v>104.58</v>
      </c>
      <c r="D73" s="51">
        <v>115.92</v>
      </c>
      <c r="E73" s="51">
        <v>118.99</v>
      </c>
    </row>
    <row r="74" spans="1:5" ht="25.5" x14ac:dyDescent="0.25">
      <c r="A74" s="27" t="s">
        <v>128</v>
      </c>
      <c r="B74" s="28">
        <v>99.78</v>
      </c>
      <c r="C74" s="28">
        <v>106.57</v>
      </c>
      <c r="D74" s="28">
        <v>117.57</v>
      </c>
      <c r="E74" s="28">
        <v>120.52</v>
      </c>
    </row>
    <row r="75" spans="1:5" ht="25.5" x14ac:dyDescent="0.25">
      <c r="A75" s="27" t="s">
        <v>129</v>
      </c>
      <c r="B75" s="28">
        <v>98.46</v>
      </c>
      <c r="C75" s="28">
        <v>100.66</v>
      </c>
      <c r="D75" s="28">
        <v>112.66</v>
      </c>
      <c r="E75" s="28">
        <v>115.92</v>
      </c>
    </row>
    <row r="76" spans="1:5" x14ac:dyDescent="0.25">
      <c r="A76" s="27" t="s">
        <v>130</v>
      </c>
      <c r="B76" s="28">
        <v>100.09</v>
      </c>
      <c r="C76" s="28">
        <v>106.13</v>
      </c>
      <c r="D76" s="28">
        <v>112.61</v>
      </c>
      <c r="E76" s="28">
        <v>113.59</v>
      </c>
    </row>
    <row r="77" spans="1:5" x14ac:dyDescent="0.25">
      <c r="A77" s="27" t="s">
        <v>131</v>
      </c>
      <c r="B77" s="28">
        <v>99.85</v>
      </c>
      <c r="C77" s="28">
        <v>105.84</v>
      </c>
      <c r="D77" s="28">
        <v>111</v>
      </c>
      <c r="E77" s="28">
        <v>112.72</v>
      </c>
    </row>
    <row r="78" spans="1:5" x14ac:dyDescent="0.25">
      <c r="A78" s="27" t="s">
        <v>132</v>
      </c>
      <c r="B78" s="28">
        <v>99.67</v>
      </c>
      <c r="C78" s="28">
        <v>100.19</v>
      </c>
      <c r="D78" s="28">
        <v>106.55</v>
      </c>
      <c r="E78" s="28">
        <v>110.25</v>
      </c>
    </row>
    <row r="79" spans="1:5" x14ac:dyDescent="0.25">
      <c r="A79" s="50" t="s">
        <v>34</v>
      </c>
      <c r="B79" s="51">
        <v>102.23</v>
      </c>
      <c r="C79" s="51">
        <v>109.75</v>
      </c>
      <c r="D79" s="51">
        <v>116.09</v>
      </c>
      <c r="E79" s="51">
        <v>114.9</v>
      </c>
    </row>
    <row r="80" spans="1:5" x14ac:dyDescent="0.25">
      <c r="A80" s="27" t="s">
        <v>133</v>
      </c>
      <c r="B80" s="28">
        <v>102.02</v>
      </c>
      <c r="C80" s="28">
        <v>111.66</v>
      </c>
      <c r="D80" s="28">
        <v>119.65</v>
      </c>
      <c r="E80" s="28">
        <v>117.77</v>
      </c>
    </row>
    <row r="81" spans="1:5" x14ac:dyDescent="0.25">
      <c r="A81" s="27" t="s">
        <v>134</v>
      </c>
      <c r="B81" s="28">
        <v>102.45</v>
      </c>
      <c r="C81" s="28">
        <v>107.83</v>
      </c>
      <c r="D81" s="28">
        <v>112.51</v>
      </c>
      <c r="E81" s="28">
        <v>112.01</v>
      </c>
    </row>
    <row r="82" spans="1:5" ht="25.5" x14ac:dyDescent="0.25">
      <c r="A82" s="27" t="s">
        <v>135</v>
      </c>
      <c r="B82" s="28">
        <v>101.3</v>
      </c>
      <c r="C82" s="28">
        <v>105.5</v>
      </c>
      <c r="D82" s="28">
        <v>111.68</v>
      </c>
      <c r="E82" s="28">
        <v>112.38</v>
      </c>
    </row>
    <row r="83" spans="1:5" x14ac:dyDescent="0.25">
      <c r="A83" s="27" t="s">
        <v>136</v>
      </c>
      <c r="B83" s="28">
        <v>99.77</v>
      </c>
      <c r="C83" s="28">
        <v>103.37</v>
      </c>
      <c r="D83" s="28">
        <v>105.51</v>
      </c>
      <c r="E83" s="28">
        <v>107.94</v>
      </c>
    </row>
    <row r="84" spans="1:5" x14ac:dyDescent="0.25">
      <c r="A84" s="27" t="s">
        <v>137</v>
      </c>
      <c r="B84" s="28">
        <v>100.57</v>
      </c>
      <c r="C84" s="28">
        <v>102.81</v>
      </c>
      <c r="D84" s="28">
        <v>99.49</v>
      </c>
      <c r="E84" s="28">
        <v>101.37</v>
      </c>
    </row>
    <row r="85" spans="1:5" x14ac:dyDescent="0.25">
      <c r="A85" s="50" t="s">
        <v>35</v>
      </c>
      <c r="B85" s="51">
        <v>99.7</v>
      </c>
      <c r="C85" s="51">
        <v>101.83</v>
      </c>
      <c r="D85" s="51">
        <v>108.44</v>
      </c>
      <c r="E85" s="51">
        <v>111.6</v>
      </c>
    </row>
    <row r="86" spans="1:5" x14ac:dyDescent="0.25">
      <c r="A86" s="27" t="s">
        <v>138</v>
      </c>
      <c r="B86" s="28">
        <v>99.53</v>
      </c>
      <c r="C86" s="28">
        <v>101.24</v>
      </c>
      <c r="D86" s="28">
        <v>108.09</v>
      </c>
      <c r="E86" s="28">
        <v>111.93</v>
      </c>
    </row>
    <row r="87" spans="1:5" x14ac:dyDescent="0.25">
      <c r="A87" s="27" t="s">
        <v>139</v>
      </c>
      <c r="B87" s="28">
        <v>100.11</v>
      </c>
      <c r="C87" s="28">
        <v>102.91</v>
      </c>
      <c r="D87" s="28">
        <v>108.52</v>
      </c>
      <c r="E87" s="28">
        <v>110.65</v>
      </c>
    </row>
    <row r="88" spans="1:5" x14ac:dyDescent="0.25">
      <c r="A88" s="27" t="s">
        <v>140</v>
      </c>
      <c r="B88" s="28">
        <v>100.6</v>
      </c>
      <c r="C88" s="28">
        <v>105.86</v>
      </c>
      <c r="D88" s="28">
        <v>112.53</v>
      </c>
      <c r="E88" s="28">
        <v>109.86</v>
      </c>
    </row>
    <row r="89" spans="1:5" x14ac:dyDescent="0.25">
      <c r="A89" s="50" t="s">
        <v>141</v>
      </c>
      <c r="B89" s="51">
        <v>100.1</v>
      </c>
      <c r="C89" s="51">
        <v>99.5</v>
      </c>
      <c r="D89" s="51">
        <v>100.53</v>
      </c>
      <c r="E89" s="51">
        <v>99.84</v>
      </c>
    </row>
    <row r="90" spans="1:5" ht="25.5" x14ac:dyDescent="0.25">
      <c r="A90" s="27" t="s">
        <v>142</v>
      </c>
      <c r="B90" s="28">
        <v>99.89</v>
      </c>
      <c r="C90" s="28">
        <v>99.34</v>
      </c>
      <c r="D90" s="28">
        <v>99.94</v>
      </c>
      <c r="E90" s="28">
        <v>99.01</v>
      </c>
    </row>
    <row r="91" spans="1:5" x14ac:dyDescent="0.25">
      <c r="A91" s="27" t="s">
        <v>143</v>
      </c>
      <c r="B91" s="28">
        <v>101.9</v>
      </c>
      <c r="C91" s="28">
        <v>101.29</v>
      </c>
      <c r="D91" s="28">
        <v>106.37</v>
      </c>
      <c r="E91" s="28">
        <v>105.34</v>
      </c>
    </row>
    <row r="92" spans="1:5" x14ac:dyDescent="0.25">
      <c r="A92" s="27" t="s">
        <v>144</v>
      </c>
      <c r="B92" s="28">
        <v>99.4</v>
      </c>
      <c r="C92" s="28">
        <v>98.42</v>
      </c>
      <c r="D92" s="28">
        <v>99.23</v>
      </c>
      <c r="E92" s="28">
        <v>101.59</v>
      </c>
    </row>
    <row r="93" spans="1:5" x14ac:dyDescent="0.25">
      <c r="A93" s="50" t="s">
        <v>145</v>
      </c>
      <c r="B93" s="51">
        <v>99.81</v>
      </c>
      <c r="C93" s="51">
        <v>97.91</v>
      </c>
      <c r="D93" s="51">
        <v>114.61</v>
      </c>
      <c r="E93" s="51">
        <v>121.49</v>
      </c>
    </row>
    <row r="94" spans="1:5" x14ac:dyDescent="0.25">
      <c r="A94" s="27" t="s">
        <v>146</v>
      </c>
      <c r="B94" s="28">
        <v>99.7</v>
      </c>
      <c r="C94" s="28">
        <v>97.69</v>
      </c>
      <c r="D94" s="28">
        <v>115.72</v>
      </c>
      <c r="E94" s="28">
        <v>123.27</v>
      </c>
    </row>
    <row r="95" spans="1:5" ht="25.5" x14ac:dyDescent="0.25">
      <c r="A95" s="27" t="s">
        <v>147</v>
      </c>
      <c r="B95" s="28">
        <v>100.56</v>
      </c>
      <c r="C95" s="28">
        <v>99.55</v>
      </c>
      <c r="D95" s="28">
        <v>104.2</v>
      </c>
      <c r="E95" s="28">
        <v>105.71</v>
      </c>
    </row>
    <row r="96" spans="1:5" x14ac:dyDescent="0.25">
      <c r="A96" s="50" t="s">
        <v>148</v>
      </c>
      <c r="B96" s="51">
        <v>82.16</v>
      </c>
      <c r="C96" s="51">
        <v>73.33</v>
      </c>
      <c r="D96" s="51">
        <v>86.72</v>
      </c>
      <c r="E96" s="51">
        <v>93.65</v>
      </c>
    </row>
    <row r="97" spans="1:5" x14ac:dyDescent="0.25">
      <c r="A97" s="27" t="s">
        <v>149</v>
      </c>
      <c r="B97" s="28">
        <v>82.16</v>
      </c>
      <c r="C97" s="28">
        <v>73.33</v>
      </c>
      <c r="D97" s="28">
        <v>86.72</v>
      </c>
      <c r="E97" s="28">
        <v>93.65</v>
      </c>
    </row>
    <row r="98" spans="1:5" x14ac:dyDescent="0.25">
      <c r="A98" s="50" t="s">
        <v>150</v>
      </c>
      <c r="B98" s="51">
        <v>99.03</v>
      </c>
      <c r="C98" s="51">
        <v>90.32</v>
      </c>
      <c r="D98" s="51">
        <v>84.01</v>
      </c>
      <c r="E98" s="51">
        <v>85.27</v>
      </c>
    </row>
    <row r="99" spans="1:5" x14ac:dyDescent="0.25">
      <c r="A99" s="27" t="s">
        <v>151</v>
      </c>
      <c r="B99" s="28">
        <v>99.03</v>
      </c>
      <c r="C99" s="28">
        <v>90.32</v>
      </c>
      <c r="D99" s="28">
        <v>84.01</v>
      </c>
      <c r="E99" s="28">
        <v>85.27</v>
      </c>
    </row>
    <row r="100" spans="1:5" x14ac:dyDescent="0.25">
      <c r="A100" s="50" t="s">
        <v>152</v>
      </c>
      <c r="B100" s="51">
        <v>100.23</v>
      </c>
      <c r="C100" s="51">
        <v>100.43</v>
      </c>
      <c r="D100" s="51">
        <v>101.92</v>
      </c>
      <c r="E100" s="51">
        <v>104.63</v>
      </c>
    </row>
    <row r="101" spans="1:5" ht="25.5" x14ac:dyDescent="0.25">
      <c r="A101" s="50" t="s">
        <v>153</v>
      </c>
      <c r="B101" s="51">
        <v>100.64</v>
      </c>
      <c r="C101" s="51">
        <v>99.99</v>
      </c>
      <c r="D101" s="51">
        <v>101.78</v>
      </c>
      <c r="E101" s="51">
        <v>105.18</v>
      </c>
    </row>
    <row r="102" spans="1:5" x14ac:dyDescent="0.25">
      <c r="A102" s="27" t="s">
        <v>154</v>
      </c>
      <c r="B102" s="28">
        <v>100.46</v>
      </c>
      <c r="C102" s="28">
        <v>98.36</v>
      </c>
      <c r="D102" s="28">
        <v>98.02</v>
      </c>
      <c r="E102" s="28">
        <v>101.24</v>
      </c>
    </row>
    <row r="103" spans="1:5" x14ac:dyDescent="0.25">
      <c r="A103" s="27" t="s">
        <v>155</v>
      </c>
      <c r="B103" s="28">
        <v>99.59</v>
      </c>
      <c r="C103" s="28">
        <v>100.33</v>
      </c>
      <c r="D103" s="28">
        <v>100.4</v>
      </c>
      <c r="E103" s="28">
        <v>105.92</v>
      </c>
    </row>
    <row r="104" spans="1:5" x14ac:dyDescent="0.25">
      <c r="A104" s="27" t="s">
        <v>156</v>
      </c>
      <c r="B104" s="28">
        <v>101.07</v>
      </c>
      <c r="C104" s="28">
        <v>100.2</v>
      </c>
      <c r="D104" s="28">
        <v>104.4</v>
      </c>
      <c r="E104" s="28">
        <v>106.52</v>
      </c>
    </row>
    <row r="105" spans="1:5" x14ac:dyDescent="0.25">
      <c r="A105" s="50" t="s">
        <v>157</v>
      </c>
      <c r="B105" s="51">
        <v>100.73</v>
      </c>
      <c r="C105" s="51">
        <v>99.84</v>
      </c>
      <c r="D105" s="51">
        <v>101.31</v>
      </c>
      <c r="E105" s="51">
        <v>104.71</v>
      </c>
    </row>
    <row r="106" spans="1:5" x14ac:dyDescent="0.25">
      <c r="A106" s="27" t="s">
        <v>158</v>
      </c>
      <c r="B106" s="28">
        <v>101.58</v>
      </c>
      <c r="C106" s="28">
        <v>98.7</v>
      </c>
      <c r="D106" s="28">
        <v>101.35</v>
      </c>
      <c r="E106" s="28">
        <v>106.06</v>
      </c>
    </row>
    <row r="107" spans="1:5" ht="25.5" x14ac:dyDescent="0.25">
      <c r="A107" s="27" t="s">
        <v>159</v>
      </c>
      <c r="B107" s="28">
        <v>99.85</v>
      </c>
      <c r="C107" s="28">
        <v>101.09</v>
      </c>
      <c r="D107" s="28">
        <v>101.36</v>
      </c>
      <c r="E107" s="28">
        <v>103.43</v>
      </c>
    </row>
    <row r="108" spans="1:5" x14ac:dyDescent="0.25">
      <c r="A108" s="27" t="s">
        <v>160</v>
      </c>
      <c r="B108" s="28">
        <v>102.32</v>
      </c>
      <c r="C108" s="28">
        <v>102.46</v>
      </c>
      <c r="D108" s="28">
        <v>111.47</v>
      </c>
      <c r="E108" s="28">
        <v>113.09</v>
      </c>
    </row>
    <row r="109" spans="1:5" x14ac:dyDescent="0.25">
      <c r="A109" s="50" t="s">
        <v>161</v>
      </c>
      <c r="B109" s="51">
        <v>99.78</v>
      </c>
      <c r="C109" s="51">
        <v>100.93</v>
      </c>
      <c r="D109" s="51">
        <v>102.06</v>
      </c>
      <c r="E109" s="51">
        <v>103.88</v>
      </c>
    </row>
    <row r="110" spans="1:5" x14ac:dyDescent="0.25">
      <c r="A110" s="27" t="s">
        <v>162</v>
      </c>
      <c r="B110" s="28">
        <v>99.67</v>
      </c>
      <c r="C110" s="28">
        <v>101.5</v>
      </c>
      <c r="D110" s="28">
        <v>101.45</v>
      </c>
      <c r="E110" s="28">
        <v>103.38</v>
      </c>
    </row>
    <row r="111" spans="1:5" x14ac:dyDescent="0.25">
      <c r="A111" s="27" t="s">
        <v>163</v>
      </c>
      <c r="B111" s="28">
        <v>99.69</v>
      </c>
      <c r="C111" s="28">
        <v>100.68</v>
      </c>
      <c r="D111" s="28">
        <v>100.88</v>
      </c>
      <c r="E111" s="28">
        <v>103.86</v>
      </c>
    </row>
    <row r="112" spans="1:5" x14ac:dyDescent="0.25">
      <c r="A112" s="27" t="s">
        <v>164</v>
      </c>
      <c r="B112" s="28">
        <v>99.65</v>
      </c>
      <c r="C112" s="28">
        <v>99.91</v>
      </c>
      <c r="D112" s="28">
        <v>101.61</v>
      </c>
      <c r="E112" s="28">
        <v>102.04</v>
      </c>
    </row>
    <row r="113" spans="1:5" x14ac:dyDescent="0.25">
      <c r="A113" s="27" t="s">
        <v>165</v>
      </c>
      <c r="B113" s="28">
        <v>100.03</v>
      </c>
      <c r="C113" s="28">
        <v>101</v>
      </c>
      <c r="D113" s="28">
        <v>103.34</v>
      </c>
      <c r="E113" s="28">
        <v>105.55</v>
      </c>
    </row>
    <row r="114" spans="1:5" x14ac:dyDescent="0.25">
      <c r="A114" s="50" t="s">
        <v>166</v>
      </c>
      <c r="B114" s="51">
        <v>97.62</v>
      </c>
      <c r="C114" s="51">
        <v>97.63</v>
      </c>
      <c r="D114" s="51">
        <v>104.7</v>
      </c>
      <c r="E114" s="51">
        <v>109.89</v>
      </c>
    </row>
    <row r="115" spans="1:5" x14ac:dyDescent="0.25">
      <c r="A115" s="27" t="s">
        <v>167</v>
      </c>
      <c r="B115" s="28">
        <v>99.62</v>
      </c>
      <c r="C115" s="28">
        <v>97.6</v>
      </c>
      <c r="D115" s="28">
        <v>95.06</v>
      </c>
      <c r="E115" s="28">
        <v>98.2</v>
      </c>
    </row>
    <row r="116" spans="1:5" x14ac:dyDescent="0.25">
      <c r="A116" s="27" t="s">
        <v>168</v>
      </c>
      <c r="B116" s="28">
        <v>96.84</v>
      </c>
      <c r="C116" s="28">
        <v>97.61</v>
      </c>
      <c r="D116" s="28">
        <v>105.06</v>
      </c>
      <c r="E116" s="28">
        <v>110.87</v>
      </c>
    </row>
    <row r="117" spans="1:5" x14ac:dyDescent="0.25">
      <c r="A117" s="50" t="s">
        <v>169</v>
      </c>
      <c r="B117" s="51">
        <v>99.65</v>
      </c>
      <c r="C117" s="51">
        <v>100.08</v>
      </c>
      <c r="D117" s="51">
        <v>103.36</v>
      </c>
      <c r="E117" s="51">
        <v>109.25</v>
      </c>
    </row>
    <row r="118" spans="1:5" x14ac:dyDescent="0.25">
      <c r="A118" s="50" t="s">
        <v>170</v>
      </c>
      <c r="B118" s="51">
        <v>100.4</v>
      </c>
      <c r="C118" s="51">
        <v>101.91</v>
      </c>
      <c r="D118" s="51">
        <v>102.75</v>
      </c>
      <c r="E118" s="51">
        <v>108.22</v>
      </c>
    </row>
    <row r="119" spans="1:5" x14ac:dyDescent="0.25">
      <c r="A119" s="27" t="s">
        <v>171</v>
      </c>
      <c r="B119" s="28">
        <v>100.15</v>
      </c>
      <c r="C119" s="28">
        <v>103.36</v>
      </c>
      <c r="D119" s="28">
        <v>104.38</v>
      </c>
      <c r="E119" s="28">
        <v>110.27</v>
      </c>
    </row>
    <row r="120" spans="1:5" x14ac:dyDescent="0.25">
      <c r="A120" s="27" t="s">
        <v>172</v>
      </c>
      <c r="B120" s="28">
        <v>100.83</v>
      </c>
      <c r="C120" s="28">
        <v>99.48</v>
      </c>
      <c r="D120" s="28">
        <v>100.05</v>
      </c>
      <c r="E120" s="28">
        <v>105.02</v>
      </c>
    </row>
    <row r="121" spans="1:5" x14ac:dyDescent="0.25">
      <c r="A121" s="50" t="s">
        <v>173</v>
      </c>
      <c r="B121" s="51">
        <v>98.82</v>
      </c>
      <c r="C121" s="51">
        <v>98.11</v>
      </c>
      <c r="D121" s="51">
        <v>104.34</v>
      </c>
      <c r="E121" s="51">
        <v>110.62</v>
      </c>
    </row>
    <row r="122" spans="1:5" x14ac:dyDescent="0.25">
      <c r="A122" s="27" t="s">
        <v>174</v>
      </c>
      <c r="B122" s="28">
        <v>98.62</v>
      </c>
      <c r="C122" s="28">
        <v>97.89</v>
      </c>
      <c r="D122" s="28">
        <v>105.5</v>
      </c>
      <c r="E122" s="28">
        <v>112.54</v>
      </c>
    </row>
    <row r="123" spans="1:5" ht="25.5" x14ac:dyDescent="0.25">
      <c r="A123" s="27" t="s">
        <v>175</v>
      </c>
      <c r="B123" s="28">
        <v>99.3</v>
      </c>
      <c r="C123" s="28">
        <v>98.64</v>
      </c>
      <c r="D123" s="28">
        <v>101.47</v>
      </c>
      <c r="E123" s="28">
        <v>105.99</v>
      </c>
    </row>
    <row r="124" spans="1:5" x14ac:dyDescent="0.25">
      <c r="A124" s="50" t="s">
        <v>176</v>
      </c>
      <c r="B124" s="51">
        <v>99.4</v>
      </c>
      <c r="C124" s="51">
        <v>99.33</v>
      </c>
      <c r="D124" s="51">
        <v>100.82</v>
      </c>
      <c r="E124" s="51">
        <v>105.73</v>
      </c>
    </row>
    <row r="125" spans="1:5" x14ac:dyDescent="0.25">
      <c r="A125" s="27" t="s">
        <v>177</v>
      </c>
      <c r="B125" s="28">
        <v>99.09</v>
      </c>
      <c r="C125" s="28">
        <v>99.9</v>
      </c>
      <c r="D125" s="28">
        <v>101.82</v>
      </c>
      <c r="E125" s="28">
        <v>105.47</v>
      </c>
    </row>
    <row r="126" spans="1:5" x14ac:dyDescent="0.25">
      <c r="A126" s="27" t="s">
        <v>178</v>
      </c>
      <c r="B126" s="28">
        <v>99.57</v>
      </c>
      <c r="C126" s="28">
        <v>98.2</v>
      </c>
      <c r="D126" s="28">
        <v>97.84</v>
      </c>
      <c r="E126" s="28">
        <v>104.97</v>
      </c>
    </row>
    <row r="127" spans="1:5" x14ac:dyDescent="0.25">
      <c r="A127" s="27" t="s">
        <v>179</v>
      </c>
      <c r="B127" s="28">
        <v>99.55</v>
      </c>
      <c r="C127" s="28">
        <v>100.99</v>
      </c>
      <c r="D127" s="28">
        <v>103.02</v>
      </c>
      <c r="E127" s="28">
        <v>106.08</v>
      </c>
    </row>
    <row r="128" spans="1:5" x14ac:dyDescent="0.25">
      <c r="A128" s="27" t="s">
        <v>180</v>
      </c>
      <c r="B128" s="28">
        <v>100.23</v>
      </c>
      <c r="C128" s="28">
        <v>99.23</v>
      </c>
      <c r="D128" s="28">
        <v>100.02</v>
      </c>
      <c r="E128" s="28">
        <v>108.87</v>
      </c>
    </row>
    <row r="129" spans="1:5" x14ac:dyDescent="0.25">
      <c r="A129" s="27" t="s">
        <v>181</v>
      </c>
      <c r="B129" s="28">
        <v>99.75</v>
      </c>
      <c r="C129" s="28">
        <v>97.45</v>
      </c>
      <c r="D129" s="28">
        <v>100.99</v>
      </c>
      <c r="E129" s="28">
        <v>102.45</v>
      </c>
    </row>
    <row r="130" spans="1:5" x14ac:dyDescent="0.25">
      <c r="A130" s="50" t="s">
        <v>182</v>
      </c>
      <c r="B130" s="51">
        <v>98.98</v>
      </c>
      <c r="C130" s="51">
        <v>97.86</v>
      </c>
      <c r="D130" s="51">
        <v>100.23</v>
      </c>
      <c r="E130" s="51">
        <v>99.56</v>
      </c>
    </row>
    <row r="131" spans="1:5" x14ac:dyDescent="0.25">
      <c r="A131" s="27" t="s">
        <v>183</v>
      </c>
      <c r="B131" s="28">
        <v>98.98</v>
      </c>
      <c r="C131" s="28">
        <v>97.86</v>
      </c>
      <c r="D131" s="28">
        <v>100.23</v>
      </c>
      <c r="E131" s="28">
        <v>99.56</v>
      </c>
    </row>
    <row r="132" spans="1:5" x14ac:dyDescent="0.25">
      <c r="A132" s="50" t="s">
        <v>184</v>
      </c>
      <c r="B132" s="51">
        <v>99.98</v>
      </c>
      <c r="C132" s="51">
        <v>101.44</v>
      </c>
      <c r="D132" s="51">
        <v>105.23</v>
      </c>
      <c r="E132" s="51">
        <v>107.61</v>
      </c>
    </row>
    <row r="133" spans="1:5" ht="25.5" x14ac:dyDescent="0.25">
      <c r="A133" s="27" t="s">
        <v>185</v>
      </c>
      <c r="B133" s="28">
        <v>99.74</v>
      </c>
      <c r="C133" s="28">
        <v>102.43</v>
      </c>
      <c r="D133" s="28">
        <v>109.65</v>
      </c>
      <c r="E133" s="28">
        <v>111.83</v>
      </c>
    </row>
    <row r="134" spans="1:5" ht="25.5" x14ac:dyDescent="0.25">
      <c r="A134" s="50" t="s">
        <v>186</v>
      </c>
      <c r="B134" s="51">
        <v>100.04</v>
      </c>
      <c r="C134" s="51">
        <v>100.93</v>
      </c>
      <c r="D134" s="51">
        <v>103.51</v>
      </c>
      <c r="E134" s="51">
        <v>106.28</v>
      </c>
    </row>
    <row r="135" spans="1:5" ht="25.5" x14ac:dyDescent="0.25">
      <c r="A135" s="27" t="s">
        <v>187</v>
      </c>
      <c r="B135" s="28">
        <v>99.99</v>
      </c>
      <c r="C135" s="28">
        <v>102.22</v>
      </c>
      <c r="D135" s="28">
        <v>104.1</v>
      </c>
      <c r="E135" s="28">
        <v>106.66</v>
      </c>
    </row>
    <row r="136" spans="1:5" ht="25.5" x14ac:dyDescent="0.25">
      <c r="A136" s="27" t="s">
        <v>188</v>
      </c>
      <c r="B136" s="28">
        <v>100.16</v>
      </c>
      <c r="C136" s="28">
        <v>99.49</v>
      </c>
      <c r="D136" s="28">
        <v>102.82</v>
      </c>
      <c r="E136" s="28">
        <v>105.85</v>
      </c>
    </row>
    <row r="137" spans="1:5" ht="25.5" x14ac:dyDescent="0.25">
      <c r="A137" s="27" t="s">
        <v>189</v>
      </c>
      <c r="B137" s="28">
        <v>99.81</v>
      </c>
      <c r="C137" s="28">
        <v>101.1</v>
      </c>
      <c r="D137" s="28">
        <v>104.15</v>
      </c>
      <c r="E137" s="28">
        <v>106.99</v>
      </c>
    </row>
    <row r="138" spans="1:5" x14ac:dyDescent="0.25">
      <c r="A138" s="27" t="s">
        <v>190</v>
      </c>
      <c r="B138" s="28">
        <v>99.79</v>
      </c>
      <c r="C138" s="28">
        <v>100.91</v>
      </c>
      <c r="D138" s="28">
        <v>101.61</v>
      </c>
      <c r="E138" s="28">
        <v>102.2</v>
      </c>
    </row>
    <row r="139" spans="1:5" x14ac:dyDescent="0.25">
      <c r="A139" s="27" t="s">
        <v>191</v>
      </c>
      <c r="B139" s="28">
        <v>100.34</v>
      </c>
      <c r="C139" s="28">
        <v>102.63</v>
      </c>
      <c r="D139" s="28">
        <v>107.69</v>
      </c>
      <c r="E139" s="28">
        <v>108.83</v>
      </c>
    </row>
    <row r="140" spans="1:5" x14ac:dyDescent="0.25">
      <c r="A140" s="50" t="s">
        <v>192</v>
      </c>
      <c r="B140" s="51">
        <v>98.9</v>
      </c>
      <c r="C140" s="51">
        <v>98.08</v>
      </c>
      <c r="D140" s="51">
        <v>97.03</v>
      </c>
      <c r="E140" s="51">
        <v>101.82</v>
      </c>
    </row>
    <row r="141" spans="1:5" x14ac:dyDescent="0.25">
      <c r="A141" s="50" t="s">
        <v>193</v>
      </c>
      <c r="B141" s="51">
        <v>97.73</v>
      </c>
      <c r="C141" s="51">
        <v>96.71</v>
      </c>
      <c r="D141" s="51">
        <v>93.03</v>
      </c>
      <c r="E141" s="51">
        <v>100.69</v>
      </c>
    </row>
    <row r="142" spans="1:5" x14ac:dyDescent="0.25">
      <c r="A142" s="27" t="s">
        <v>194</v>
      </c>
      <c r="B142" s="28">
        <v>101.42</v>
      </c>
      <c r="C142" s="28">
        <v>103.37</v>
      </c>
      <c r="D142" s="28">
        <v>94.5</v>
      </c>
      <c r="E142" s="28">
        <v>91.1</v>
      </c>
    </row>
    <row r="143" spans="1:5" x14ac:dyDescent="0.25">
      <c r="A143" s="27" t="s">
        <v>195</v>
      </c>
      <c r="B143" s="28">
        <v>100.83</v>
      </c>
      <c r="C143" s="28">
        <v>99.88</v>
      </c>
      <c r="D143" s="28">
        <v>103.31</v>
      </c>
      <c r="E143" s="28">
        <v>103.96</v>
      </c>
    </row>
    <row r="144" spans="1:5" x14ac:dyDescent="0.25">
      <c r="A144" s="27" t="s">
        <v>196</v>
      </c>
      <c r="B144" s="28">
        <v>98.53</v>
      </c>
      <c r="C144" s="28">
        <v>94.67</v>
      </c>
      <c r="D144" s="28">
        <v>87.38</v>
      </c>
      <c r="E144" s="28">
        <v>89.12</v>
      </c>
    </row>
    <row r="145" spans="1:5" x14ac:dyDescent="0.25">
      <c r="A145" s="27" t="s">
        <v>197</v>
      </c>
      <c r="B145" s="28">
        <v>95.84</v>
      </c>
      <c r="C145" s="28">
        <v>97.57</v>
      </c>
      <c r="D145" s="28">
        <v>95.21</v>
      </c>
      <c r="E145" s="28">
        <v>105.7</v>
      </c>
    </row>
    <row r="146" spans="1:5" x14ac:dyDescent="0.25">
      <c r="A146" s="27" t="s">
        <v>198</v>
      </c>
      <c r="B146" s="28">
        <v>92.86</v>
      </c>
      <c r="C146" s="28">
        <v>88.85</v>
      </c>
      <c r="D146" s="28">
        <v>88.65</v>
      </c>
      <c r="E146" s="28">
        <v>109.42</v>
      </c>
    </row>
    <row r="147" spans="1:5" x14ac:dyDescent="0.25">
      <c r="A147" s="27" t="s">
        <v>199</v>
      </c>
      <c r="B147" s="28">
        <v>98.65</v>
      </c>
      <c r="C147" s="28">
        <v>100.34</v>
      </c>
      <c r="D147" s="28">
        <v>95.16</v>
      </c>
      <c r="E147" s="28">
        <v>99.68</v>
      </c>
    </row>
    <row r="148" spans="1:5" x14ac:dyDescent="0.25">
      <c r="A148" s="27" t="s">
        <v>200</v>
      </c>
      <c r="B148" s="28">
        <v>100.4</v>
      </c>
      <c r="C148" s="28">
        <v>100</v>
      </c>
      <c r="D148" s="28">
        <v>98.7</v>
      </c>
      <c r="E148" s="28">
        <v>106.39</v>
      </c>
    </row>
    <row r="149" spans="1:5" x14ac:dyDescent="0.25">
      <c r="A149" s="50" t="s">
        <v>21</v>
      </c>
      <c r="B149" s="51">
        <v>101.13</v>
      </c>
      <c r="C149" s="51">
        <v>100.67</v>
      </c>
      <c r="D149" s="51">
        <v>105.16</v>
      </c>
      <c r="E149" s="51">
        <v>104.01</v>
      </c>
    </row>
    <row r="150" spans="1:5" x14ac:dyDescent="0.25">
      <c r="A150" s="27" t="s">
        <v>201</v>
      </c>
      <c r="B150" s="28">
        <v>101.77</v>
      </c>
      <c r="C150" s="28">
        <v>101.94</v>
      </c>
      <c r="D150" s="28">
        <v>108.09</v>
      </c>
      <c r="E150" s="28">
        <v>103.8</v>
      </c>
    </row>
    <row r="151" spans="1:5" ht="25.5" x14ac:dyDescent="0.25">
      <c r="A151" s="27" t="s">
        <v>202</v>
      </c>
      <c r="B151" s="28">
        <v>100.91</v>
      </c>
      <c r="C151" s="28">
        <v>100.24</v>
      </c>
      <c r="D151" s="28">
        <v>104.22</v>
      </c>
      <c r="E151" s="28">
        <v>104.07</v>
      </c>
    </row>
    <row r="152" spans="1:5" ht="25.5" x14ac:dyDescent="0.25">
      <c r="A152" s="50" t="s">
        <v>203</v>
      </c>
      <c r="B152" s="51">
        <v>106.47</v>
      </c>
      <c r="C152" s="51">
        <v>116.63</v>
      </c>
      <c r="D152" s="51">
        <v>96.63</v>
      </c>
      <c r="E152" s="51">
        <v>94.8</v>
      </c>
    </row>
    <row r="153" spans="1:5" x14ac:dyDescent="0.25">
      <c r="A153" s="27" t="s">
        <v>204</v>
      </c>
      <c r="B153" s="28">
        <v>124.23</v>
      </c>
      <c r="C153" s="28">
        <v>171.42</v>
      </c>
      <c r="D153" s="28">
        <v>133.09</v>
      </c>
      <c r="E153" s="28">
        <v>128.06</v>
      </c>
    </row>
    <row r="154" spans="1:5" x14ac:dyDescent="0.25">
      <c r="A154" s="50" t="s">
        <v>205</v>
      </c>
      <c r="B154" s="51">
        <v>106.95</v>
      </c>
      <c r="C154" s="51">
        <v>126.21</v>
      </c>
      <c r="D154" s="51">
        <v>99.86</v>
      </c>
      <c r="E154" s="51">
        <v>97.39</v>
      </c>
    </row>
    <row r="155" spans="1:5" x14ac:dyDescent="0.25">
      <c r="A155" s="27" t="s">
        <v>206</v>
      </c>
      <c r="B155" s="28">
        <v>145.01</v>
      </c>
      <c r="C155" s="28">
        <v>174.53</v>
      </c>
      <c r="D155" s="28">
        <v>96.33</v>
      </c>
      <c r="E155" s="28">
        <v>87.15</v>
      </c>
    </row>
    <row r="156" spans="1:5" x14ac:dyDescent="0.25">
      <c r="A156" s="27" t="s">
        <v>207</v>
      </c>
      <c r="B156" s="28">
        <v>126.66</v>
      </c>
      <c r="C156" s="28">
        <v>173.56</v>
      </c>
      <c r="D156" s="28">
        <v>136.24</v>
      </c>
      <c r="E156" s="28">
        <v>112.65</v>
      </c>
    </row>
    <row r="157" spans="1:5" x14ac:dyDescent="0.25">
      <c r="A157" s="27" t="s">
        <v>208</v>
      </c>
      <c r="B157" s="28">
        <v>115.15</v>
      </c>
      <c r="C157" s="28">
        <v>147.31</v>
      </c>
      <c r="D157" s="28">
        <v>97.69</v>
      </c>
      <c r="E157" s="28">
        <v>110.11</v>
      </c>
    </row>
    <row r="158" spans="1:5" x14ac:dyDescent="0.25">
      <c r="A158" s="27" t="s">
        <v>209</v>
      </c>
      <c r="B158" s="28">
        <v>117.49</v>
      </c>
      <c r="C158" s="28">
        <v>138.86000000000001</v>
      </c>
      <c r="D158" s="28">
        <v>89.64</v>
      </c>
      <c r="E158" s="28">
        <v>90.61</v>
      </c>
    </row>
    <row r="159" spans="1:5" x14ac:dyDescent="0.25">
      <c r="A159" s="27" t="s">
        <v>210</v>
      </c>
      <c r="B159" s="28">
        <v>96.47</v>
      </c>
      <c r="C159" s="28">
        <v>93.87</v>
      </c>
      <c r="D159" s="28">
        <v>100.99</v>
      </c>
      <c r="E159" s="28">
        <v>108.5</v>
      </c>
    </row>
    <row r="160" spans="1:5" x14ac:dyDescent="0.25">
      <c r="A160" s="27" t="s">
        <v>211</v>
      </c>
      <c r="B160" s="28">
        <v>70.989999999999995</v>
      </c>
      <c r="C160" s="28">
        <v>71.319999999999993</v>
      </c>
      <c r="D160" s="28">
        <v>94.56</v>
      </c>
      <c r="E160" s="28">
        <v>91.92</v>
      </c>
    </row>
    <row r="161" spans="1:5" x14ac:dyDescent="0.25">
      <c r="A161" s="27" t="s">
        <v>212</v>
      </c>
      <c r="B161" s="28">
        <v>85.26</v>
      </c>
      <c r="C161" s="28">
        <v>114.15</v>
      </c>
      <c r="D161" s="28">
        <v>90.23</v>
      </c>
      <c r="E161" s="28">
        <v>91.91</v>
      </c>
    </row>
    <row r="162" spans="1:5" x14ac:dyDescent="0.25">
      <c r="A162" s="27" t="s">
        <v>213</v>
      </c>
      <c r="B162" s="28">
        <v>99.62</v>
      </c>
      <c r="C162" s="28">
        <v>94.82</v>
      </c>
      <c r="D162" s="28">
        <v>94.86</v>
      </c>
      <c r="E162" s="28">
        <v>101.16</v>
      </c>
    </row>
    <row r="163" spans="1:5" x14ac:dyDescent="0.25">
      <c r="A163" s="50" t="s">
        <v>214</v>
      </c>
      <c r="B163" s="51">
        <v>102.08</v>
      </c>
      <c r="C163" s="51">
        <v>101.84</v>
      </c>
      <c r="D163" s="51">
        <v>87.67</v>
      </c>
      <c r="E163" s="51">
        <v>87.99</v>
      </c>
    </row>
    <row r="164" spans="1:5" x14ac:dyDescent="0.25">
      <c r="A164" s="27" t="s">
        <v>215</v>
      </c>
      <c r="B164" s="28">
        <v>106.6</v>
      </c>
      <c r="C164" s="28">
        <v>109.63</v>
      </c>
      <c r="D164" s="28">
        <v>90.34</v>
      </c>
      <c r="E164" s="28">
        <v>88.3</v>
      </c>
    </row>
    <row r="165" spans="1:5" x14ac:dyDescent="0.25">
      <c r="A165" s="27" t="s">
        <v>216</v>
      </c>
      <c r="B165" s="28">
        <v>102.07</v>
      </c>
      <c r="C165" s="28">
        <v>104.48</v>
      </c>
      <c r="D165" s="28">
        <v>92.68</v>
      </c>
      <c r="E165" s="28">
        <v>89.57</v>
      </c>
    </row>
    <row r="166" spans="1:5" x14ac:dyDescent="0.25">
      <c r="A166" s="27" t="s">
        <v>217</v>
      </c>
      <c r="B166" s="28">
        <v>101.51</v>
      </c>
      <c r="C166" s="28">
        <v>84.33</v>
      </c>
      <c r="D166" s="28">
        <v>98.54</v>
      </c>
      <c r="E166" s="28">
        <v>97.04</v>
      </c>
    </row>
    <row r="167" spans="1:5" x14ac:dyDescent="0.25">
      <c r="A167" s="27" t="s">
        <v>218</v>
      </c>
      <c r="B167" s="28">
        <v>97.89</v>
      </c>
      <c r="C167" s="28">
        <v>126.87</v>
      </c>
      <c r="D167" s="28">
        <v>85.05</v>
      </c>
      <c r="E167" s="28">
        <v>90.76</v>
      </c>
    </row>
    <row r="168" spans="1:5" x14ac:dyDescent="0.25">
      <c r="A168" s="27" t="s">
        <v>219</v>
      </c>
      <c r="B168" s="28">
        <v>108.46</v>
      </c>
      <c r="C168" s="28">
        <v>121.14</v>
      </c>
      <c r="D168" s="28">
        <v>74.760000000000005</v>
      </c>
      <c r="E168" s="28">
        <v>77.650000000000006</v>
      </c>
    </row>
    <row r="169" spans="1:5" x14ac:dyDescent="0.25">
      <c r="A169" s="27" t="s">
        <v>220</v>
      </c>
      <c r="B169" s="28">
        <v>97.55</v>
      </c>
      <c r="C169" s="28">
        <v>104.83</v>
      </c>
      <c r="D169" s="28">
        <v>80.17</v>
      </c>
      <c r="E169" s="28">
        <v>82.32</v>
      </c>
    </row>
    <row r="170" spans="1:5" x14ac:dyDescent="0.25">
      <c r="A170" s="27" t="s">
        <v>221</v>
      </c>
      <c r="B170" s="28">
        <v>98.24</v>
      </c>
      <c r="C170" s="28">
        <v>86.31</v>
      </c>
      <c r="D170" s="28">
        <v>78.45</v>
      </c>
      <c r="E170" s="28">
        <v>80.849999999999994</v>
      </c>
    </row>
    <row r="171" spans="1:5" x14ac:dyDescent="0.25">
      <c r="A171" s="27" t="s">
        <v>222</v>
      </c>
      <c r="B171" s="28">
        <v>99</v>
      </c>
      <c r="C171" s="28">
        <v>88.14</v>
      </c>
      <c r="D171" s="28">
        <v>88.05</v>
      </c>
      <c r="E171" s="28">
        <v>90.86</v>
      </c>
    </row>
    <row r="172" spans="1:5" x14ac:dyDescent="0.25">
      <c r="A172" s="50" t="s">
        <v>223</v>
      </c>
      <c r="B172" s="51">
        <v>100.21</v>
      </c>
      <c r="C172" s="51">
        <v>101.92</v>
      </c>
      <c r="D172" s="51">
        <v>104.34</v>
      </c>
      <c r="E172" s="51">
        <v>104.12</v>
      </c>
    </row>
    <row r="173" spans="1:5" x14ac:dyDescent="0.25">
      <c r="A173" s="50" t="s">
        <v>224</v>
      </c>
      <c r="B173" s="51">
        <v>101.36</v>
      </c>
      <c r="C173" s="51">
        <v>104.01</v>
      </c>
      <c r="D173" s="51">
        <v>106.37</v>
      </c>
      <c r="E173" s="51">
        <v>105.17</v>
      </c>
    </row>
    <row r="174" spans="1:5" x14ac:dyDescent="0.25">
      <c r="A174" s="27" t="s">
        <v>225</v>
      </c>
      <c r="B174" s="28">
        <v>101.36</v>
      </c>
      <c r="C174" s="28">
        <v>104.01</v>
      </c>
      <c r="D174" s="28">
        <v>106.37</v>
      </c>
      <c r="E174" s="28">
        <v>105.17</v>
      </c>
    </row>
    <row r="175" spans="1:5" x14ac:dyDescent="0.25">
      <c r="A175" s="50" t="s">
        <v>226</v>
      </c>
      <c r="B175" s="51">
        <v>99.46</v>
      </c>
      <c r="C175" s="51">
        <v>100.93</v>
      </c>
      <c r="D175" s="51">
        <v>101.76</v>
      </c>
      <c r="E175" s="51">
        <v>102.31</v>
      </c>
    </row>
    <row r="176" spans="1:5" ht="25.5" x14ac:dyDescent="0.25">
      <c r="A176" s="27" t="s">
        <v>227</v>
      </c>
      <c r="B176" s="28">
        <v>100.98</v>
      </c>
      <c r="C176" s="28">
        <v>102.28</v>
      </c>
      <c r="D176" s="28">
        <v>105.76</v>
      </c>
      <c r="E176" s="28">
        <v>104.55</v>
      </c>
    </row>
    <row r="177" spans="1:5" ht="38.25" x14ac:dyDescent="0.25">
      <c r="A177" s="27" t="s">
        <v>228</v>
      </c>
      <c r="B177" s="28">
        <v>98.89</v>
      </c>
      <c r="C177" s="28">
        <v>100.41</v>
      </c>
      <c r="D177" s="28">
        <v>100.37</v>
      </c>
      <c r="E177" s="28">
        <v>101.52</v>
      </c>
    </row>
    <row r="178" spans="1:5" x14ac:dyDescent="0.25">
      <c r="A178" s="50" t="s">
        <v>229</v>
      </c>
      <c r="B178" s="51">
        <v>100.36</v>
      </c>
      <c r="C178" s="51">
        <v>102.2</v>
      </c>
      <c r="D178" s="51">
        <v>102.71</v>
      </c>
      <c r="E178" s="51">
        <v>100.05</v>
      </c>
    </row>
    <row r="179" spans="1:5" x14ac:dyDescent="0.25">
      <c r="A179" s="27" t="s">
        <v>230</v>
      </c>
      <c r="B179" s="28">
        <v>100.36</v>
      </c>
      <c r="C179" s="28">
        <v>102.2</v>
      </c>
      <c r="D179" s="28">
        <v>102.71</v>
      </c>
      <c r="E179" s="28">
        <v>100.05</v>
      </c>
    </row>
    <row r="180" spans="1:5" x14ac:dyDescent="0.25">
      <c r="A180" s="50" t="s">
        <v>231</v>
      </c>
      <c r="B180" s="51">
        <v>99.39</v>
      </c>
      <c r="C180" s="51">
        <v>101.39</v>
      </c>
      <c r="D180" s="51">
        <v>107.21</v>
      </c>
      <c r="E180" s="51">
        <v>109.73</v>
      </c>
    </row>
    <row r="181" spans="1:5" x14ac:dyDescent="0.25">
      <c r="A181" s="27" t="s">
        <v>232</v>
      </c>
      <c r="B181" s="28">
        <v>99.39</v>
      </c>
      <c r="C181" s="28">
        <v>101.39</v>
      </c>
      <c r="D181" s="28">
        <v>107.21</v>
      </c>
      <c r="E181" s="28">
        <v>109.73</v>
      </c>
    </row>
    <row r="182" spans="1:5" x14ac:dyDescent="0.25">
      <c r="A182" s="50" t="s">
        <v>233</v>
      </c>
      <c r="B182" s="51">
        <v>99.83</v>
      </c>
      <c r="C182" s="51">
        <v>100.87</v>
      </c>
      <c r="D182" s="51">
        <v>104.4</v>
      </c>
      <c r="E182" s="51">
        <v>104.51</v>
      </c>
    </row>
    <row r="183" spans="1:5" x14ac:dyDescent="0.25">
      <c r="A183" s="27" t="s">
        <v>234</v>
      </c>
      <c r="B183" s="28">
        <v>99.78</v>
      </c>
      <c r="C183" s="28">
        <v>101.54</v>
      </c>
      <c r="D183" s="28">
        <v>105.28</v>
      </c>
      <c r="E183" s="28">
        <v>105.16</v>
      </c>
    </row>
    <row r="184" spans="1:5" x14ac:dyDescent="0.25">
      <c r="A184" s="27" t="s">
        <v>235</v>
      </c>
      <c r="B184" s="28">
        <v>100.18</v>
      </c>
      <c r="C184" s="28">
        <v>96.38</v>
      </c>
      <c r="D184" s="28">
        <v>98.45</v>
      </c>
      <c r="E184" s="28">
        <v>100.12</v>
      </c>
    </row>
    <row r="185" spans="1:5" x14ac:dyDescent="0.25">
      <c r="A185" s="50" t="s">
        <v>236</v>
      </c>
      <c r="B185" s="51">
        <v>98.98</v>
      </c>
      <c r="C185" s="51">
        <v>100.6</v>
      </c>
      <c r="D185" s="51">
        <v>104.64</v>
      </c>
      <c r="E185" s="51">
        <v>106.28</v>
      </c>
    </row>
    <row r="186" spans="1:5" x14ac:dyDescent="0.25">
      <c r="A186" s="27" t="s">
        <v>237</v>
      </c>
      <c r="B186" s="28">
        <v>99.51</v>
      </c>
      <c r="C186" s="28">
        <v>101.58</v>
      </c>
      <c r="D186" s="28">
        <v>104.59</v>
      </c>
      <c r="E186" s="28">
        <v>108.26</v>
      </c>
    </row>
    <row r="187" spans="1:5" x14ac:dyDescent="0.25">
      <c r="A187" s="27" t="s">
        <v>238</v>
      </c>
      <c r="B187" s="28">
        <v>98.61</v>
      </c>
      <c r="C187" s="28">
        <v>99.91</v>
      </c>
      <c r="D187" s="28">
        <v>104.64</v>
      </c>
      <c r="E187" s="28">
        <v>104.94</v>
      </c>
    </row>
    <row r="188" spans="1:5" x14ac:dyDescent="0.25">
      <c r="A188" s="50" t="s">
        <v>239</v>
      </c>
      <c r="B188" s="51">
        <v>104.41</v>
      </c>
      <c r="C188" s="51">
        <v>107.92</v>
      </c>
      <c r="D188" s="51">
        <v>112.36</v>
      </c>
      <c r="E188" s="51">
        <v>111.17</v>
      </c>
    </row>
    <row r="189" spans="1:5" x14ac:dyDescent="0.25">
      <c r="A189" s="27" t="s">
        <v>240</v>
      </c>
      <c r="B189" s="28">
        <v>104.41</v>
      </c>
      <c r="C189" s="28">
        <v>107.92</v>
      </c>
      <c r="D189" s="28">
        <v>112.36</v>
      </c>
      <c r="E189" s="28">
        <v>111.17</v>
      </c>
    </row>
    <row r="190" spans="1:5" x14ac:dyDescent="0.25">
      <c r="A190" s="50" t="s">
        <v>241</v>
      </c>
      <c r="B190" s="51">
        <v>99.92</v>
      </c>
      <c r="C190" s="51">
        <v>100.53</v>
      </c>
      <c r="D190" s="51">
        <v>101.18</v>
      </c>
      <c r="E190" s="51">
        <v>102.28</v>
      </c>
    </row>
    <row r="191" spans="1:5" ht="25.5" x14ac:dyDescent="0.25">
      <c r="A191" s="27" t="s">
        <v>242</v>
      </c>
      <c r="B191" s="28">
        <v>100.52</v>
      </c>
      <c r="C191" s="28">
        <v>101.3</v>
      </c>
      <c r="D191" s="28">
        <v>106.55</v>
      </c>
      <c r="E191" s="28">
        <v>106.78</v>
      </c>
    </row>
    <row r="192" spans="1:5" ht="38.25" x14ac:dyDescent="0.25">
      <c r="A192" s="27" t="s">
        <v>243</v>
      </c>
      <c r="B192" s="28">
        <v>100.43</v>
      </c>
      <c r="C192" s="28">
        <v>101.15</v>
      </c>
      <c r="D192" s="28">
        <v>102.62</v>
      </c>
      <c r="E192" s="28">
        <v>102.33</v>
      </c>
    </row>
    <row r="193" spans="1:5" x14ac:dyDescent="0.25">
      <c r="A193" s="27" t="s">
        <v>244</v>
      </c>
      <c r="B193" s="28">
        <v>100.21</v>
      </c>
      <c r="C193" s="28">
        <v>101.89</v>
      </c>
      <c r="D193" s="28">
        <v>103.5</v>
      </c>
      <c r="E193" s="28">
        <v>102.89</v>
      </c>
    </row>
    <row r="194" spans="1:5" ht="25.5" x14ac:dyDescent="0.25">
      <c r="A194" s="27" t="s">
        <v>245</v>
      </c>
      <c r="B194" s="28">
        <v>99.56</v>
      </c>
      <c r="C194" s="28">
        <v>99.9</v>
      </c>
      <c r="D194" s="28">
        <v>99.53</v>
      </c>
      <c r="E194" s="28">
        <v>101.51</v>
      </c>
    </row>
    <row r="195" spans="1:5" x14ac:dyDescent="0.25">
      <c r="A195" s="27" t="s">
        <v>246</v>
      </c>
      <c r="B195" s="28">
        <v>100.17</v>
      </c>
      <c r="C195" s="28">
        <v>101.08</v>
      </c>
      <c r="D195" s="28">
        <v>103.59</v>
      </c>
      <c r="E195" s="28">
        <v>103.29</v>
      </c>
    </row>
    <row r="196" spans="1:5" x14ac:dyDescent="0.25">
      <c r="A196" s="50" t="s">
        <v>247</v>
      </c>
      <c r="B196" s="51">
        <v>100.19</v>
      </c>
      <c r="C196" s="51">
        <v>100.75</v>
      </c>
      <c r="D196" s="51">
        <v>106.26</v>
      </c>
      <c r="E196" s="51">
        <v>107.01</v>
      </c>
    </row>
    <row r="197" spans="1:5" x14ac:dyDescent="0.25">
      <c r="A197" s="50" t="s">
        <v>248</v>
      </c>
      <c r="B197" s="51">
        <v>100</v>
      </c>
      <c r="C197" s="51">
        <v>99.79</v>
      </c>
      <c r="D197" s="51">
        <v>102.19</v>
      </c>
      <c r="E197" s="51">
        <v>106.54</v>
      </c>
    </row>
    <row r="198" spans="1:5" x14ac:dyDescent="0.25">
      <c r="A198" s="27" t="s">
        <v>249</v>
      </c>
      <c r="B198" s="28">
        <v>100</v>
      </c>
      <c r="C198" s="28">
        <v>99.79</v>
      </c>
      <c r="D198" s="28">
        <v>102.19</v>
      </c>
      <c r="E198" s="28">
        <v>106.54</v>
      </c>
    </row>
    <row r="199" spans="1:5" x14ac:dyDescent="0.25">
      <c r="A199" s="50" t="s">
        <v>250</v>
      </c>
      <c r="B199" s="51">
        <v>100</v>
      </c>
      <c r="C199" s="51">
        <v>100.75</v>
      </c>
      <c r="D199" s="51">
        <v>101.08</v>
      </c>
      <c r="E199" s="51">
        <v>101.51</v>
      </c>
    </row>
    <row r="200" spans="1:5" x14ac:dyDescent="0.25">
      <c r="A200" s="27" t="s">
        <v>251</v>
      </c>
      <c r="B200" s="28">
        <v>100</v>
      </c>
      <c r="C200" s="28">
        <v>100.75</v>
      </c>
      <c r="D200" s="28">
        <v>101.08</v>
      </c>
      <c r="E200" s="28">
        <v>101.51</v>
      </c>
    </row>
    <row r="201" spans="1:5" x14ac:dyDescent="0.25">
      <c r="A201" s="50" t="s">
        <v>252</v>
      </c>
      <c r="B201" s="51">
        <v>100.22</v>
      </c>
      <c r="C201" s="51">
        <v>100.8</v>
      </c>
      <c r="D201" s="51">
        <v>107.62</v>
      </c>
      <c r="E201" s="51">
        <v>108.19</v>
      </c>
    </row>
    <row r="202" spans="1:5" ht="25.5" x14ac:dyDescent="0.25">
      <c r="A202" s="27" t="s">
        <v>253</v>
      </c>
      <c r="B202" s="28">
        <v>100.4</v>
      </c>
      <c r="C202" s="28">
        <v>99.7</v>
      </c>
      <c r="D202" s="28">
        <v>109.93</v>
      </c>
      <c r="E202" s="28">
        <v>109.46</v>
      </c>
    </row>
    <row r="203" spans="1:5" ht="25.5" x14ac:dyDescent="0.25">
      <c r="A203" s="27" t="s">
        <v>254</v>
      </c>
      <c r="B203" s="28">
        <v>100.19</v>
      </c>
      <c r="C203" s="28">
        <v>101.01</v>
      </c>
      <c r="D203" s="28">
        <v>106.94</v>
      </c>
      <c r="E203" s="28">
        <v>107.75</v>
      </c>
    </row>
    <row r="204" spans="1:5" x14ac:dyDescent="0.25">
      <c r="A204" s="50" t="s">
        <v>255</v>
      </c>
      <c r="B204" s="51">
        <v>91.33</v>
      </c>
      <c r="C204" s="51">
        <v>92.11</v>
      </c>
      <c r="D204" s="51">
        <v>88.04</v>
      </c>
      <c r="E204" s="51">
        <v>95.74</v>
      </c>
    </row>
    <row r="205" spans="1:5" x14ac:dyDescent="0.25">
      <c r="A205" s="27" t="s">
        <v>256</v>
      </c>
      <c r="B205" s="28">
        <v>88.18</v>
      </c>
      <c r="C205" s="28">
        <v>88.77</v>
      </c>
      <c r="D205" s="28">
        <v>84.72</v>
      </c>
      <c r="E205" s="28">
        <v>93.74</v>
      </c>
    </row>
    <row r="206" spans="1:5" x14ac:dyDescent="0.25">
      <c r="A206" s="27" t="s">
        <v>257</v>
      </c>
      <c r="B206" s="28">
        <v>99.83</v>
      </c>
      <c r="C206" s="28">
        <v>101.22</v>
      </c>
      <c r="D206" s="28">
        <v>96.99</v>
      </c>
      <c r="E206" s="28">
        <v>100.14</v>
      </c>
    </row>
    <row r="207" spans="1:5" x14ac:dyDescent="0.25">
      <c r="A207" s="50" t="s">
        <v>258</v>
      </c>
      <c r="B207" s="51">
        <v>100</v>
      </c>
      <c r="C207" s="51">
        <v>100.69</v>
      </c>
      <c r="D207" s="51">
        <v>104.26</v>
      </c>
      <c r="E207" s="51">
        <v>105.17</v>
      </c>
    </row>
    <row r="208" spans="1:5" x14ac:dyDescent="0.25">
      <c r="A208" s="50" t="s">
        <v>259</v>
      </c>
      <c r="B208" s="51">
        <v>99.99</v>
      </c>
      <c r="C208" s="51">
        <v>100.65</v>
      </c>
      <c r="D208" s="51">
        <v>104.35</v>
      </c>
      <c r="E208" s="51">
        <v>105.25</v>
      </c>
    </row>
    <row r="209" spans="1:5" x14ac:dyDescent="0.25">
      <c r="A209" s="50" t="s">
        <v>260</v>
      </c>
      <c r="B209" s="51">
        <v>99.33</v>
      </c>
      <c r="C209" s="51">
        <v>100.06</v>
      </c>
      <c r="D209" s="51">
        <v>106.64</v>
      </c>
      <c r="E209" s="51">
        <v>107.34</v>
      </c>
    </row>
    <row r="210" spans="1:5" ht="25.5" x14ac:dyDescent="0.25">
      <c r="A210" s="27" t="s">
        <v>261</v>
      </c>
      <c r="B210" s="28">
        <v>98.6</v>
      </c>
      <c r="C210" s="28">
        <v>88.96</v>
      </c>
      <c r="D210" s="28">
        <v>106.88</v>
      </c>
      <c r="E210" s="28">
        <v>105.19</v>
      </c>
    </row>
    <row r="211" spans="1:5" x14ac:dyDescent="0.25">
      <c r="A211" s="27" t="s">
        <v>262</v>
      </c>
      <c r="B211" s="28">
        <v>93.27</v>
      </c>
      <c r="C211" s="28">
        <v>102.9</v>
      </c>
      <c r="D211" s="28">
        <v>95.94</v>
      </c>
      <c r="E211" s="28">
        <v>103.31</v>
      </c>
    </row>
    <row r="212" spans="1:5" x14ac:dyDescent="0.25">
      <c r="A212" s="27" t="s">
        <v>263</v>
      </c>
      <c r="B212" s="28">
        <v>98.34</v>
      </c>
      <c r="C212" s="28">
        <v>95.98</v>
      </c>
      <c r="D212" s="28">
        <v>103.53</v>
      </c>
      <c r="E212" s="28">
        <v>112.44</v>
      </c>
    </row>
    <row r="213" spans="1:5" ht="25.5" x14ac:dyDescent="0.25">
      <c r="A213" s="27" t="s">
        <v>264</v>
      </c>
      <c r="B213" s="28">
        <v>100.86</v>
      </c>
      <c r="C213" s="28">
        <v>103.9</v>
      </c>
      <c r="D213" s="28">
        <v>105.46</v>
      </c>
      <c r="E213" s="28">
        <v>105.5</v>
      </c>
    </row>
    <row r="214" spans="1:5" ht="25.5" x14ac:dyDescent="0.25">
      <c r="A214" s="27" t="s">
        <v>265</v>
      </c>
      <c r="B214" s="28">
        <v>100.22</v>
      </c>
      <c r="C214" s="28">
        <v>103.57</v>
      </c>
      <c r="D214" s="28">
        <v>110.59</v>
      </c>
      <c r="E214" s="28">
        <v>109.21</v>
      </c>
    </row>
    <row r="215" spans="1:5" x14ac:dyDescent="0.25">
      <c r="A215" s="27" t="s">
        <v>266</v>
      </c>
      <c r="B215" s="28">
        <v>98.75</v>
      </c>
      <c r="C215" s="28">
        <v>103.43</v>
      </c>
      <c r="D215" s="28">
        <v>103.04</v>
      </c>
      <c r="E215" s="28">
        <v>103.5</v>
      </c>
    </row>
    <row r="216" spans="1:5" ht="25.5" x14ac:dyDescent="0.25">
      <c r="A216" s="27" t="s">
        <v>267</v>
      </c>
      <c r="B216" s="28">
        <v>101.37</v>
      </c>
      <c r="C216" s="28">
        <v>103.04</v>
      </c>
      <c r="D216" s="28">
        <v>112.47</v>
      </c>
      <c r="E216" s="28">
        <v>110.84</v>
      </c>
    </row>
    <row r="217" spans="1:5" x14ac:dyDescent="0.25">
      <c r="A217" s="50" t="s">
        <v>268</v>
      </c>
      <c r="B217" s="51">
        <v>100.71</v>
      </c>
      <c r="C217" s="51">
        <v>102.22</v>
      </c>
      <c r="D217" s="51">
        <v>103.17</v>
      </c>
      <c r="E217" s="51">
        <v>103.83</v>
      </c>
    </row>
    <row r="218" spans="1:5" ht="38.25" x14ac:dyDescent="0.25">
      <c r="A218" s="27" t="s">
        <v>269</v>
      </c>
      <c r="B218" s="28">
        <v>100</v>
      </c>
      <c r="C218" s="28">
        <v>98.3</v>
      </c>
      <c r="D218" s="28">
        <v>128.99</v>
      </c>
      <c r="E218" s="28">
        <v>129.76</v>
      </c>
    </row>
    <row r="219" spans="1:5" ht="25.5" x14ac:dyDescent="0.25">
      <c r="A219" s="27" t="s">
        <v>270</v>
      </c>
      <c r="B219" s="28">
        <v>99.32</v>
      </c>
      <c r="C219" s="28">
        <v>97.2</v>
      </c>
      <c r="D219" s="28">
        <v>115.2</v>
      </c>
      <c r="E219" s="28">
        <v>117.28</v>
      </c>
    </row>
    <row r="220" spans="1:5" ht="25.5" x14ac:dyDescent="0.25">
      <c r="A220" s="27" t="s">
        <v>271</v>
      </c>
      <c r="B220" s="28">
        <v>99.77</v>
      </c>
      <c r="C220" s="28">
        <v>91.39</v>
      </c>
      <c r="D220" s="28">
        <v>116.15</v>
      </c>
      <c r="E220" s="28">
        <v>115.57</v>
      </c>
    </row>
    <row r="221" spans="1:5" x14ac:dyDescent="0.25">
      <c r="A221" s="27" t="s">
        <v>272</v>
      </c>
      <c r="B221" s="28">
        <v>96.1</v>
      </c>
      <c r="C221" s="28">
        <v>106.27</v>
      </c>
      <c r="D221" s="28">
        <v>87.63</v>
      </c>
      <c r="E221" s="28">
        <v>102.9</v>
      </c>
    </row>
    <row r="222" spans="1:5" ht="25.5" x14ac:dyDescent="0.25">
      <c r="A222" s="27" t="s">
        <v>273</v>
      </c>
      <c r="B222" s="28">
        <v>99.88</v>
      </c>
      <c r="C222" s="28">
        <v>102.09</v>
      </c>
      <c r="D222" s="28">
        <v>94.56</v>
      </c>
      <c r="E222" s="28">
        <v>95.71</v>
      </c>
    </row>
    <row r="223" spans="1:5" ht="25.5" x14ac:dyDescent="0.25">
      <c r="A223" s="27" t="s">
        <v>274</v>
      </c>
      <c r="B223" s="28">
        <v>101.28</v>
      </c>
      <c r="C223" s="28">
        <v>108.02</v>
      </c>
      <c r="D223" s="28">
        <v>93.62</v>
      </c>
      <c r="E223" s="28">
        <v>90.09</v>
      </c>
    </row>
    <row r="224" spans="1:5" ht="25.5" x14ac:dyDescent="0.25">
      <c r="A224" s="27" t="s">
        <v>275</v>
      </c>
      <c r="B224" s="28">
        <v>104.42</v>
      </c>
      <c r="C224" s="28">
        <v>115.33</v>
      </c>
      <c r="D224" s="28">
        <v>100.83</v>
      </c>
      <c r="E224" s="28">
        <v>95.37</v>
      </c>
    </row>
    <row r="225" spans="1:5" ht="25.5" x14ac:dyDescent="0.25">
      <c r="A225" s="27" t="s">
        <v>276</v>
      </c>
      <c r="B225" s="28">
        <v>99.31</v>
      </c>
      <c r="C225" s="28">
        <v>101.97</v>
      </c>
      <c r="D225" s="28">
        <v>98.67</v>
      </c>
      <c r="E225" s="28">
        <v>99.81</v>
      </c>
    </row>
    <row r="226" spans="1:5" ht="25.5" x14ac:dyDescent="0.25">
      <c r="A226" s="27" t="s">
        <v>277</v>
      </c>
      <c r="B226" s="28">
        <v>104.07</v>
      </c>
      <c r="C226" s="28">
        <v>102.6</v>
      </c>
      <c r="D226" s="28">
        <v>102.76</v>
      </c>
      <c r="E226" s="28">
        <v>99.78</v>
      </c>
    </row>
    <row r="227" spans="1:5" x14ac:dyDescent="0.25">
      <c r="A227" s="27" t="s">
        <v>278</v>
      </c>
      <c r="B227" s="28">
        <v>101</v>
      </c>
      <c r="C227" s="28">
        <v>100.26</v>
      </c>
      <c r="D227" s="28">
        <v>92.26</v>
      </c>
      <c r="E227" s="28">
        <v>95.57</v>
      </c>
    </row>
    <row r="228" spans="1:5" x14ac:dyDescent="0.25">
      <c r="A228" s="27" t="s">
        <v>279</v>
      </c>
      <c r="B228" s="28">
        <v>100.49</v>
      </c>
      <c r="C228" s="28">
        <v>104.07</v>
      </c>
      <c r="D228" s="28">
        <v>93.6</v>
      </c>
      <c r="E228" s="28">
        <v>93.43</v>
      </c>
    </row>
    <row r="229" spans="1:5" x14ac:dyDescent="0.25">
      <c r="A229" s="27" t="s">
        <v>280</v>
      </c>
      <c r="B229" s="28">
        <v>98.83</v>
      </c>
      <c r="C229" s="28">
        <v>102.52</v>
      </c>
      <c r="D229" s="28">
        <v>99.45</v>
      </c>
      <c r="E229" s="28">
        <v>100.03</v>
      </c>
    </row>
    <row r="230" spans="1:5" x14ac:dyDescent="0.25">
      <c r="A230" s="50" t="s">
        <v>281</v>
      </c>
      <c r="B230" s="51">
        <v>99.38</v>
      </c>
      <c r="C230" s="51">
        <v>98.19</v>
      </c>
      <c r="D230" s="51">
        <v>103.86</v>
      </c>
      <c r="E230" s="51">
        <v>105.5</v>
      </c>
    </row>
    <row r="231" spans="1:5" x14ac:dyDescent="0.25">
      <c r="A231" s="50" t="s">
        <v>282</v>
      </c>
      <c r="B231" s="51">
        <v>99.21</v>
      </c>
      <c r="C231" s="51">
        <v>99.12</v>
      </c>
      <c r="D231" s="51">
        <v>105.8</v>
      </c>
      <c r="E231" s="51">
        <v>108.35</v>
      </c>
    </row>
    <row r="232" spans="1:5" ht="25.5" x14ac:dyDescent="0.25">
      <c r="A232" s="27" t="s">
        <v>283</v>
      </c>
      <c r="B232" s="28">
        <v>97.51</v>
      </c>
      <c r="C232" s="28">
        <v>91.55</v>
      </c>
      <c r="D232" s="28">
        <v>102.05</v>
      </c>
      <c r="E232" s="28">
        <v>98.66</v>
      </c>
    </row>
    <row r="233" spans="1:5" ht="25.5" x14ac:dyDescent="0.25">
      <c r="A233" s="27" t="s">
        <v>284</v>
      </c>
      <c r="B233" s="28">
        <v>96.95</v>
      </c>
      <c r="C233" s="28">
        <v>100.53</v>
      </c>
      <c r="D233" s="28">
        <v>98.62</v>
      </c>
      <c r="E233" s="28">
        <v>105.73</v>
      </c>
    </row>
    <row r="234" spans="1:5" ht="25.5" x14ac:dyDescent="0.25">
      <c r="A234" s="27" t="s">
        <v>285</v>
      </c>
      <c r="B234" s="28">
        <v>102.02</v>
      </c>
      <c r="C234" s="28">
        <v>105.26</v>
      </c>
      <c r="D234" s="28">
        <v>114.65</v>
      </c>
      <c r="E234" s="28">
        <v>113.73</v>
      </c>
    </row>
    <row r="235" spans="1:5" ht="25.5" x14ac:dyDescent="0.25">
      <c r="A235" s="27" t="s">
        <v>286</v>
      </c>
      <c r="B235" s="28">
        <v>98.29</v>
      </c>
      <c r="C235" s="28">
        <v>109.51</v>
      </c>
      <c r="D235" s="28">
        <v>117.49</v>
      </c>
      <c r="E235" s="28">
        <v>122.62</v>
      </c>
    </row>
    <row r="236" spans="1:5" ht="38.25" x14ac:dyDescent="0.25">
      <c r="A236" s="27" t="s">
        <v>287</v>
      </c>
      <c r="B236" s="28">
        <v>97.82</v>
      </c>
      <c r="C236" s="28">
        <v>85.48</v>
      </c>
      <c r="D236" s="28">
        <v>90.57</v>
      </c>
      <c r="E236" s="28">
        <v>93.28</v>
      </c>
    </row>
    <row r="237" spans="1:5" x14ac:dyDescent="0.25">
      <c r="A237" s="27" t="s">
        <v>288</v>
      </c>
      <c r="B237" s="28">
        <v>100.6</v>
      </c>
      <c r="C237" s="28">
        <v>102.64</v>
      </c>
      <c r="D237" s="28">
        <v>104.54</v>
      </c>
      <c r="E237" s="28">
        <v>116.03</v>
      </c>
    </row>
    <row r="238" spans="1:5" ht="25.5" x14ac:dyDescent="0.25">
      <c r="A238" s="27" t="s">
        <v>289</v>
      </c>
      <c r="B238" s="28">
        <v>100.39</v>
      </c>
      <c r="C238" s="28">
        <v>101.77</v>
      </c>
      <c r="D238" s="28">
        <v>109.78</v>
      </c>
      <c r="E238" s="28">
        <v>111.72</v>
      </c>
    </row>
    <row r="239" spans="1:5" x14ac:dyDescent="0.25">
      <c r="A239" s="50" t="s">
        <v>290</v>
      </c>
      <c r="B239" s="51">
        <v>99.52</v>
      </c>
      <c r="C239" s="51">
        <v>95.66</v>
      </c>
      <c r="D239" s="51">
        <v>95.45</v>
      </c>
      <c r="E239" s="51">
        <v>95.97</v>
      </c>
    </row>
    <row r="240" spans="1:5" ht="25.5" x14ac:dyDescent="0.25">
      <c r="A240" s="27" t="s">
        <v>291</v>
      </c>
      <c r="B240" s="28">
        <v>97.85</v>
      </c>
      <c r="C240" s="28">
        <v>90.97</v>
      </c>
      <c r="D240" s="28">
        <v>102.25</v>
      </c>
      <c r="E240" s="28">
        <v>98.14</v>
      </c>
    </row>
    <row r="241" spans="1:5" ht="25.5" x14ac:dyDescent="0.25">
      <c r="A241" s="27" t="s">
        <v>292</v>
      </c>
      <c r="B241" s="28">
        <v>98.1</v>
      </c>
      <c r="C241" s="28">
        <v>89.06</v>
      </c>
      <c r="D241" s="28">
        <v>113.29</v>
      </c>
      <c r="E241" s="28">
        <v>111.89</v>
      </c>
    </row>
    <row r="242" spans="1:5" ht="25.5" x14ac:dyDescent="0.25">
      <c r="A242" s="27" t="s">
        <v>293</v>
      </c>
      <c r="B242" s="28">
        <v>101.25</v>
      </c>
      <c r="C242" s="28">
        <v>102.99</v>
      </c>
      <c r="D242" s="28">
        <v>97.08</v>
      </c>
      <c r="E242" s="28">
        <v>96.81</v>
      </c>
    </row>
    <row r="243" spans="1:5" ht="25.5" x14ac:dyDescent="0.25">
      <c r="A243" s="27" t="s">
        <v>294</v>
      </c>
      <c r="B243" s="28">
        <v>100.68</v>
      </c>
      <c r="C243" s="28">
        <v>99.63</v>
      </c>
      <c r="D243" s="28">
        <v>78.09</v>
      </c>
      <c r="E243" s="28">
        <v>83.43</v>
      </c>
    </row>
    <row r="244" spans="1:5" x14ac:dyDescent="0.25">
      <c r="A244" s="50" t="s">
        <v>295</v>
      </c>
      <c r="B244" s="51">
        <v>99.73</v>
      </c>
      <c r="C244" s="51">
        <v>98.95</v>
      </c>
      <c r="D244" s="51">
        <v>110.03</v>
      </c>
      <c r="E244" s="51">
        <v>110.14</v>
      </c>
    </row>
    <row r="245" spans="1:5" ht="25.5" x14ac:dyDescent="0.25">
      <c r="A245" s="27" t="s">
        <v>296</v>
      </c>
      <c r="B245" s="28">
        <v>97.97</v>
      </c>
      <c r="C245" s="28">
        <v>91.49</v>
      </c>
      <c r="D245" s="28">
        <v>113.55</v>
      </c>
      <c r="E245" s="28">
        <v>110.84</v>
      </c>
    </row>
    <row r="246" spans="1:5" x14ac:dyDescent="0.25">
      <c r="A246" s="27" t="s">
        <v>297</v>
      </c>
      <c r="B246" s="28">
        <v>101.74</v>
      </c>
      <c r="C246" s="28">
        <v>106.27</v>
      </c>
      <c r="D246" s="28">
        <v>113.98</v>
      </c>
      <c r="E246" s="28">
        <v>112.65</v>
      </c>
    </row>
    <row r="247" spans="1:5" ht="25.5" x14ac:dyDescent="0.25">
      <c r="A247" s="27" t="s">
        <v>298</v>
      </c>
      <c r="B247" s="28">
        <v>98.9</v>
      </c>
      <c r="C247" s="28">
        <v>99.83</v>
      </c>
      <c r="D247" s="28">
        <v>105.82</v>
      </c>
      <c r="E247" s="28">
        <v>107.98</v>
      </c>
    </row>
    <row r="248" spans="1:5" ht="25.5" x14ac:dyDescent="0.25">
      <c r="A248" s="27" t="s">
        <v>299</v>
      </c>
      <c r="B248" s="28">
        <v>101.15</v>
      </c>
      <c r="C248" s="28">
        <v>103.61</v>
      </c>
      <c r="D248" s="28">
        <v>109.22</v>
      </c>
      <c r="E248" s="28">
        <v>110.54</v>
      </c>
    </row>
    <row r="249" spans="1:5" x14ac:dyDescent="0.25">
      <c r="A249" s="50" t="s">
        <v>300</v>
      </c>
      <c r="B249" s="51">
        <v>100.21</v>
      </c>
      <c r="C249" s="51">
        <v>101.79</v>
      </c>
      <c r="D249" s="51">
        <v>102.6</v>
      </c>
      <c r="E249" s="51">
        <v>103.86</v>
      </c>
    </row>
    <row r="250" spans="1:5" ht="25.5" x14ac:dyDescent="0.25">
      <c r="A250" s="27" t="s">
        <v>301</v>
      </c>
      <c r="B250" s="28">
        <v>100.21</v>
      </c>
      <c r="C250" s="28">
        <v>102.61</v>
      </c>
      <c r="D250" s="28">
        <v>105.47</v>
      </c>
      <c r="E250" s="28">
        <v>106.21</v>
      </c>
    </row>
    <row r="251" spans="1:5" x14ac:dyDescent="0.25">
      <c r="A251" s="27" t="s">
        <v>302</v>
      </c>
      <c r="B251" s="28">
        <v>100</v>
      </c>
      <c r="C251" s="28">
        <v>100.96</v>
      </c>
      <c r="D251" s="28">
        <v>97.01</v>
      </c>
      <c r="E251" s="28">
        <v>99.33</v>
      </c>
    </row>
    <row r="252" spans="1:5" x14ac:dyDescent="0.25">
      <c r="A252" s="27" t="s">
        <v>303</v>
      </c>
      <c r="B252" s="28">
        <v>100.64</v>
      </c>
      <c r="C252" s="28">
        <v>100.69</v>
      </c>
      <c r="D252" s="28">
        <v>102.58</v>
      </c>
      <c r="E252" s="28">
        <v>103.6</v>
      </c>
    </row>
    <row r="253" spans="1:5" x14ac:dyDescent="0.25">
      <c r="A253" s="50" t="s">
        <v>304</v>
      </c>
      <c r="B253" s="51">
        <v>100.29</v>
      </c>
      <c r="C253" s="51">
        <v>96.71</v>
      </c>
      <c r="D253" s="51">
        <v>94.98</v>
      </c>
      <c r="E253" s="51">
        <v>94.44</v>
      </c>
    </row>
    <row r="254" spans="1:5" x14ac:dyDescent="0.25">
      <c r="A254" s="27" t="s">
        <v>305</v>
      </c>
      <c r="B254" s="28">
        <v>100.71</v>
      </c>
      <c r="C254" s="28">
        <v>96.09</v>
      </c>
      <c r="D254" s="28">
        <v>92.64</v>
      </c>
      <c r="E254" s="28">
        <v>91.57</v>
      </c>
    </row>
    <row r="255" spans="1:5" ht="25.5" x14ac:dyDescent="0.25">
      <c r="A255" s="27" t="s">
        <v>306</v>
      </c>
      <c r="B255" s="28">
        <v>99.95</v>
      </c>
      <c r="C255" s="28">
        <v>98.66</v>
      </c>
      <c r="D255" s="28">
        <v>103.39</v>
      </c>
      <c r="E255" s="28">
        <v>102.79</v>
      </c>
    </row>
    <row r="256" spans="1:5" ht="25.5" x14ac:dyDescent="0.25">
      <c r="A256" s="27" t="s">
        <v>307</v>
      </c>
      <c r="B256" s="28">
        <v>99.57</v>
      </c>
      <c r="C256" s="28">
        <v>96.5</v>
      </c>
      <c r="D256" s="28">
        <v>91.2</v>
      </c>
      <c r="E256" s="28">
        <v>92.38</v>
      </c>
    </row>
    <row r="257" spans="1:5" x14ac:dyDescent="0.25">
      <c r="A257" s="50" t="s">
        <v>308</v>
      </c>
      <c r="B257" s="51">
        <v>99.55</v>
      </c>
      <c r="C257" s="51">
        <v>96.17</v>
      </c>
      <c r="D257" s="51">
        <v>104.5</v>
      </c>
      <c r="E257" s="51">
        <v>104.33</v>
      </c>
    </row>
    <row r="258" spans="1:5" ht="25.5" x14ac:dyDescent="0.25">
      <c r="A258" s="50" t="s">
        <v>309</v>
      </c>
      <c r="B258" s="51">
        <v>98.95</v>
      </c>
      <c r="C258" s="51">
        <v>91.31</v>
      </c>
      <c r="D258" s="51">
        <v>101.46</v>
      </c>
      <c r="E258" s="51">
        <v>102.15</v>
      </c>
    </row>
    <row r="259" spans="1:5" x14ac:dyDescent="0.25">
      <c r="A259" s="27" t="s">
        <v>310</v>
      </c>
      <c r="B259" s="28">
        <v>98.22</v>
      </c>
      <c r="C259" s="28">
        <v>87.5</v>
      </c>
      <c r="D259" s="28">
        <v>96.05</v>
      </c>
      <c r="E259" s="28">
        <v>98.2</v>
      </c>
    </row>
    <row r="260" spans="1:5" x14ac:dyDescent="0.25">
      <c r="A260" s="27" t="s">
        <v>311</v>
      </c>
      <c r="B260" s="28">
        <v>97.63</v>
      </c>
      <c r="C260" s="28">
        <v>83.57</v>
      </c>
      <c r="D260" s="28">
        <v>95.28</v>
      </c>
      <c r="E260" s="28">
        <v>96.14</v>
      </c>
    </row>
    <row r="261" spans="1:5" x14ac:dyDescent="0.25">
      <c r="A261" s="27" t="s">
        <v>312</v>
      </c>
      <c r="B261" s="28">
        <v>94.84</v>
      </c>
      <c r="C261" s="28">
        <v>74.64</v>
      </c>
      <c r="D261" s="28">
        <v>89.45</v>
      </c>
      <c r="E261" s="28">
        <v>97.58</v>
      </c>
    </row>
    <row r="262" spans="1:5" x14ac:dyDescent="0.25">
      <c r="A262" s="27" t="s">
        <v>313</v>
      </c>
      <c r="B262" s="28">
        <v>102.26</v>
      </c>
      <c r="C262" s="28">
        <v>104.64</v>
      </c>
      <c r="D262" s="28">
        <v>113.19</v>
      </c>
      <c r="E262" s="28">
        <v>106.99</v>
      </c>
    </row>
    <row r="263" spans="1:5" ht="25.5" x14ac:dyDescent="0.25">
      <c r="A263" s="27" t="s">
        <v>314</v>
      </c>
      <c r="B263" s="28">
        <v>102.03</v>
      </c>
      <c r="C263" s="28">
        <v>105.4</v>
      </c>
      <c r="D263" s="28">
        <v>108.01</v>
      </c>
      <c r="E263" s="28">
        <v>111.21</v>
      </c>
    </row>
    <row r="264" spans="1:5" ht="25.5" x14ac:dyDescent="0.25">
      <c r="A264" s="27" t="s">
        <v>315</v>
      </c>
      <c r="B264" s="28">
        <v>98.68</v>
      </c>
      <c r="C264" s="28">
        <v>100.27</v>
      </c>
      <c r="D264" s="28">
        <v>107.37</v>
      </c>
      <c r="E264" s="28">
        <v>107.86</v>
      </c>
    </row>
    <row r="265" spans="1:5" x14ac:dyDescent="0.25">
      <c r="A265" s="27" t="s">
        <v>316</v>
      </c>
      <c r="B265" s="28">
        <v>99.15</v>
      </c>
      <c r="C265" s="28">
        <v>96.21</v>
      </c>
      <c r="D265" s="28">
        <v>107.77</v>
      </c>
      <c r="E265" s="28">
        <v>108.58</v>
      </c>
    </row>
    <row r="266" spans="1:5" x14ac:dyDescent="0.25">
      <c r="A266" s="27" t="s">
        <v>317</v>
      </c>
      <c r="B266" s="28">
        <v>99.28</v>
      </c>
      <c r="C266" s="28">
        <v>91.09</v>
      </c>
      <c r="D266" s="28">
        <v>105.07</v>
      </c>
      <c r="E266" s="28">
        <v>104.21</v>
      </c>
    </row>
    <row r="267" spans="1:5" x14ac:dyDescent="0.25">
      <c r="A267" s="27" t="s">
        <v>318</v>
      </c>
      <c r="B267" s="28">
        <v>100.4</v>
      </c>
      <c r="C267" s="28">
        <v>99.59</v>
      </c>
      <c r="D267" s="28">
        <v>102.91</v>
      </c>
      <c r="E267" s="28">
        <v>97.94</v>
      </c>
    </row>
    <row r="268" spans="1:5" x14ac:dyDescent="0.25">
      <c r="A268" s="27" t="s">
        <v>319</v>
      </c>
      <c r="B268" s="28">
        <v>93.28</v>
      </c>
      <c r="C268" s="28">
        <v>94.71</v>
      </c>
      <c r="D268" s="28">
        <v>103.71</v>
      </c>
      <c r="E268" s="28">
        <v>108</v>
      </c>
    </row>
    <row r="269" spans="1:5" x14ac:dyDescent="0.25">
      <c r="A269" s="50" t="s">
        <v>320</v>
      </c>
      <c r="B269" s="51">
        <v>100.51</v>
      </c>
      <c r="C269" s="51">
        <v>105.02</v>
      </c>
      <c r="D269" s="51">
        <v>109.61</v>
      </c>
      <c r="E269" s="51">
        <v>108.1</v>
      </c>
    </row>
    <row r="270" spans="1:5" x14ac:dyDescent="0.25">
      <c r="A270" s="27" t="s">
        <v>321</v>
      </c>
      <c r="B270" s="28">
        <v>100.88</v>
      </c>
      <c r="C270" s="28">
        <v>106.8</v>
      </c>
      <c r="D270" s="28">
        <v>109.75</v>
      </c>
      <c r="E270" s="28">
        <v>106.69</v>
      </c>
    </row>
    <row r="271" spans="1:5" ht="25.5" x14ac:dyDescent="0.25">
      <c r="A271" s="27" t="s">
        <v>322</v>
      </c>
      <c r="B271" s="28">
        <v>99.79</v>
      </c>
      <c r="C271" s="28">
        <v>105.98</v>
      </c>
      <c r="D271" s="28">
        <v>108.35</v>
      </c>
      <c r="E271" s="28">
        <v>108.3</v>
      </c>
    </row>
    <row r="272" spans="1:5" x14ac:dyDescent="0.25">
      <c r="A272" s="27" t="s">
        <v>323</v>
      </c>
      <c r="B272" s="28">
        <v>101.87</v>
      </c>
      <c r="C272" s="28">
        <v>104.86</v>
      </c>
      <c r="D272" s="28">
        <v>118.49</v>
      </c>
      <c r="E272" s="28">
        <v>115.13</v>
      </c>
    </row>
    <row r="273" spans="1:5" x14ac:dyDescent="0.25">
      <c r="A273" s="27" t="s">
        <v>324</v>
      </c>
      <c r="B273" s="28">
        <v>100.4</v>
      </c>
      <c r="C273" s="28">
        <v>104.73</v>
      </c>
      <c r="D273" s="28">
        <v>112.1</v>
      </c>
      <c r="E273" s="28">
        <v>109.91</v>
      </c>
    </row>
    <row r="274" spans="1:5" x14ac:dyDescent="0.25">
      <c r="A274" s="27" t="s">
        <v>325</v>
      </c>
      <c r="B274" s="28">
        <v>100.72</v>
      </c>
      <c r="C274" s="28">
        <v>103.42</v>
      </c>
      <c r="D274" s="28">
        <v>109.25</v>
      </c>
      <c r="E274" s="28">
        <v>105.71</v>
      </c>
    </row>
    <row r="275" spans="1:5" x14ac:dyDescent="0.25">
      <c r="A275" s="27" t="s">
        <v>326</v>
      </c>
      <c r="B275" s="28">
        <v>99.34</v>
      </c>
      <c r="C275" s="28">
        <v>103.13</v>
      </c>
      <c r="D275" s="28">
        <v>95.34</v>
      </c>
      <c r="E275" s="28">
        <v>99.42</v>
      </c>
    </row>
    <row r="276" spans="1:5" x14ac:dyDescent="0.25">
      <c r="A276" s="50" t="s">
        <v>327</v>
      </c>
      <c r="B276" s="51">
        <v>100.11</v>
      </c>
      <c r="C276" s="51">
        <v>102.57</v>
      </c>
      <c r="D276" s="51">
        <v>107.02</v>
      </c>
      <c r="E276" s="51">
        <v>107.53</v>
      </c>
    </row>
    <row r="277" spans="1:5" x14ac:dyDescent="0.25">
      <c r="A277" s="27" t="s">
        <v>328</v>
      </c>
      <c r="B277" s="28">
        <v>100.32</v>
      </c>
      <c r="C277" s="28">
        <v>101.08</v>
      </c>
      <c r="D277" s="28">
        <v>109.1</v>
      </c>
      <c r="E277" s="28">
        <v>110.59</v>
      </c>
    </row>
    <row r="278" spans="1:5" ht="25.5" x14ac:dyDescent="0.25">
      <c r="A278" s="27" t="s">
        <v>329</v>
      </c>
      <c r="B278" s="28">
        <v>100.27</v>
      </c>
      <c r="C278" s="28">
        <v>102.88</v>
      </c>
      <c r="D278" s="28">
        <v>105.65</v>
      </c>
      <c r="E278" s="28">
        <v>106.36</v>
      </c>
    </row>
    <row r="279" spans="1:5" ht="25.5" x14ac:dyDescent="0.25">
      <c r="A279" s="27" t="s">
        <v>330</v>
      </c>
      <c r="B279" s="28">
        <v>99.37</v>
      </c>
      <c r="C279" s="28">
        <v>104.86</v>
      </c>
      <c r="D279" s="28">
        <v>104.74</v>
      </c>
      <c r="E279" s="28">
        <v>104.21</v>
      </c>
    </row>
    <row r="280" spans="1:5" x14ac:dyDescent="0.25">
      <c r="A280" s="27" t="s">
        <v>331</v>
      </c>
      <c r="B280" s="28">
        <v>101.47</v>
      </c>
      <c r="C280" s="28">
        <v>102.06</v>
      </c>
      <c r="D280" s="28">
        <v>116.18</v>
      </c>
      <c r="E280" s="28">
        <v>115.54</v>
      </c>
    </row>
    <row r="281" spans="1:5" x14ac:dyDescent="0.25">
      <c r="A281" s="27" t="s">
        <v>332</v>
      </c>
      <c r="B281" s="28">
        <v>99.87</v>
      </c>
      <c r="C281" s="28">
        <v>98.6</v>
      </c>
      <c r="D281" s="28">
        <v>100.3</v>
      </c>
      <c r="E281" s="28">
        <v>102.4</v>
      </c>
    </row>
    <row r="282" spans="1:5" ht="25.5" x14ac:dyDescent="0.25">
      <c r="A282" s="50" t="s">
        <v>333</v>
      </c>
      <c r="B282" s="51">
        <v>98.62</v>
      </c>
      <c r="C282" s="51">
        <v>96.83</v>
      </c>
      <c r="D282" s="51">
        <v>99.63</v>
      </c>
      <c r="E282" s="51">
        <v>102.86</v>
      </c>
    </row>
    <row r="283" spans="1:5" x14ac:dyDescent="0.25">
      <c r="A283" s="50" t="s">
        <v>334</v>
      </c>
      <c r="B283" s="51">
        <v>97.71</v>
      </c>
      <c r="C283" s="51">
        <v>94.99</v>
      </c>
      <c r="D283" s="51">
        <v>105.38</v>
      </c>
      <c r="E283" s="51">
        <v>107.7</v>
      </c>
    </row>
    <row r="284" spans="1:5" ht="25.5" x14ac:dyDescent="0.25">
      <c r="A284" s="27" t="s">
        <v>335</v>
      </c>
      <c r="B284" s="28">
        <v>98.09</v>
      </c>
      <c r="C284" s="28">
        <v>88.54</v>
      </c>
      <c r="D284" s="28">
        <v>102.99</v>
      </c>
      <c r="E284" s="28">
        <v>104.01</v>
      </c>
    </row>
    <row r="285" spans="1:5" ht="25.5" x14ac:dyDescent="0.25">
      <c r="A285" s="27" t="s">
        <v>336</v>
      </c>
      <c r="B285" s="28">
        <v>98.37</v>
      </c>
      <c r="C285" s="28">
        <v>102.24</v>
      </c>
      <c r="D285" s="28">
        <v>105.95</v>
      </c>
      <c r="E285" s="28">
        <v>102.6</v>
      </c>
    </row>
    <row r="286" spans="1:5" ht="25.5" x14ac:dyDescent="0.25">
      <c r="A286" s="27" t="s">
        <v>337</v>
      </c>
      <c r="B286" s="28">
        <v>96.12</v>
      </c>
      <c r="C286" s="28">
        <v>92.74</v>
      </c>
      <c r="D286" s="28">
        <v>107.25</v>
      </c>
      <c r="E286" s="28">
        <v>126.67</v>
      </c>
    </row>
    <row r="287" spans="1:5" x14ac:dyDescent="0.25">
      <c r="A287" s="50" t="s">
        <v>338</v>
      </c>
      <c r="B287" s="51">
        <v>99.62</v>
      </c>
      <c r="C287" s="51">
        <v>96.5</v>
      </c>
      <c r="D287" s="51">
        <v>95.4</v>
      </c>
      <c r="E287" s="51">
        <v>98.05</v>
      </c>
    </row>
    <row r="288" spans="1:5" ht="25.5" x14ac:dyDescent="0.25">
      <c r="A288" s="27" t="s">
        <v>339</v>
      </c>
      <c r="B288" s="28">
        <v>99.59</v>
      </c>
      <c r="C288" s="28">
        <v>83.91</v>
      </c>
      <c r="D288" s="28">
        <v>94.72</v>
      </c>
      <c r="E288" s="28">
        <v>93.85</v>
      </c>
    </row>
    <row r="289" spans="1:5" ht="25.5" x14ac:dyDescent="0.25">
      <c r="A289" s="27" t="s">
        <v>340</v>
      </c>
      <c r="B289" s="28">
        <v>99.8</v>
      </c>
      <c r="C289" s="28">
        <v>90.83</v>
      </c>
      <c r="D289" s="28">
        <v>91.78</v>
      </c>
      <c r="E289" s="28">
        <v>93.89</v>
      </c>
    </row>
    <row r="290" spans="1:5" ht="25.5" x14ac:dyDescent="0.25">
      <c r="A290" s="27" t="s">
        <v>341</v>
      </c>
      <c r="B290" s="28">
        <v>94.38</v>
      </c>
      <c r="C290" s="28">
        <v>99.89</v>
      </c>
      <c r="D290" s="28">
        <v>108.25</v>
      </c>
      <c r="E290" s="28">
        <v>115.09</v>
      </c>
    </row>
    <row r="291" spans="1:5" ht="25.5" x14ac:dyDescent="0.25">
      <c r="A291" s="27" t="s">
        <v>342</v>
      </c>
      <c r="B291" s="28">
        <v>96.88</v>
      </c>
      <c r="C291" s="28">
        <v>93.77</v>
      </c>
      <c r="D291" s="28">
        <v>94.24</v>
      </c>
      <c r="E291" s="28">
        <v>99.31</v>
      </c>
    </row>
    <row r="292" spans="1:5" ht="25.5" x14ac:dyDescent="0.25">
      <c r="A292" s="27" t="s">
        <v>343</v>
      </c>
      <c r="B292" s="28">
        <v>103.89</v>
      </c>
      <c r="C292" s="28">
        <v>122.24</v>
      </c>
      <c r="D292" s="28">
        <v>91.08</v>
      </c>
      <c r="E292" s="28">
        <v>95.35</v>
      </c>
    </row>
    <row r="293" spans="1:5" ht="25.5" x14ac:dyDescent="0.25">
      <c r="A293" s="27" t="s">
        <v>344</v>
      </c>
      <c r="B293" s="28">
        <v>100.17</v>
      </c>
      <c r="C293" s="28">
        <v>98.39</v>
      </c>
      <c r="D293" s="28">
        <v>95.12</v>
      </c>
      <c r="E293" s="28">
        <v>97.79</v>
      </c>
    </row>
    <row r="294" spans="1:5" x14ac:dyDescent="0.25">
      <c r="A294" s="50" t="s">
        <v>345</v>
      </c>
      <c r="B294" s="51">
        <v>97.39</v>
      </c>
      <c r="C294" s="51">
        <v>98.05</v>
      </c>
      <c r="D294" s="51">
        <v>101.76</v>
      </c>
      <c r="E294" s="51">
        <v>107.16</v>
      </c>
    </row>
    <row r="295" spans="1:5" ht="25.5" x14ac:dyDescent="0.25">
      <c r="A295" s="27" t="s">
        <v>346</v>
      </c>
      <c r="B295" s="28">
        <v>99.29</v>
      </c>
      <c r="C295" s="28">
        <v>88.56</v>
      </c>
      <c r="D295" s="28">
        <v>97.66</v>
      </c>
      <c r="E295" s="28">
        <v>99.77</v>
      </c>
    </row>
    <row r="296" spans="1:5" ht="25.5" x14ac:dyDescent="0.25">
      <c r="A296" s="27" t="s">
        <v>347</v>
      </c>
      <c r="B296" s="28">
        <v>95.85</v>
      </c>
      <c r="C296" s="28">
        <v>92.65</v>
      </c>
      <c r="D296" s="28">
        <v>96.73</v>
      </c>
      <c r="E296" s="28">
        <v>102.81</v>
      </c>
    </row>
    <row r="297" spans="1:5" ht="25.5" x14ac:dyDescent="0.25">
      <c r="A297" s="27" t="s">
        <v>348</v>
      </c>
      <c r="B297" s="28">
        <v>98.75</v>
      </c>
      <c r="C297" s="28">
        <v>98.37</v>
      </c>
      <c r="D297" s="28">
        <v>102.91</v>
      </c>
      <c r="E297" s="28">
        <v>107.59</v>
      </c>
    </row>
    <row r="298" spans="1:5" x14ac:dyDescent="0.25">
      <c r="A298" s="27" t="s">
        <v>349</v>
      </c>
      <c r="B298" s="28">
        <v>95.4</v>
      </c>
      <c r="C298" s="28">
        <v>113.06</v>
      </c>
      <c r="D298" s="28">
        <v>109.9</v>
      </c>
      <c r="E298" s="28">
        <v>122.48</v>
      </c>
    </row>
    <row r="299" spans="1:5" ht="25.5" x14ac:dyDescent="0.25">
      <c r="A299" s="27" t="s">
        <v>350</v>
      </c>
      <c r="B299" s="28">
        <v>99.64</v>
      </c>
      <c r="C299" s="28">
        <v>101.77</v>
      </c>
      <c r="D299" s="28">
        <v>104.42</v>
      </c>
      <c r="E299" s="28">
        <v>105.49</v>
      </c>
    </row>
    <row r="300" spans="1:5" x14ac:dyDescent="0.25">
      <c r="A300" s="50" t="s">
        <v>351</v>
      </c>
      <c r="B300" s="51">
        <v>100.34</v>
      </c>
      <c r="C300" s="51">
        <v>102.64</v>
      </c>
      <c r="D300" s="51">
        <v>109.17</v>
      </c>
      <c r="E300" s="51">
        <v>113.92</v>
      </c>
    </row>
    <row r="301" spans="1:5" ht="25.5" x14ac:dyDescent="0.25">
      <c r="A301" s="27" t="s">
        <v>352</v>
      </c>
      <c r="B301" s="28">
        <v>100.56</v>
      </c>
      <c r="C301" s="28">
        <v>102.83</v>
      </c>
      <c r="D301" s="28">
        <v>102.41</v>
      </c>
      <c r="E301" s="28">
        <v>106.2</v>
      </c>
    </row>
    <row r="302" spans="1:5" ht="25.5" x14ac:dyDescent="0.25">
      <c r="A302" s="27" t="s">
        <v>353</v>
      </c>
      <c r="B302" s="28">
        <v>99.39</v>
      </c>
      <c r="C302" s="28">
        <v>101.8</v>
      </c>
      <c r="D302" s="28">
        <v>116.08</v>
      </c>
      <c r="E302" s="28">
        <v>122.32</v>
      </c>
    </row>
    <row r="303" spans="1:5" x14ac:dyDescent="0.25">
      <c r="A303" s="50" t="s">
        <v>354</v>
      </c>
      <c r="B303" s="51">
        <v>98.41</v>
      </c>
      <c r="C303" s="51">
        <v>100.86</v>
      </c>
      <c r="D303" s="51">
        <v>100.93</v>
      </c>
      <c r="E303" s="51">
        <v>106.25</v>
      </c>
    </row>
    <row r="304" spans="1:5" ht="25.5" x14ac:dyDescent="0.25">
      <c r="A304" s="27" t="s">
        <v>355</v>
      </c>
      <c r="B304" s="28">
        <v>99.79</v>
      </c>
      <c r="C304" s="28">
        <v>98.76</v>
      </c>
      <c r="D304" s="28">
        <v>101.68</v>
      </c>
      <c r="E304" s="28">
        <v>110.51</v>
      </c>
    </row>
    <row r="305" spans="1:5" ht="25.5" x14ac:dyDescent="0.25">
      <c r="A305" s="27" t="s">
        <v>356</v>
      </c>
      <c r="B305" s="28">
        <v>97.43</v>
      </c>
      <c r="C305" s="28">
        <v>102.48</v>
      </c>
      <c r="D305" s="28">
        <v>99.12</v>
      </c>
      <c r="E305" s="28">
        <v>100.11</v>
      </c>
    </row>
    <row r="306" spans="1:5" x14ac:dyDescent="0.25">
      <c r="A306" s="50" t="s">
        <v>357</v>
      </c>
      <c r="B306" s="51">
        <v>97.52</v>
      </c>
      <c r="C306" s="51">
        <v>111.64</v>
      </c>
      <c r="D306" s="51">
        <v>96.81</v>
      </c>
      <c r="E306" s="51">
        <v>92.23</v>
      </c>
    </row>
    <row r="307" spans="1:5" x14ac:dyDescent="0.25">
      <c r="A307" s="27" t="s">
        <v>358</v>
      </c>
      <c r="B307" s="28">
        <v>97.05</v>
      </c>
      <c r="C307" s="28">
        <v>122.77</v>
      </c>
      <c r="D307" s="28">
        <v>106.23</v>
      </c>
      <c r="E307" s="28">
        <v>99.24</v>
      </c>
    </row>
    <row r="308" spans="1:5" x14ac:dyDescent="0.25">
      <c r="A308" s="27" t="s">
        <v>359</v>
      </c>
      <c r="B308" s="28">
        <v>97.92</v>
      </c>
      <c r="C308" s="28">
        <v>103.76</v>
      </c>
      <c r="D308" s="28">
        <v>90.14</v>
      </c>
      <c r="E308" s="28">
        <v>87.29</v>
      </c>
    </row>
    <row r="309" spans="1:5" x14ac:dyDescent="0.25">
      <c r="A309" s="50" t="s">
        <v>360</v>
      </c>
      <c r="B309" s="51">
        <v>101.48</v>
      </c>
      <c r="C309" s="51">
        <v>101.62</v>
      </c>
      <c r="D309" s="51">
        <v>100.76</v>
      </c>
      <c r="E309" s="51">
        <v>102.09</v>
      </c>
    </row>
    <row r="310" spans="1:5" x14ac:dyDescent="0.25">
      <c r="A310" s="27" t="s">
        <v>361</v>
      </c>
      <c r="B310" s="28">
        <v>100.52</v>
      </c>
      <c r="C310" s="28">
        <v>107.5</v>
      </c>
      <c r="D310" s="28">
        <v>110.55</v>
      </c>
      <c r="E310" s="28">
        <v>103.55</v>
      </c>
    </row>
    <row r="311" spans="1:5" x14ac:dyDescent="0.25">
      <c r="A311" s="27" t="s">
        <v>362</v>
      </c>
      <c r="B311" s="28">
        <v>102.22</v>
      </c>
      <c r="C311" s="28">
        <v>100.75</v>
      </c>
      <c r="D311" s="28">
        <v>98.14</v>
      </c>
      <c r="E311" s="28">
        <v>98.91</v>
      </c>
    </row>
    <row r="312" spans="1:5" x14ac:dyDescent="0.25">
      <c r="A312" s="27" t="s">
        <v>363</v>
      </c>
      <c r="B312" s="28">
        <v>101.45</v>
      </c>
      <c r="C312" s="28">
        <v>101.98</v>
      </c>
      <c r="D312" s="28">
        <v>101.72</v>
      </c>
      <c r="E312" s="28">
        <v>104.33</v>
      </c>
    </row>
    <row r="313" spans="1:5" x14ac:dyDescent="0.25">
      <c r="A313" s="27" t="s">
        <v>364</v>
      </c>
      <c r="B313" s="28">
        <v>97.78</v>
      </c>
      <c r="C313" s="28">
        <v>101.48</v>
      </c>
      <c r="D313" s="28">
        <v>106.27</v>
      </c>
      <c r="E313" s="28">
        <v>111.08</v>
      </c>
    </row>
    <row r="314" spans="1:5" x14ac:dyDescent="0.25">
      <c r="A314" s="50" t="s">
        <v>365</v>
      </c>
      <c r="B314" s="51">
        <v>99.41</v>
      </c>
      <c r="C314" s="51">
        <v>100.91</v>
      </c>
      <c r="D314" s="51">
        <v>103.83</v>
      </c>
      <c r="E314" s="51">
        <v>104.12</v>
      </c>
    </row>
    <row r="315" spans="1:5" x14ac:dyDescent="0.25">
      <c r="A315" s="27" t="s">
        <v>366</v>
      </c>
      <c r="B315" s="28">
        <v>98.52</v>
      </c>
      <c r="C315" s="28">
        <v>101.43</v>
      </c>
      <c r="D315" s="28">
        <v>105.48</v>
      </c>
      <c r="E315" s="28">
        <v>107.87</v>
      </c>
    </row>
    <row r="316" spans="1:5" x14ac:dyDescent="0.25">
      <c r="A316" s="27" t="s">
        <v>367</v>
      </c>
      <c r="B316" s="28">
        <v>98.42</v>
      </c>
      <c r="C316" s="28">
        <v>101.11</v>
      </c>
      <c r="D316" s="28">
        <v>100.71</v>
      </c>
      <c r="E316" s="28">
        <v>101.45</v>
      </c>
    </row>
    <row r="317" spans="1:5" x14ac:dyDescent="0.25">
      <c r="A317" s="27" t="s">
        <v>368</v>
      </c>
      <c r="B317" s="28">
        <v>100.31</v>
      </c>
      <c r="C317" s="28">
        <v>103.16</v>
      </c>
      <c r="D317" s="28">
        <v>101.66</v>
      </c>
      <c r="E317" s="28">
        <v>101.33</v>
      </c>
    </row>
    <row r="318" spans="1:5" x14ac:dyDescent="0.25">
      <c r="A318" s="27" t="s">
        <v>369</v>
      </c>
      <c r="B318" s="28">
        <v>100.11</v>
      </c>
      <c r="C318" s="28">
        <v>102.21</v>
      </c>
      <c r="D318" s="28">
        <v>103.41</v>
      </c>
      <c r="E318" s="28">
        <v>104.4</v>
      </c>
    </row>
    <row r="319" spans="1:5" x14ac:dyDescent="0.25">
      <c r="A319" s="27" t="s">
        <v>370</v>
      </c>
      <c r="B319" s="28">
        <v>100.59</v>
      </c>
      <c r="C319" s="28">
        <v>98.61</v>
      </c>
      <c r="D319" s="28">
        <v>108.29</v>
      </c>
      <c r="E319" s="28">
        <v>105.82</v>
      </c>
    </row>
    <row r="320" spans="1:5" x14ac:dyDescent="0.25">
      <c r="A320" s="27" t="s">
        <v>371</v>
      </c>
      <c r="B320" s="28">
        <v>98.96</v>
      </c>
      <c r="C320" s="28">
        <v>100.13</v>
      </c>
      <c r="D320" s="28">
        <v>103.03</v>
      </c>
      <c r="E320" s="28">
        <v>103.83</v>
      </c>
    </row>
    <row r="321" spans="1:5" x14ac:dyDescent="0.25">
      <c r="A321" s="50" t="s">
        <v>372</v>
      </c>
      <c r="B321" s="51">
        <v>99.74</v>
      </c>
      <c r="C321" s="51">
        <v>101.24</v>
      </c>
      <c r="D321" s="51">
        <v>105.35</v>
      </c>
      <c r="E321" s="51">
        <v>106.76</v>
      </c>
    </row>
    <row r="322" spans="1:5" x14ac:dyDescent="0.25">
      <c r="A322" s="27" t="s">
        <v>373</v>
      </c>
      <c r="B322" s="28">
        <v>98.5</v>
      </c>
      <c r="C322" s="28">
        <v>102.55</v>
      </c>
      <c r="D322" s="28">
        <v>96.68</v>
      </c>
      <c r="E322" s="28">
        <v>103.09</v>
      </c>
    </row>
    <row r="323" spans="1:5" ht="25.5" x14ac:dyDescent="0.25">
      <c r="A323" s="27" t="s">
        <v>374</v>
      </c>
      <c r="B323" s="28">
        <v>101.41</v>
      </c>
      <c r="C323" s="28">
        <v>103.83</v>
      </c>
      <c r="D323" s="28">
        <v>104.41</v>
      </c>
      <c r="E323" s="28">
        <v>103.17</v>
      </c>
    </row>
    <row r="324" spans="1:5" ht="25.5" x14ac:dyDescent="0.25">
      <c r="A324" s="27" t="s">
        <v>375</v>
      </c>
      <c r="B324" s="28">
        <v>99.84</v>
      </c>
      <c r="C324" s="28">
        <v>100.08</v>
      </c>
      <c r="D324" s="28">
        <v>107.43</v>
      </c>
      <c r="E324" s="28">
        <v>109.23</v>
      </c>
    </row>
    <row r="325" spans="1:5" x14ac:dyDescent="0.25">
      <c r="A325" s="27" t="s">
        <v>376</v>
      </c>
      <c r="B325" s="28">
        <v>101.42</v>
      </c>
      <c r="C325" s="28">
        <v>104.25</v>
      </c>
      <c r="D325" s="28">
        <v>122.27</v>
      </c>
      <c r="E325" s="28">
        <v>116.73</v>
      </c>
    </row>
    <row r="326" spans="1:5" x14ac:dyDescent="0.25">
      <c r="A326" s="27" t="s">
        <v>377</v>
      </c>
      <c r="B326" s="28">
        <v>100.1</v>
      </c>
      <c r="C326" s="28">
        <v>102.27</v>
      </c>
      <c r="D326" s="28">
        <v>108.77</v>
      </c>
      <c r="E326" s="28">
        <v>107.58</v>
      </c>
    </row>
    <row r="327" spans="1:5" x14ac:dyDescent="0.25">
      <c r="A327" s="27" t="s">
        <v>378</v>
      </c>
      <c r="B327" s="28">
        <v>99.07</v>
      </c>
      <c r="C327" s="28">
        <v>98.78</v>
      </c>
      <c r="D327" s="28">
        <v>103.21</v>
      </c>
      <c r="E327" s="28">
        <v>105.26</v>
      </c>
    </row>
    <row r="328" spans="1:5" x14ac:dyDescent="0.25">
      <c r="A328" s="27" t="s">
        <v>379</v>
      </c>
      <c r="B328" s="28">
        <v>100.36</v>
      </c>
      <c r="C328" s="28">
        <v>103.82</v>
      </c>
      <c r="D328" s="28">
        <v>108.11</v>
      </c>
      <c r="E328" s="28">
        <v>106.95</v>
      </c>
    </row>
    <row r="329" spans="1:5" x14ac:dyDescent="0.25">
      <c r="A329" s="27" t="s">
        <v>380</v>
      </c>
      <c r="B329" s="28">
        <v>99.03</v>
      </c>
      <c r="C329" s="28">
        <v>91.12</v>
      </c>
      <c r="D329" s="28">
        <v>92.32</v>
      </c>
      <c r="E329" s="28">
        <v>97.88</v>
      </c>
    </row>
    <row r="330" spans="1:5" x14ac:dyDescent="0.25">
      <c r="A330" s="27" t="s">
        <v>381</v>
      </c>
      <c r="B330" s="28">
        <v>99.57</v>
      </c>
      <c r="C330" s="28">
        <v>102.28</v>
      </c>
      <c r="D330" s="28">
        <v>106.44</v>
      </c>
      <c r="E330" s="28">
        <v>106.99</v>
      </c>
    </row>
    <row r="331" spans="1:5" x14ac:dyDescent="0.25">
      <c r="A331" s="27" t="s">
        <v>382</v>
      </c>
      <c r="B331" s="28">
        <v>97.82</v>
      </c>
      <c r="C331" s="28">
        <v>99.66</v>
      </c>
      <c r="D331" s="28">
        <v>102.54</v>
      </c>
      <c r="E331" s="28">
        <v>106.57</v>
      </c>
    </row>
    <row r="332" spans="1:5" x14ac:dyDescent="0.25">
      <c r="A332" s="50" t="s">
        <v>383</v>
      </c>
      <c r="B332" s="51">
        <v>100.11</v>
      </c>
      <c r="C332" s="51">
        <v>101.1</v>
      </c>
      <c r="D332" s="51">
        <v>102.81</v>
      </c>
      <c r="E332" s="51">
        <v>104.97</v>
      </c>
    </row>
    <row r="333" spans="1:5" x14ac:dyDescent="0.25">
      <c r="A333" s="27" t="s">
        <v>384</v>
      </c>
      <c r="B333" s="28">
        <v>100.11</v>
      </c>
      <c r="C333" s="28">
        <v>101.1</v>
      </c>
      <c r="D333" s="28">
        <v>102.81</v>
      </c>
      <c r="E333" s="28">
        <v>104.97</v>
      </c>
    </row>
    <row r="334" spans="1:5" x14ac:dyDescent="0.25">
      <c r="A334" s="50" t="s">
        <v>385</v>
      </c>
      <c r="B334" s="51">
        <v>100.35</v>
      </c>
      <c r="C334" s="51">
        <v>103.43</v>
      </c>
      <c r="D334" s="51">
        <v>113.9</v>
      </c>
      <c r="E334" s="51">
        <v>116.71</v>
      </c>
    </row>
    <row r="335" spans="1:5" x14ac:dyDescent="0.25">
      <c r="A335" s="27" t="s">
        <v>386</v>
      </c>
      <c r="B335" s="28">
        <v>100.13</v>
      </c>
      <c r="C335" s="28">
        <v>103.77</v>
      </c>
      <c r="D335" s="28">
        <v>114.82</v>
      </c>
      <c r="E335" s="28">
        <v>118.7</v>
      </c>
    </row>
    <row r="336" spans="1:5" ht="25.5" x14ac:dyDescent="0.25">
      <c r="A336" s="27" t="s">
        <v>387</v>
      </c>
      <c r="B336" s="28">
        <v>100.49</v>
      </c>
      <c r="C336" s="28">
        <v>103.17</v>
      </c>
      <c r="D336" s="28">
        <v>113.22</v>
      </c>
      <c r="E336" s="28">
        <v>115.34</v>
      </c>
    </row>
    <row r="337" spans="1:5" x14ac:dyDescent="0.25">
      <c r="A337" s="50" t="s">
        <v>388</v>
      </c>
      <c r="B337" s="51">
        <v>100.27</v>
      </c>
      <c r="C337" s="51">
        <v>103.35</v>
      </c>
      <c r="D337" s="51">
        <v>99.44</v>
      </c>
      <c r="E337" s="51">
        <v>104.85</v>
      </c>
    </row>
    <row r="338" spans="1:5" x14ac:dyDescent="0.25">
      <c r="A338" s="27" t="s">
        <v>389</v>
      </c>
      <c r="B338" s="28">
        <v>100.27</v>
      </c>
      <c r="C338" s="28">
        <v>103.35</v>
      </c>
      <c r="D338" s="28">
        <v>99.44</v>
      </c>
      <c r="E338" s="28">
        <v>104.85</v>
      </c>
    </row>
    <row r="339" spans="1:5" x14ac:dyDescent="0.25">
      <c r="A339" s="50" t="s">
        <v>390</v>
      </c>
      <c r="B339" s="51">
        <v>100</v>
      </c>
      <c r="C339" s="51">
        <v>99.38</v>
      </c>
      <c r="D339" s="51">
        <v>100.29</v>
      </c>
      <c r="E339" s="51">
        <v>99.73</v>
      </c>
    </row>
    <row r="340" spans="1:5" x14ac:dyDescent="0.25">
      <c r="A340" s="27" t="s">
        <v>391</v>
      </c>
      <c r="B340" s="28">
        <v>99.88</v>
      </c>
      <c r="C340" s="28">
        <v>98.77</v>
      </c>
      <c r="D340" s="28">
        <v>98.7</v>
      </c>
      <c r="E340" s="28">
        <v>97.44</v>
      </c>
    </row>
    <row r="341" spans="1:5" x14ac:dyDescent="0.25">
      <c r="A341" s="27" t="s">
        <v>392</v>
      </c>
      <c r="B341" s="28">
        <v>99.34</v>
      </c>
      <c r="C341" s="28">
        <v>97.53</v>
      </c>
      <c r="D341" s="28">
        <v>98.59</v>
      </c>
      <c r="E341" s="28">
        <v>99.1</v>
      </c>
    </row>
    <row r="342" spans="1:5" x14ac:dyDescent="0.25">
      <c r="A342" s="27" t="s">
        <v>393</v>
      </c>
      <c r="B342" s="28">
        <v>99.72</v>
      </c>
      <c r="C342" s="28">
        <v>100.06</v>
      </c>
      <c r="D342" s="28">
        <v>98.64</v>
      </c>
      <c r="E342" s="28">
        <v>97.82</v>
      </c>
    </row>
    <row r="343" spans="1:5" x14ac:dyDescent="0.25">
      <c r="A343" s="27" t="s">
        <v>394</v>
      </c>
      <c r="B343" s="28">
        <v>100</v>
      </c>
      <c r="C343" s="28">
        <v>100.64</v>
      </c>
      <c r="D343" s="28">
        <v>101.48</v>
      </c>
      <c r="E343" s="28">
        <v>100.14</v>
      </c>
    </row>
    <row r="344" spans="1:5" ht="25.5" x14ac:dyDescent="0.25">
      <c r="A344" s="27" t="s">
        <v>395</v>
      </c>
      <c r="B344" s="28">
        <v>99.95</v>
      </c>
      <c r="C344" s="28">
        <v>99.98</v>
      </c>
      <c r="D344" s="28">
        <v>101.42</v>
      </c>
      <c r="E344" s="28">
        <v>99.54</v>
      </c>
    </row>
    <row r="345" spans="1:5" x14ac:dyDescent="0.25">
      <c r="A345" s="27" t="s">
        <v>396</v>
      </c>
      <c r="B345" s="28">
        <v>99.69</v>
      </c>
      <c r="C345" s="28">
        <v>98.67</v>
      </c>
      <c r="D345" s="28">
        <v>101.23</v>
      </c>
      <c r="E345" s="28">
        <v>102.63</v>
      </c>
    </row>
    <row r="346" spans="1:5" x14ac:dyDescent="0.25">
      <c r="A346" s="27" t="s">
        <v>397</v>
      </c>
      <c r="B346" s="28">
        <v>99.48</v>
      </c>
      <c r="C346" s="28">
        <v>98.63</v>
      </c>
      <c r="D346" s="28">
        <v>102.99</v>
      </c>
      <c r="E346" s="28">
        <v>103.53</v>
      </c>
    </row>
    <row r="347" spans="1:5" x14ac:dyDescent="0.25">
      <c r="A347" s="27" t="s">
        <v>398</v>
      </c>
      <c r="B347" s="28">
        <v>100.93</v>
      </c>
      <c r="C347" s="28">
        <v>99.09</v>
      </c>
      <c r="D347" s="28">
        <v>99.95</v>
      </c>
      <c r="E347" s="28">
        <v>99.31</v>
      </c>
    </row>
    <row r="348" spans="1:5" x14ac:dyDescent="0.25">
      <c r="A348" s="27" t="s">
        <v>399</v>
      </c>
      <c r="B348" s="28">
        <v>100.23</v>
      </c>
      <c r="C348" s="28">
        <v>99.02</v>
      </c>
      <c r="D348" s="28">
        <v>97.58</v>
      </c>
      <c r="E348" s="28">
        <v>98.25</v>
      </c>
    </row>
    <row r="349" spans="1:5" x14ac:dyDescent="0.25">
      <c r="A349" s="27" t="s">
        <v>400</v>
      </c>
      <c r="B349" s="28">
        <v>100</v>
      </c>
      <c r="C349" s="28">
        <v>98.85</v>
      </c>
      <c r="D349" s="28">
        <v>100.7</v>
      </c>
      <c r="E349" s="28">
        <v>100.55</v>
      </c>
    </row>
    <row r="350" spans="1:5" x14ac:dyDescent="0.25">
      <c r="A350" s="27" t="s">
        <v>401</v>
      </c>
      <c r="B350" s="28">
        <v>100.58</v>
      </c>
      <c r="C350" s="28">
        <v>100.18</v>
      </c>
      <c r="D350" s="28">
        <v>100.52</v>
      </c>
      <c r="E350" s="28">
        <v>99.3</v>
      </c>
    </row>
    <row r="351" spans="1:5" x14ac:dyDescent="0.25">
      <c r="A351" s="50" t="s">
        <v>402</v>
      </c>
      <c r="B351" s="51">
        <v>100.41</v>
      </c>
      <c r="C351" s="51">
        <v>101.62</v>
      </c>
      <c r="D351" s="51">
        <v>101.36</v>
      </c>
      <c r="E351" s="51">
        <v>100.37</v>
      </c>
    </row>
    <row r="352" spans="1:5" x14ac:dyDescent="0.25">
      <c r="A352" s="27" t="s">
        <v>403</v>
      </c>
      <c r="B352" s="28">
        <v>100.11</v>
      </c>
      <c r="C352" s="28">
        <v>98.58</v>
      </c>
      <c r="D352" s="28">
        <v>94.43</v>
      </c>
      <c r="E352" s="28">
        <v>95.17</v>
      </c>
    </row>
    <row r="353" spans="1:5" ht="25.5" x14ac:dyDescent="0.25">
      <c r="A353" s="27" t="s">
        <v>404</v>
      </c>
      <c r="B353" s="28">
        <v>100.59</v>
      </c>
      <c r="C353" s="28">
        <v>103.5</v>
      </c>
      <c r="D353" s="28">
        <v>108.44</v>
      </c>
      <c r="E353" s="28">
        <v>105.75</v>
      </c>
    </row>
    <row r="354" spans="1:5" ht="25.5" x14ac:dyDescent="0.25">
      <c r="A354" s="50" t="s">
        <v>405</v>
      </c>
      <c r="B354" s="51">
        <v>100.17</v>
      </c>
      <c r="C354" s="51">
        <v>100.76</v>
      </c>
      <c r="D354" s="51">
        <v>103.86</v>
      </c>
      <c r="E354" s="51">
        <v>104.87</v>
      </c>
    </row>
    <row r="355" spans="1:5" ht="25.5" x14ac:dyDescent="0.25">
      <c r="A355" s="27" t="s">
        <v>406</v>
      </c>
      <c r="B355" s="28">
        <v>99.92</v>
      </c>
      <c r="C355" s="28">
        <v>101.23</v>
      </c>
      <c r="D355" s="28">
        <v>105.37</v>
      </c>
      <c r="E355" s="28">
        <v>106.49</v>
      </c>
    </row>
    <row r="356" spans="1:5" x14ac:dyDescent="0.25">
      <c r="A356" s="27" t="s">
        <v>407</v>
      </c>
      <c r="B356" s="28">
        <v>100.42</v>
      </c>
      <c r="C356" s="28">
        <v>102.38</v>
      </c>
      <c r="D356" s="28">
        <v>99.96</v>
      </c>
      <c r="E356" s="28">
        <v>99.18</v>
      </c>
    </row>
    <row r="357" spans="1:5" x14ac:dyDescent="0.25">
      <c r="A357" s="27" t="s">
        <v>408</v>
      </c>
      <c r="B357" s="28">
        <v>99.95</v>
      </c>
      <c r="C357" s="28">
        <v>98.41</v>
      </c>
      <c r="D357" s="28">
        <v>96.9</v>
      </c>
      <c r="E357" s="28">
        <v>100.65</v>
      </c>
    </row>
    <row r="358" spans="1:5" ht="25.5" x14ac:dyDescent="0.25">
      <c r="A358" s="27" t="s">
        <v>409</v>
      </c>
      <c r="B358" s="28">
        <v>100.49</v>
      </c>
      <c r="C358" s="28">
        <v>101.36</v>
      </c>
      <c r="D358" s="28">
        <v>110.69</v>
      </c>
      <c r="E358" s="28">
        <v>109.8</v>
      </c>
    </row>
    <row r="359" spans="1:5" x14ac:dyDescent="0.25">
      <c r="A359" s="50" t="s">
        <v>410</v>
      </c>
      <c r="B359" s="51">
        <v>100.32</v>
      </c>
      <c r="C359" s="51">
        <v>99.96</v>
      </c>
      <c r="D359" s="51">
        <v>109.89</v>
      </c>
      <c r="E359" s="51">
        <v>110.86</v>
      </c>
    </row>
    <row r="360" spans="1:5" x14ac:dyDescent="0.25">
      <c r="A360" s="27" t="s">
        <v>411</v>
      </c>
      <c r="B360" s="28">
        <v>100.32</v>
      </c>
      <c r="C360" s="28">
        <v>99.96</v>
      </c>
      <c r="D360" s="28">
        <v>109.89</v>
      </c>
      <c r="E360" s="28">
        <v>110.86</v>
      </c>
    </row>
    <row r="361" spans="1:5" x14ac:dyDescent="0.25">
      <c r="A361" s="50" t="s">
        <v>412</v>
      </c>
      <c r="B361" s="51">
        <v>100.82</v>
      </c>
      <c r="C361" s="51">
        <v>101.46</v>
      </c>
      <c r="D361" s="51">
        <v>118.89</v>
      </c>
      <c r="E361" s="51">
        <v>120.29</v>
      </c>
    </row>
    <row r="362" spans="1:5" x14ac:dyDescent="0.25">
      <c r="A362" s="27" t="s">
        <v>413</v>
      </c>
      <c r="B362" s="28">
        <v>100.43</v>
      </c>
      <c r="C362" s="28">
        <v>101.73</v>
      </c>
      <c r="D362" s="28">
        <v>111.48</v>
      </c>
      <c r="E362" s="28">
        <v>111.39</v>
      </c>
    </row>
    <row r="363" spans="1:5" x14ac:dyDescent="0.25">
      <c r="A363" s="27" t="s">
        <v>414</v>
      </c>
      <c r="B363" s="28">
        <v>101.26</v>
      </c>
      <c r="C363" s="28">
        <v>101.18</v>
      </c>
      <c r="D363" s="28">
        <v>128.94999999999999</v>
      </c>
      <c r="E363" s="28">
        <v>132.69</v>
      </c>
    </row>
    <row r="364" spans="1:5" x14ac:dyDescent="0.25">
      <c r="A364" s="50" t="s">
        <v>415</v>
      </c>
      <c r="B364" s="51">
        <v>100.01</v>
      </c>
      <c r="C364" s="51">
        <v>99.79</v>
      </c>
      <c r="D364" s="51">
        <v>104.46</v>
      </c>
      <c r="E364" s="51">
        <v>105.81</v>
      </c>
    </row>
    <row r="365" spans="1:5" x14ac:dyDescent="0.25">
      <c r="A365" s="27" t="s">
        <v>416</v>
      </c>
      <c r="B365" s="28">
        <v>100.08</v>
      </c>
      <c r="C365" s="28">
        <v>100.35</v>
      </c>
      <c r="D365" s="28">
        <v>113.14</v>
      </c>
      <c r="E365" s="28">
        <v>113.91</v>
      </c>
    </row>
    <row r="366" spans="1:5" x14ac:dyDescent="0.25">
      <c r="A366" s="27" t="s">
        <v>417</v>
      </c>
      <c r="B366" s="28">
        <v>100</v>
      </c>
      <c r="C366" s="28">
        <v>99.7</v>
      </c>
      <c r="D366" s="28">
        <v>102.81</v>
      </c>
      <c r="E366" s="28">
        <v>104.27</v>
      </c>
    </row>
    <row r="367" spans="1:5" x14ac:dyDescent="0.25">
      <c r="A367" s="50" t="s">
        <v>418</v>
      </c>
      <c r="B367" s="51">
        <v>98.66</v>
      </c>
      <c r="C367" s="51">
        <v>97.5</v>
      </c>
      <c r="D367" s="51">
        <v>96.46</v>
      </c>
      <c r="E367" s="51">
        <v>98.19</v>
      </c>
    </row>
    <row r="368" spans="1:5" x14ac:dyDescent="0.25">
      <c r="A368" s="50" t="s">
        <v>419</v>
      </c>
      <c r="B368" s="51">
        <v>97.15</v>
      </c>
      <c r="C368" s="51">
        <v>95.55</v>
      </c>
      <c r="D368" s="51">
        <v>93.62</v>
      </c>
      <c r="E368" s="51">
        <v>95.87</v>
      </c>
    </row>
    <row r="369" spans="1:5" ht="25.5" x14ac:dyDescent="0.25">
      <c r="A369" s="27" t="s">
        <v>420</v>
      </c>
      <c r="B369" s="28">
        <v>97.15</v>
      </c>
      <c r="C369" s="28">
        <v>95.55</v>
      </c>
      <c r="D369" s="28">
        <v>93.62</v>
      </c>
      <c r="E369" s="28">
        <v>95.87</v>
      </c>
    </row>
    <row r="370" spans="1:5" x14ac:dyDescent="0.25">
      <c r="A370" s="50" t="s">
        <v>421</v>
      </c>
      <c r="B370" s="51">
        <v>99.84</v>
      </c>
      <c r="C370" s="51">
        <v>99.02</v>
      </c>
      <c r="D370" s="51">
        <v>94.31</v>
      </c>
      <c r="E370" s="51">
        <v>96.37</v>
      </c>
    </row>
    <row r="371" spans="1:5" x14ac:dyDescent="0.25">
      <c r="A371" s="27" t="s">
        <v>422</v>
      </c>
      <c r="B371" s="28">
        <v>99.84</v>
      </c>
      <c r="C371" s="28">
        <v>99.02</v>
      </c>
      <c r="D371" s="28">
        <v>94.31</v>
      </c>
      <c r="E371" s="28">
        <v>96.37</v>
      </c>
    </row>
    <row r="372" spans="1:5" x14ac:dyDescent="0.25">
      <c r="A372" s="27" t="s">
        <v>423</v>
      </c>
      <c r="B372" s="28">
        <v>98.51</v>
      </c>
      <c r="C372" s="28">
        <v>94.9</v>
      </c>
      <c r="D372" s="28">
        <v>92.65</v>
      </c>
      <c r="E372" s="28">
        <v>97.35</v>
      </c>
    </row>
    <row r="373" spans="1:5" x14ac:dyDescent="0.25">
      <c r="A373" s="27" t="s">
        <v>424</v>
      </c>
      <c r="B373" s="28">
        <v>97.9</v>
      </c>
      <c r="C373" s="28">
        <v>93.51</v>
      </c>
      <c r="D373" s="28">
        <v>94.42</v>
      </c>
      <c r="E373" s="28">
        <v>97.24</v>
      </c>
    </row>
    <row r="374" spans="1:5" x14ac:dyDescent="0.25">
      <c r="A374" s="27" t="s">
        <v>425</v>
      </c>
      <c r="B374" s="28">
        <v>99.12</v>
      </c>
      <c r="C374" s="28">
        <v>100.39</v>
      </c>
      <c r="D374" s="28">
        <v>101.23</v>
      </c>
      <c r="E374" s="28">
        <v>99.64</v>
      </c>
    </row>
    <row r="375" spans="1:5" x14ac:dyDescent="0.25">
      <c r="A375" s="27" t="s">
        <v>426</v>
      </c>
      <c r="B375" s="28">
        <v>96.63</v>
      </c>
      <c r="C375" s="28">
        <v>94.87</v>
      </c>
      <c r="D375" s="28">
        <v>94.83</v>
      </c>
      <c r="E375" s="28">
        <v>97.16</v>
      </c>
    </row>
    <row r="376" spans="1:5" x14ac:dyDescent="0.25">
      <c r="A376" s="27" t="s">
        <v>427</v>
      </c>
      <c r="B376" s="28">
        <v>97.27</v>
      </c>
      <c r="C376" s="28">
        <v>101</v>
      </c>
      <c r="D376" s="28">
        <v>94.14</v>
      </c>
      <c r="E376" s="28">
        <v>94.82</v>
      </c>
    </row>
    <row r="377" spans="1:5" x14ac:dyDescent="0.25">
      <c r="A377" s="27" t="s">
        <v>428</v>
      </c>
      <c r="B377" s="28">
        <v>95.5</v>
      </c>
      <c r="C377" s="28">
        <v>88.55</v>
      </c>
      <c r="D377" s="28">
        <v>89.55</v>
      </c>
      <c r="E377" s="28">
        <v>94.08</v>
      </c>
    </row>
    <row r="378" spans="1:5" ht="25.5" x14ac:dyDescent="0.25">
      <c r="A378" s="27" t="s">
        <v>429</v>
      </c>
      <c r="B378" s="28">
        <v>101.01</v>
      </c>
      <c r="C378" s="28">
        <v>96.09</v>
      </c>
      <c r="D378" s="28">
        <v>98.25</v>
      </c>
      <c r="E378" s="28">
        <v>99.05</v>
      </c>
    </row>
    <row r="379" spans="1:5" x14ac:dyDescent="0.25">
      <c r="A379" s="27" t="s">
        <v>430</v>
      </c>
      <c r="B379" s="28">
        <v>99.61</v>
      </c>
      <c r="C379" s="28">
        <v>99.4</v>
      </c>
      <c r="D379" s="28">
        <v>103.72</v>
      </c>
      <c r="E379" s="28">
        <v>104.78</v>
      </c>
    </row>
    <row r="380" spans="1:5" x14ac:dyDescent="0.25">
      <c r="A380" s="27" t="s">
        <v>431</v>
      </c>
      <c r="B380" s="28">
        <v>100.15</v>
      </c>
      <c r="C380" s="28">
        <v>97.91</v>
      </c>
      <c r="D380" s="28">
        <v>100.32</v>
      </c>
      <c r="E380" s="28">
        <v>101.39</v>
      </c>
    </row>
    <row r="381" spans="1:5" x14ac:dyDescent="0.25">
      <c r="A381" s="27" t="s">
        <v>432</v>
      </c>
      <c r="B381" s="28">
        <v>100.46</v>
      </c>
      <c r="C381" s="28">
        <v>99.2</v>
      </c>
      <c r="D381" s="28">
        <v>98.25</v>
      </c>
      <c r="E381" s="28">
        <v>99.38</v>
      </c>
    </row>
    <row r="382" spans="1:5" x14ac:dyDescent="0.25">
      <c r="A382" s="27" t="s">
        <v>433</v>
      </c>
      <c r="B382" s="28">
        <v>101.76</v>
      </c>
      <c r="C382" s="28">
        <v>103.12</v>
      </c>
      <c r="D382" s="28">
        <v>107.59</v>
      </c>
      <c r="E382" s="28">
        <v>113.95</v>
      </c>
    </row>
    <row r="383" spans="1:5" x14ac:dyDescent="0.25">
      <c r="A383" s="50" t="s">
        <v>434</v>
      </c>
      <c r="B383" s="51">
        <v>100.37</v>
      </c>
      <c r="C383" s="51">
        <v>97.97</v>
      </c>
      <c r="D383" s="51">
        <v>103.87</v>
      </c>
      <c r="E383" s="51">
        <v>107.02</v>
      </c>
    </row>
    <row r="384" spans="1:5" x14ac:dyDescent="0.25">
      <c r="A384" s="27" t="s">
        <v>435</v>
      </c>
      <c r="B384" s="28">
        <v>101.19</v>
      </c>
      <c r="C384" s="28">
        <v>98.19</v>
      </c>
      <c r="D384" s="28">
        <v>103.43</v>
      </c>
      <c r="E384" s="28">
        <v>103.71</v>
      </c>
    </row>
    <row r="385" spans="1:5" x14ac:dyDescent="0.25">
      <c r="A385" s="27" t="s">
        <v>436</v>
      </c>
      <c r="B385" s="28">
        <v>98.92</v>
      </c>
      <c r="C385" s="28">
        <v>97.55</v>
      </c>
      <c r="D385" s="28">
        <v>104.28</v>
      </c>
      <c r="E385" s="28">
        <v>111.6</v>
      </c>
    </row>
    <row r="386" spans="1:5" x14ac:dyDescent="0.25">
      <c r="A386" s="50" t="s">
        <v>437</v>
      </c>
      <c r="B386" s="51">
        <v>100.8</v>
      </c>
      <c r="C386" s="51">
        <v>102.35</v>
      </c>
      <c r="D386" s="51">
        <v>106.15</v>
      </c>
      <c r="E386" s="51">
        <v>104.31</v>
      </c>
    </row>
    <row r="387" spans="1:5" x14ac:dyDescent="0.25">
      <c r="A387" s="27" t="s">
        <v>438</v>
      </c>
      <c r="B387" s="28">
        <v>102.88</v>
      </c>
      <c r="C387" s="28">
        <v>103.19</v>
      </c>
      <c r="D387" s="28">
        <v>107.45</v>
      </c>
      <c r="E387" s="28">
        <v>104.92</v>
      </c>
    </row>
    <row r="388" spans="1:5" x14ac:dyDescent="0.25">
      <c r="A388" s="27" t="s">
        <v>439</v>
      </c>
      <c r="B388" s="28">
        <v>102.43</v>
      </c>
      <c r="C388" s="28">
        <v>104.55</v>
      </c>
      <c r="D388" s="28">
        <v>118.2</v>
      </c>
      <c r="E388" s="28">
        <v>115.89</v>
      </c>
    </row>
    <row r="389" spans="1:5" x14ac:dyDescent="0.25">
      <c r="A389" s="27" t="s">
        <v>440</v>
      </c>
      <c r="B389" s="28">
        <v>101.09</v>
      </c>
      <c r="C389" s="28">
        <v>106.5</v>
      </c>
      <c r="D389" s="28">
        <v>110.26</v>
      </c>
      <c r="E389" s="28">
        <v>106.34</v>
      </c>
    </row>
    <row r="390" spans="1:5" ht="25.5" x14ac:dyDescent="0.25">
      <c r="A390" s="27" t="s">
        <v>441</v>
      </c>
      <c r="B390" s="28">
        <v>99.92</v>
      </c>
      <c r="C390" s="28">
        <v>98.3</v>
      </c>
      <c r="D390" s="28">
        <v>101.51</v>
      </c>
      <c r="E390" s="28">
        <v>101.77</v>
      </c>
    </row>
    <row r="391" spans="1:5" x14ac:dyDescent="0.25">
      <c r="A391" s="27" t="s">
        <v>442</v>
      </c>
      <c r="B391" s="28">
        <v>99.84</v>
      </c>
      <c r="C391" s="28">
        <v>101.25</v>
      </c>
      <c r="D391" s="28">
        <v>101.88</v>
      </c>
      <c r="E391" s="28">
        <v>100.64</v>
      </c>
    </row>
    <row r="392" spans="1:5" ht="25.5" x14ac:dyDescent="0.25">
      <c r="A392" s="50" t="s">
        <v>443</v>
      </c>
      <c r="B392" s="51">
        <v>100.82</v>
      </c>
      <c r="C392" s="51">
        <v>102.46</v>
      </c>
      <c r="D392" s="51">
        <v>106.5</v>
      </c>
      <c r="E392" s="51">
        <v>111.23</v>
      </c>
    </row>
    <row r="393" spans="1:5" x14ac:dyDescent="0.25">
      <c r="A393" s="27" t="s">
        <v>444</v>
      </c>
      <c r="B393" s="28">
        <v>101.85</v>
      </c>
      <c r="C393" s="28">
        <v>104.53</v>
      </c>
      <c r="D393" s="28">
        <v>109.79</v>
      </c>
      <c r="E393" s="28">
        <v>110.78</v>
      </c>
    </row>
    <row r="394" spans="1:5" x14ac:dyDescent="0.25">
      <c r="A394" s="27" t="s">
        <v>445</v>
      </c>
      <c r="B394" s="28">
        <v>99.54</v>
      </c>
      <c r="C394" s="28">
        <v>99.84</v>
      </c>
      <c r="D394" s="28">
        <v>104.7</v>
      </c>
      <c r="E394" s="28">
        <v>110.04</v>
      </c>
    </row>
    <row r="395" spans="1:5" x14ac:dyDescent="0.25">
      <c r="A395" s="27" t="s">
        <v>446</v>
      </c>
      <c r="B395" s="28">
        <v>100.11</v>
      </c>
      <c r="C395" s="28">
        <v>101.1</v>
      </c>
      <c r="D395" s="28">
        <v>102.89</v>
      </c>
      <c r="E395" s="28">
        <v>112.61</v>
      </c>
    </row>
    <row r="396" spans="1:5" x14ac:dyDescent="0.25">
      <c r="A396" s="50" t="s">
        <v>447</v>
      </c>
      <c r="B396" s="51">
        <v>100.08</v>
      </c>
      <c r="C396" s="51">
        <v>103.22</v>
      </c>
      <c r="D396" s="51">
        <v>111.68</v>
      </c>
      <c r="E396" s="51">
        <v>111.03</v>
      </c>
    </row>
    <row r="397" spans="1:5" x14ac:dyDescent="0.25">
      <c r="A397" s="27" t="s">
        <v>448</v>
      </c>
      <c r="B397" s="28">
        <v>100</v>
      </c>
      <c r="C397" s="28">
        <v>102.26</v>
      </c>
      <c r="D397" s="28">
        <v>111.02</v>
      </c>
      <c r="E397" s="28">
        <v>111.93</v>
      </c>
    </row>
    <row r="398" spans="1:5" x14ac:dyDescent="0.25">
      <c r="A398" s="27" t="s">
        <v>449</v>
      </c>
      <c r="B398" s="28">
        <v>100.38</v>
      </c>
      <c r="C398" s="28">
        <v>106.88</v>
      </c>
      <c r="D398" s="28">
        <v>112.53</v>
      </c>
      <c r="E398" s="28">
        <v>112.04</v>
      </c>
    </row>
    <row r="399" spans="1:5" x14ac:dyDescent="0.25">
      <c r="A399" s="27" t="s">
        <v>450</v>
      </c>
      <c r="B399" s="28">
        <v>100.9</v>
      </c>
      <c r="C399" s="28">
        <v>102.29</v>
      </c>
      <c r="D399" s="28">
        <v>104.46</v>
      </c>
      <c r="E399" s="28">
        <v>100.32</v>
      </c>
    </row>
    <row r="400" spans="1:5" ht="25.5" x14ac:dyDescent="0.25">
      <c r="A400" s="27" t="s">
        <v>451</v>
      </c>
      <c r="B400" s="28">
        <v>99.56</v>
      </c>
      <c r="C400" s="28">
        <v>101.77</v>
      </c>
      <c r="D400" s="28">
        <v>116.59</v>
      </c>
      <c r="E400" s="28">
        <v>117.29</v>
      </c>
    </row>
    <row r="401" spans="1:5" x14ac:dyDescent="0.25">
      <c r="A401" s="50" t="s">
        <v>452</v>
      </c>
      <c r="B401" s="51">
        <v>100.1</v>
      </c>
      <c r="C401" s="51">
        <v>100.58</v>
      </c>
      <c r="D401" s="51">
        <v>102.57</v>
      </c>
      <c r="E401" s="51">
        <v>104.45</v>
      </c>
    </row>
    <row r="402" spans="1:5" x14ac:dyDescent="0.25">
      <c r="A402" s="27" t="s">
        <v>453</v>
      </c>
      <c r="B402" s="28">
        <v>100.27</v>
      </c>
      <c r="C402" s="28">
        <v>100.44</v>
      </c>
      <c r="D402" s="28">
        <v>103.81</v>
      </c>
      <c r="E402" s="28">
        <v>106.87</v>
      </c>
    </row>
    <row r="403" spans="1:5" x14ac:dyDescent="0.25">
      <c r="A403" s="27" t="s">
        <v>454</v>
      </c>
      <c r="B403" s="28">
        <v>100</v>
      </c>
      <c r="C403" s="28">
        <v>100.6</v>
      </c>
      <c r="D403" s="28">
        <v>101.44</v>
      </c>
      <c r="E403" s="28">
        <v>104.24</v>
      </c>
    </row>
    <row r="404" spans="1:5" x14ac:dyDescent="0.25">
      <c r="A404" s="27" t="s">
        <v>455</v>
      </c>
      <c r="B404" s="28">
        <v>100</v>
      </c>
      <c r="C404" s="28">
        <v>100.7</v>
      </c>
      <c r="D404" s="28">
        <v>102.62</v>
      </c>
      <c r="E404" s="28">
        <v>102.99</v>
      </c>
    </row>
    <row r="405" spans="1:5" x14ac:dyDescent="0.25">
      <c r="A405" s="50" t="s">
        <v>456</v>
      </c>
      <c r="B405" s="51">
        <v>98.5</v>
      </c>
      <c r="C405" s="51">
        <v>95.55</v>
      </c>
      <c r="D405" s="51">
        <v>92.71</v>
      </c>
      <c r="E405" s="51">
        <v>92.38</v>
      </c>
    </row>
    <row r="406" spans="1:5" x14ac:dyDescent="0.25">
      <c r="A406" s="27" t="s">
        <v>457</v>
      </c>
      <c r="B406" s="28">
        <v>98.43</v>
      </c>
      <c r="C406" s="28">
        <v>95.6</v>
      </c>
      <c r="D406" s="28">
        <v>92.93</v>
      </c>
      <c r="E406" s="28">
        <v>92.25</v>
      </c>
    </row>
    <row r="407" spans="1:5" x14ac:dyDescent="0.25">
      <c r="A407" s="27" t="s">
        <v>458</v>
      </c>
      <c r="B407" s="28">
        <v>100</v>
      </c>
      <c r="C407" s="28">
        <v>99.63</v>
      </c>
      <c r="D407" s="28">
        <v>106.36</v>
      </c>
      <c r="E407" s="28">
        <v>106</v>
      </c>
    </row>
    <row r="408" spans="1:5" x14ac:dyDescent="0.25">
      <c r="A408" s="27" t="s">
        <v>459</v>
      </c>
      <c r="B408" s="28">
        <v>100.64</v>
      </c>
      <c r="C408" s="28">
        <v>92.24</v>
      </c>
      <c r="D408" s="28">
        <v>91.63</v>
      </c>
      <c r="E408" s="28">
        <v>95.15</v>
      </c>
    </row>
    <row r="409" spans="1:5" x14ac:dyDescent="0.25">
      <c r="A409" s="50" t="s">
        <v>460</v>
      </c>
      <c r="B409" s="51">
        <v>97.66</v>
      </c>
      <c r="C409" s="51">
        <v>96.2</v>
      </c>
      <c r="D409" s="51">
        <v>93.38</v>
      </c>
      <c r="E409" s="51">
        <v>95.47</v>
      </c>
    </row>
    <row r="410" spans="1:5" x14ac:dyDescent="0.25">
      <c r="A410" s="27" t="s">
        <v>461</v>
      </c>
      <c r="B410" s="28">
        <v>91.77</v>
      </c>
      <c r="C410" s="28">
        <v>88.62</v>
      </c>
      <c r="D410" s="28">
        <v>85.85</v>
      </c>
      <c r="E410" s="28">
        <v>95.14</v>
      </c>
    </row>
    <row r="411" spans="1:5" ht="25.5" x14ac:dyDescent="0.25">
      <c r="A411" s="27" t="s">
        <v>462</v>
      </c>
      <c r="B411" s="28">
        <v>99.54</v>
      </c>
      <c r="C411" s="28">
        <v>98.6</v>
      </c>
      <c r="D411" s="28">
        <v>95.91</v>
      </c>
      <c r="E411" s="28">
        <v>96.19</v>
      </c>
    </row>
    <row r="412" spans="1:5" x14ac:dyDescent="0.25">
      <c r="A412" s="27" t="s">
        <v>463</v>
      </c>
      <c r="B412" s="28">
        <v>97.84</v>
      </c>
      <c r="C412" s="28">
        <v>96.55</v>
      </c>
      <c r="D412" s="28">
        <v>93.55</v>
      </c>
      <c r="E412" s="28">
        <v>94.65</v>
      </c>
    </row>
    <row r="413" spans="1:5" x14ac:dyDescent="0.25">
      <c r="A413" s="50" t="s">
        <v>464</v>
      </c>
      <c r="B413" s="51">
        <v>97.32</v>
      </c>
      <c r="C413" s="51">
        <v>91.55</v>
      </c>
      <c r="D413" s="51">
        <v>88.25</v>
      </c>
      <c r="E413" s="51">
        <v>91.15</v>
      </c>
    </row>
    <row r="414" spans="1:5" ht="25.5" x14ac:dyDescent="0.25">
      <c r="A414" s="27" t="s">
        <v>465</v>
      </c>
      <c r="B414" s="28">
        <v>96.91</v>
      </c>
      <c r="C414" s="28">
        <v>92.84</v>
      </c>
      <c r="D414" s="28">
        <v>89.44</v>
      </c>
      <c r="E414" s="28">
        <v>94.79</v>
      </c>
    </row>
    <row r="415" spans="1:5" x14ac:dyDescent="0.25">
      <c r="A415" s="27" t="s">
        <v>466</v>
      </c>
      <c r="B415" s="28">
        <v>102.29</v>
      </c>
      <c r="C415" s="28">
        <v>105.05</v>
      </c>
      <c r="D415" s="28">
        <v>112.7</v>
      </c>
      <c r="E415" s="28">
        <v>114.98</v>
      </c>
    </row>
    <row r="416" spans="1:5" x14ac:dyDescent="0.25">
      <c r="A416" s="27" t="s">
        <v>467</v>
      </c>
      <c r="B416" s="28">
        <v>97.29</v>
      </c>
      <c r="C416" s="28">
        <v>91.2</v>
      </c>
      <c r="D416" s="28">
        <v>86.84</v>
      </c>
      <c r="E416" s="28">
        <v>88.52</v>
      </c>
    </row>
    <row r="417" spans="1:5" x14ac:dyDescent="0.25">
      <c r="A417" s="50" t="s">
        <v>468</v>
      </c>
      <c r="B417" s="51">
        <v>99.66</v>
      </c>
      <c r="C417" s="51">
        <v>100.92</v>
      </c>
      <c r="D417" s="51">
        <v>102.91</v>
      </c>
      <c r="E417" s="51">
        <v>104.02</v>
      </c>
    </row>
    <row r="418" spans="1:5" ht="25.5" x14ac:dyDescent="0.25">
      <c r="A418" s="27" t="s">
        <v>469</v>
      </c>
      <c r="B418" s="28">
        <v>101.83</v>
      </c>
      <c r="C418" s="28">
        <v>103.6</v>
      </c>
      <c r="D418" s="28">
        <v>105.59</v>
      </c>
      <c r="E418" s="28">
        <v>109.95</v>
      </c>
    </row>
    <row r="419" spans="1:5" x14ac:dyDescent="0.25">
      <c r="A419" s="27" t="s">
        <v>470</v>
      </c>
      <c r="B419" s="28">
        <v>98.92</v>
      </c>
      <c r="C419" s="28">
        <v>99.81</v>
      </c>
      <c r="D419" s="28">
        <v>103.67</v>
      </c>
      <c r="E419" s="28">
        <v>104.86</v>
      </c>
    </row>
    <row r="420" spans="1:5" x14ac:dyDescent="0.25">
      <c r="A420" s="27" t="s">
        <v>471</v>
      </c>
      <c r="B420" s="28">
        <v>98.39</v>
      </c>
      <c r="C420" s="28">
        <v>99.59</v>
      </c>
      <c r="D420" s="28">
        <v>98.79</v>
      </c>
      <c r="E420" s="28">
        <v>95.83</v>
      </c>
    </row>
    <row r="421" spans="1:5" x14ac:dyDescent="0.25">
      <c r="A421" s="50" t="s">
        <v>472</v>
      </c>
      <c r="B421" s="51">
        <v>100.6</v>
      </c>
      <c r="C421" s="51">
        <v>100.71</v>
      </c>
      <c r="D421" s="51">
        <v>109.71</v>
      </c>
      <c r="E421" s="51">
        <v>115.08</v>
      </c>
    </row>
    <row r="422" spans="1:5" x14ac:dyDescent="0.25">
      <c r="A422" s="27" t="s">
        <v>473</v>
      </c>
      <c r="B422" s="28">
        <v>100.6</v>
      </c>
      <c r="C422" s="28">
        <v>100.71</v>
      </c>
      <c r="D422" s="28">
        <v>109.71</v>
      </c>
      <c r="E422" s="28">
        <v>115.08</v>
      </c>
    </row>
    <row r="423" spans="1:5" ht="25.5" x14ac:dyDescent="0.25">
      <c r="A423" s="50" t="s">
        <v>474</v>
      </c>
      <c r="B423" s="51">
        <v>98.1</v>
      </c>
      <c r="C423" s="51">
        <v>96.05</v>
      </c>
      <c r="D423" s="51">
        <v>96.82</v>
      </c>
      <c r="E423" s="51">
        <v>105.96</v>
      </c>
    </row>
    <row r="424" spans="1:5" x14ac:dyDescent="0.25">
      <c r="A424" s="27" t="s">
        <v>475</v>
      </c>
      <c r="B424" s="28">
        <v>98.39</v>
      </c>
      <c r="C424" s="28">
        <v>96.86</v>
      </c>
      <c r="D424" s="28">
        <v>95.15</v>
      </c>
      <c r="E424" s="28">
        <v>101.37</v>
      </c>
    </row>
    <row r="425" spans="1:5" x14ac:dyDescent="0.25">
      <c r="A425" s="27" t="s">
        <v>476</v>
      </c>
      <c r="B425" s="28">
        <v>97.86</v>
      </c>
      <c r="C425" s="28">
        <v>95.4</v>
      </c>
      <c r="D425" s="28">
        <v>97.8</v>
      </c>
      <c r="E425" s="28">
        <v>109.13</v>
      </c>
    </row>
    <row r="426" spans="1:5" x14ac:dyDescent="0.25">
      <c r="A426" s="50" t="s">
        <v>477</v>
      </c>
      <c r="B426" s="51">
        <v>99.82</v>
      </c>
      <c r="C426" s="51">
        <v>99.82</v>
      </c>
      <c r="D426" s="51">
        <v>103.74</v>
      </c>
      <c r="E426" s="51">
        <v>104.97</v>
      </c>
    </row>
    <row r="427" spans="1:5" x14ac:dyDescent="0.25">
      <c r="A427" s="50" t="s">
        <v>478</v>
      </c>
      <c r="B427" s="51">
        <v>100.73</v>
      </c>
      <c r="C427" s="51">
        <v>100.73</v>
      </c>
      <c r="D427" s="51">
        <v>100.92</v>
      </c>
      <c r="E427" s="51">
        <v>100.35</v>
      </c>
    </row>
    <row r="428" spans="1:5" x14ac:dyDescent="0.25">
      <c r="A428" s="27" t="s">
        <v>479</v>
      </c>
      <c r="B428" s="28">
        <v>100.78</v>
      </c>
      <c r="C428" s="28">
        <v>100.72</v>
      </c>
      <c r="D428" s="28">
        <v>101.69</v>
      </c>
      <c r="E428" s="28">
        <v>101.41</v>
      </c>
    </row>
    <row r="429" spans="1:5" x14ac:dyDescent="0.25">
      <c r="A429" s="27" t="s">
        <v>480</v>
      </c>
      <c r="B429" s="28">
        <v>100.64</v>
      </c>
      <c r="C429" s="28">
        <v>100.74</v>
      </c>
      <c r="D429" s="28">
        <v>99.26</v>
      </c>
      <c r="E429" s="28">
        <v>98.1</v>
      </c>
    </row>
    <row r="430" spans="1:5" x14ac:dyDescent="0.25">
      <c r="A430" s="27" t="s">
        <v>481</v>
      </c>
      <c r="B430" s="28">
        <v>100.62</v>
      </c>
      <c r="C430" s="28">
        <v>100.07</v>
      </c>
      <c r="D430" s="28">
        <v>104.62</v>
      </c>
      <c r="E430" s="28">
        <v>105.3</v>
      </c>
    </row>
    <row r="431" spans="1:5" x14ac:dyDescent="0.25">
      <c r="A431" s="27" t="s">
        <v>482</v>
      </c>
      <c r="B431" s="28">
        <v>99.9</v>
      </c>
      <c r="C431" s="28">
        <v>101.28</v>
      </c>
      <c r="D431" s="28">
        <v>105.26</v>
      </c>
      <c r="E431" s="28">
        <v>105.7</v>
      </c>
    </row>
    <row r="432" spans="1:5" x14ac:dyDescent="0.25">
      <c r="A432" s="27" t="s">
        <v>483</v>
      </c>
      <c r="B432" s="28">
        <v>100</v>
      </c>
      <c r="C432" s="28">
        <v>100.35</v>
      </c>
      <c r="D432" s="28">
        <v>127.96</v>
      </c>
      <c r="E432" s="28">
        <v>128.47999999999999</v>
      </c>
    </row>
    <row r="433" spans="1:5" x14ac:dyDescent="0.25">
      <c r="A433" s="27" t="s">
        <v>484</v>
      </c>
      <c r="B433" s="28">
        <v>99.73</v>
      </c>
      <c r="C433" s="28">
        <v>96.83</v>
      </c>
      <c r="D433" s="28">
        <v>96.18</v>
      </c>
      <c r="E433" s="28">
        <v>97.45</v>
      </c>
    </row>
    <row r="434" spans="1:5" x14ac:dyDescent="0.25">
      <c r="A434" s="27" t="s">
        <v>485</v>
      </c>
      <c r="B434" s="28">
        <v>97.89</v>
      </c>
      <c r="C434" s="28">
        <v>101.11</v>
      </c>
      <c r="D434" s="28">
        <v>100.05</v>
      </c>
      <c r="E434" s="28">
        <v>104.21</v>
      </c>
    </row>
    <row r="435" spans="1:5" x14ac:dyDescent="0.25">
      <c r="A435" s="27" t="s">
        <v>486</v>
      </c>
      <c r="B435" s="28">
        <v>95.29</v>
      </c>
      <c r="C435" s="28">
        <v>94.75</v>
      </c>
      <c r="D435" s="28">
        <v>101.88</v>
      </c>
      <c r="E435" s="28">
        <v>100.1</v>
      </c>
    </row>
    <row r="436" spans="1:5" x14ac:dyDescent="0.25">
      <c r="A436" s="27" t="s">
        <v>487</v>
      </c>
      <c r="B436" s="28">
        <v>99.59</v>
      </c>
      <c r="C436" s="28">
        <v>99.54</v>
      </c>
      <c r="D436" s="28">
        <v>101.8</v>
      </c>
      <c r="E436" s="28">
        <v>104.23</v>
      </c>
    </row>
    <row r="437" spans="1:5" x14ac:dyDescent="0.25">
      <c r="A437" s="27" t="s">
        <v>488</v>
      </c>
      <c r="B437" s="28">
        <v>99.73</v>
      </c>
      <c r="C437" s="28">
        <v>99.86</v>
      </c>
      <c r="D437" s="28">
        <v>103.14</v>
      </c>
      <c r="E437" s="28">
        <v>107.11</v>
      </c>
    </row>
    <row r="438" spans="1:5" ht="25.5" x14ac:dyDescent="0.25">
      <c r="A438" s="27" t="s">
        <v>489</v>
      </c>
      <c r="B438" s="28">
        <v>100.3</v>
      </c>
      <c r="C438" s="28">
        <v>100.49</v>
      </c>
      <c r="D438" s="28">
        <v>104.58</v>
      </c>
      <c r="E438" s="28">
        <v>104.61</v>
      </c>
    </row>
    <row r="439" spans="1:5" x14ac:dyDescent="0.25">
      <c r="A439" s="27" t="s">
        <v>490</v>
      </c>
      <c r="B439" s="28">
        <v>100.93</v>
      </c>
      <c r="C439" s="28">
        <v>102.31</v>
      </c>
      <c r="D439" s="28">
        <v>106.11</v>
      </c>
      <c r="E439" s="28">
        <v>105.9</v>
      </c>
    </row>
    <row r="440" spans="1:5" x14ac:dyDescent="0.25">
      <c r="A440" s="27" t="s">
        <v>491</v>
      </c>
      <c r="B440" s="28">
        <v>100</v>
      </c>
      <c r="C440" s="28">
        <v>99.99</v>
      </c>
      <c r="D440" s="28">
        <v>104.83</v>
      </c>
      <c r="E440" s="28">
        <v>112.8</v>
      </c>
    </row>
    <row r="441" spans="1:5" x14ac:dyDescent="0.25">
      <c r="A441" s="27" t="s">
        <v>492</v>
      </c>
      <c r="B441" s="28">
        <v>100</v>
      </c>
      <c r="C441" s="28">
        <v>100.75</v>
      </c>
      <c r="D441" s="28">
        <v>107.25</v>
      </c>
      <c r="E441" s="28">
        <v>111.04</v>
      </c>
    </row>
    <row r="442" spans="1:5" x14ac:dyDescent="0.25">
      <c r="A442" s="27" t="s">
        <v>493</v>
      </c>
      <c r="B442" s="28">
        <v>101.98</v>
      </c>
      <c r="C442" s="28">
        <v>102.01</v>
      </c>
      <c r="D442" s="28">
        <v>105.55</v>
      </c>
      <c r="E442" s="28">
        <v>104.99</v>
      </c>
    </row>
    <row r="443" spans="1:5" x14ac:dyDescent="0.25">
      <c r="A443" s="50" t="s">
        <v>494</v>
      </c>
      <c r="B443" s="51">
        <v>100.18</v>
      </c>
      <c r="C443" s="51">
        <v>98.86</v>
      </c>
      <c r="D443" s="51">
        <v>94.68</v>
      </c>
      <c r="E443" s="51">
        <v>95.09</v>
      </c>
    </row>
    <row r="444" spans="1:5" x14ac:dyDescent="0.25">
      <c r="A444" s="27" t="s">
        <v>495</v>
      </c>
      <c r="B444" s="28">
        <v>100.18</v>
      </c>
      <c r="C444" s="28">
        <v>98.86</v>
      </c>
      <c r="D444" s="28">
        <v>94.68</v>
      </c>
      <c r="E444" s="28">
        <v>95.09</v>
      </c>
    </row>
    <row r="445" spans="1:5" x14ac:dyDescent="0.25">
      <c r="A445" s="50" t="s">
        <v>496</v>
      </c>
      <c r="B445" s="51">
        <v>100.1</v>
      </c>
      <c r="C445" s="51">
        <v>101.58</v>
      </c>
      <c r="D445" s="51">
        <v>104.96</v>
      </c>
      <c r="E445" s="51">
        <v>106.13</v>
      </c>
    </row>
    <row r="446" spans="1:5" x14ac:dyDescent="0.25">
      <c r="A446" s="27" t="s">
        <v>497</v>
      </c>
      <c r="B446" s="28">
        <v>100</v>
      </c>
      <c r="C446" s="28">
        <v>101.87</v>
      </c>
      <c r="D446" s="28">
        <v>102.11</v>
      </c>
      <c r="E446" s="28">
        <v>103.3</v>
      </c>
    </row>
    <row r="447" spans="1:5" x14ac:dyDescent="0.25">
      <c r="A447" s="27" t="s">
        <v>498</v>
      </c>
      <c r="B447" s="28">
        <v>100.1</v>
      </c>
      <c r="C447" s="28">
        <v>100.35</v>
      </c>
      <c r="D447" s="28">
        <v>103.83</v>
      </c>
      <c r="E447" s="28">
        <v>104.07</v>
      </c>
    </row>
    <row r="448" spans="1:5" ht="38.25" x14ac:dyDescent="0.25">
      <c r="A448" s="27" t="s">
        <v>499</v>
      </c>
      <c r="B448" s="28">
        <v>100</v>
      </c>
      <c r="C448" s="28">
        <v>102.08</v>
      </c>
      <c r="D448" s="28">
        <v>105.67</v>
      </c>
      <c r="E448" s="28">
        <v>109.17</v>
      </c>
    </row>
    <row r="449" spans="1:5" ht="25.5" x14ac:dyDescent="0.25">
      <c r="A449" s="27" t="s">
        <v>500</v>
      </c>
      <c r="B449" s="28">
        <v>99.47</v>
      </c>
      <c r="C449" s="28">
        <v>101.61</v>
      </c>
      <c r="D449" s="28">
        <v>108.2</v>
      </c>
      <c r="E449" s="28">
        <v>108.61</v>
      </c>
    </row>
    <row r="450" spans="1:5" x14ac:dyDescent="0.25">
      <c r="A450" s="27" t="s">
        <v>501</v>
      </c>
      <c r="B450" s="28">
        <v>101.08</v>
      </c>
      <c r="C450" s="28">
        <v>101.51</v>
      </c>
      <c r="D450" s="28">
        <v>104.08</v>
      </c>
      <c r="E450" s="28">
        <v>102.46</v>
      </c>
    </row>
    <row r="451" spans="1:5" x14ac:dyDescent="0.25">
      <c r="A451" s="50" t="s">
        <v>502</v>
      </c>
      <c r="B451" s="51">
        <v>100.65</v>
      </c>
      <c r="C451" s="51">
        <v>104.05</v>
      </c>
      <c r="D451" s="51">
        <v>109.42</v>
      </c>
      <c r="E451" s="51">
        <v>108.81</v>
      </c>
    </row>
    <row r="452" spans="1:5" x14ac:dyDescent="0.25">
      <c r="A452" s="27" t="s">
        <v>503</v>
      </c>
      <c r="B452" s="28">
        <v>97.2</v>
      </c>
      <c r="C452" s="28">
        <v>83.86</v>
      </c>
      <c r="D452" s="28">
        <v>112.94</v>
      </c>
      <c r="E452" s="28">
        <v>114.93</v>
      </c>
    </row>
    <row r="453" spans="1:5" x14ac:dyDescent="0.25">
      <c r="A453" s="27" t="s">
        <v>504</v>
      </c>
      <c r="B453" s="28">
        <v>100.09</v>
      </c>
      <c r="C453" s="28">
        <v>101.96</v>
      </c>
      <c r="D453" s="28">
        <v>108.05</v>
      </c>
      <c r="E453" s="28">
        <v>108.31</v>
      </c>
    </row>
    <row r="454" spans="1:5" x14ac:dyDescent="0.25">
      <c r="A454" s="50" t="s">
        <v>505</v>
      </c>
      <c r="B454" s="51">
        <v>100.92</v>
      </c>
      <c r="C454" s="51">
        <v>105.56</v>
      </c>
      <c r="D454" s="51">
        <v>109.87</v>
      </c>
      <c r="E454" s="51">
        <v>108.8</v>
      </c>
    </row>
    <row r="455" spans="1:5" ht="25.5" x14ac:dyDescent="0.25">
      <c r="A455" s="27" t="s">
        <v>506</v>
      </c>
      <c r="B455" s="28">
        <v>100.95</v>
      </c>
      <c r="C455" s="28">
        <v>105.93</v>
      </c>
      <c r="D455" s="28">
        <v>110.64</v>
      </c>
      <c r="E455" s="28">
        <v>109.41</v>
      </c>
    </row>
    <row r="456" spans="1:5" x14ac:dyDescent="0.25">
      <c r="A456" s="27" t="s">
        <v>507</v>
      </c>
      <c r="B456" s="28">
        <v>100.88</v>
      </c>
      <c r="C456" s="28">
        <v>105.12</v>
      </c>
      <c r="D456" s="28">
        <v>108.94</v>
      </c>
      <c r="E456" s="28">
        <v>108.04</v>
      </c>
    </row>
    <row r="457" spans="1:5" x14ac:dyDescent="0.25">
      <c r="A457" s="50" t="s">
        <v>508</v>
      </c>
      <c r="B457" s="51">
        <v>99.6</v>
      </c>
      <c r="C457" s="51">
        <v>101.18</v>
      </c>
      <c r="D457" s="51">
        <v>106.28</v>
      </c>
      <c r="E457" s="51">
        <v>107.14</v>
      </c>
    </row>
    <row r="458" spans="1:5" x14ac:dyDescent="0.25">
      <c r="A458" s="27" t="s">
        <v>509</v>
      </c>
      <c r="B458" s="28">
        <v>100.15</v>
      </c>
      <c r="C458" s="28">
        <v>102.59</v>
      </c>
      <c r="D458" s="28">
        <v>113.11</v>
      </c>
      <c r="E458" s="28">
        <v>114.32</v>
      </c>
    </row>
    <row r="459" spans="1:5" x14ac:dyDescent="0.25">
      <c r="A459" s="27" t="s">
        <v>510</v>
      </c>
      <c r="B459" s="28">
        <v>99.31</v>
      </c>
      <c r="C459" s="28">
        <v>101.88</v>
      </c>
      <c r="D459" s="28">
        <v>93.26</v>
      </c>
      <c r="E459" s="28">
        <v>95.27</v>
      </c>
    </row>
    <row r="460" spans="1:5" ht="25.5" x14ac:dyDescent="0.25">
      <c r="A460" s="27" t="s">
        <v>511</v>
      </c>
      <c r="B460" s="28">
        <v>99.86</v>
      </c>
      <c r="C460" s="28">
        <v>100.9</v>
      </c>
      <c r="D460" s="28">
        <v>105.54</v>
      </c>
      <c r="E460" s="28">
        <v>111.19</v>
      </c>
    </row>
    <row r="461" spans="1:5" x14ac:dyDescent="0.25">
      <c r="A461" s="50" t="s">
        <v>512</v>
      </c>
      <c r="B461" s="51">
        <v>99.51</v>
      </c>
      <c r="C461" s="51">
        <v>101.06</v>
      </c>
      <c r="D461" s="51">
        <v>106.61</v>
      </c>
      <c r="E461" s="51">
        <v>107.33</v>
      </c>
    </row>
    <row r="462" spans="1:5" ht="25.5" x14ac:dyDescent="0.25">
      <c r="A462" s="27" t="s">
        <v>513</v>
      </c>
      <c r="B462" s="28">
        <v>100.05</v>
      </c>
      <c r="C462" s="28">
        <v>103.82</v>
      </c>
      <c r="D462" s="28">
        <v>99.85</v>
      </c>
      <c r="E462" s="28">
        <v>100.15</v>
      </c>
    </row>
    <row r="463" spans="1:5" ht="25.5" x14ac:dyDescent="0.25">
      <c r="A463" s="27" t="s">
        <v>514</v>
      </c>
      <c r="B463" s="28">
        <v>101.52</v>
      </c>
      <c r="C463" s="28">
        <v>102.85</v>
      </c>
      <c r="D463" s="28">
        <v>131.72999999999999</v>
      </c>
      <c r="E463" s="28">
        <v>145.44</v>
      </c>
    </row>
    <row r="464" spans="1:5" x14ac:dyDescent="0.25">
      <c r="A464" s="27" t="s">
        <v>515</v>
      </c>
      <c r="B464" s="28">
        <v>100.17</v>
      </c>
      <c r="C464" s="28">
        <v>104.35</v>
      </c>
      <c r="D464" s="28">
        <v>109.07</v>
      </c>
      <c r="E464" s="28">
        <v>108.84</v>
      </c>
    </row>
    <row r="465" spans="1:5" x14ac:dyDescent="0.25">
      <c r="A465" s="27" t="s">
        <v>516</v>
      </c>
      <c r="B465" s="28">
        <v>99.99</v>
      </c>
      <c r="C465" s="28">
        <v>99.43</v>
      </c>
      <c r="D465" s="28">
        <v>103.98</v>
      </c>
      <c r="E465" s="28">
        <v>104.45</v>
      </c>
    </row>
    <row r="466" spans="1:5" x14ac:dyDescent="0.25">
      <c r="A466" s="27" t="s">
        <v>517</v>
      </c>
      <c r="B466" s="28">
        <v>100.47</v>
      </c>
      <c r="C466" s="28">
        <v>103.02</v>
      </c>
      <c r="D466" s="28">
        <v>101.06</v>
      </c>
      <c r="E466" s="28">
        <v>100.6</v>
      </c>
    </row>
    <row r="467" spans="1:5" ht="25.5" x14ac:dyDescent="0.25">
      <c r="A467" s="27" t="s">
        <v>518</v>
      </c>
      <c r="B467" s="28">
        <v>99.63</v>
      </c>
      <c r="C467" s="28">
        <v>97.62</v>
      </c>
      <c r="D467" s="28">
        <v>101.66</v>
      </c>
      <c r="E467" s="28">
        <v>100.62</v>
      </c>
    </row>
    <row r="468" spans="1:5" x14ac:dyDescent="0.25">
      <c r="A468" s="27" t="s">
        <v>519</v>
      </c>
      <c r="B468" s="28">
        <v>99.24</v>
      </c>
      <c r="C468" s="28">
        <v>103.12</v>
      </c>
      <c r="D468" s="28">
        <v>106.97</v>
      </c>
      <c r="E468" s="28">
        <v>104.56</v>
      </c>
    </row>
    <row r="469" spans="1:5" x14ac:dyDescent="0.25">
      <c r="A469" s="27" t="s">
        <v>520</v>
      </c>
      <c r="B469" s="28">
        <v>101.64</v>
      </c>
      <c r="C469" s="28">
        <v>102.32</v>
      </c>
      <c r="D469" s="28">
        <v>110.47</v>
      </c>
      <c r="E469" s="28">
        <v>110.27</v>
      </c>
    </row>
    <row r="470" spans="1:5" x14ac:dyDescent="0.25">
      <c r="A470" s="27" t="s">
        <v>521</v>
      </c>
      <c r="B470" s="28">
        <v>97.11</v>
      </c>
      <c r="C470" s="28">
        <v>101.57</v>
      </c>
      <c r="D470" s="28">
        <v>112.86</v>
      </c>
      <c r="E470" s="28">
        <v>115.6</v>
      </c>
    </row>
    <row r="471" spans="1:5" x14ac:dyDescent="0.25">
      <c r="A471" s="27" t="s">
        <v>522</v>
      </c>
      <c r="B471" s="28">
        <v>98.88</v>
      </c>
      <c r="C471" s="28">
        <v>99.73</v>
      </c>
      <c r="D471" s="28">
        <v>101.39</v>
      </c>
      <c r="E471" s="28">
        <v>103.12</v>
      </c>
    </row>
    <row r="472" spans="1:5" x14ac:dyDescent="0.25">
      <c r="A472" s="27" t="s">
        <v>523</v>
      </c>
      <c r="B472" s="28">
        <v>97.6</v>
      </c>
      <c r="C472" s="28">
        <v>103.04</v>
      </c>
      <c r="D472" s="28">
        <v>116.7</v>
      </c>
      <c r="E472" s="28">
        <v>116.62</v>
      </c>
    </row>
    <row r="473" spans="1:5" x14ac:dyDescent="0.25">
      <c r="A473" s="27" t="s">
        <v>524</v>
      </c>
      <c r="B473" s="28">
        <v>101.08</v>
      </c>
      <c r="C473" s="28">
        <v>105.67</v>
      </c>
      <c r="D473" s="28">
        <v>129.68</v>
      </c>
      <c r="E473" s="28">
        <v>122.65</v>
      </c>
    </row>
    <row r="474" spans="1:5" x14ac:dyDescent="0.25">
      <c r="A474" s="27" t="s">
        <v>525</v>
      </c>
      <c r="B474" s="28">
        <v>99.9</v>
      </c>
      <c r="C474" s="28">
        <v>101.11</v>
      </c>
      <c r="D474" s="28">
        <v>102.59</v>
      </c>
      <c r="E474" s="28">
        <v>102.33</v>
      </c>
    </row>
    <row r="475" spans="1:5" x14ac:dyDescent="0.25">
      <c r="A475" s="27" t="s">
        <v>526</v>
      </c>
      <c r="B475" s="28">
        <v>101.51</v>
      </c>
      <c r="C475" s="28">
        <v>108.59</v>
      </c>
      <c r="D475" s="28">
        <v>129.49</v>
      </c>
      <c r="E475" s="28">
        <v>125.79</v>
      </c>
    </row>
    <row r="476" spans="1:5" x14ac:dyDescent="0.25">
      <c r="A476" s="27" t="s">
        <v>527</v>
      </c>
      <c r="B476" s="28">
        <v>99.96</v>
      </c>
      <c r="C476" s="28">
        <v>101.69</v>
      </c>
      <c r="D476" s="28">
        <v>100.47</v>
      </c>
      <c r="E476" s="28">
        <v>98.89</v>
      </c>
    </row>
    <row r="477" spans="1:5" x14ac:dyDescent="0.25">
      <c r="A477" s="27" t="s">
        <v>528</v>
      </c>
      <c r="B477" s="28">
        <v>99.45</v>
      </c>
      <c r="C477" s="28">
        <v>99.76</v>
      </c>
      <c r="D477" s="28">
        <v>106.51</v>
      </c>
      <c r="E477" s="28">
        <v>105.84</v>
      </c>
    </row>
    <row r="478" spans="1:5" x14ac:dyDescent="0.25">
      <c r="A478" s="27" t="s">
        <v>529</v>
      </c>
      <c r="B478" s="28">
        <v>100.22</v>
      </c>
      <c r="C478" s="28">
        <v>101.43</v>
      </c>
      <c r="D478" s="28">
        <v>100.7</v>
      </c>
      <c r="E478" s="28">
        <v>101.5</v>
      </c>
    </row>
    <row r="479" spans="1:5" x14ac:dyDescent="0.25">
      <c r="A479" s="27" t="s">
        <v>530</v>
      </c>
      <c r="B479" s="28">
        <v>99.87</v>
      </c>
      <c r="C479" s="28">
        <v>101.89</v>
      </c>
      <c r="D479" s="28">
        <v>102.47</v>
      </c>
      <c r="E479" s="28">
        <v>101.67</v>
      </c>
    </row>
    <row r="480" spans="1:5" x14ac:dyDescent="0.25">
      <c r="A480" s="27" t="s">
        <v>531</v>
      </c>
      <c r="B480" s="28">
        <v>97.85</v>
      </c>
      <c r="C480" s="28">
        <v>94.1</v>
      </c>
      <c r="D480" s="28">
        <v>93.01</v>
      </c>
      <c r="E480" s="28">
        <v>94.92</v>
      </c>
    </row>
    <row r="481" spans="1:5" x14ac:dyDescent="0.25">
      <c r="A481" s="27" t="s">
        <v>532</v>
      </c>
      <c r="B481" s="28">
        <v>99.67</v>
      </c>
      <c r="C481" s="28">
        <v>102.5</v>
      </c>
      <c r="D481" s="28">
        <v>102.54</v>
      </c>
      <c r="E481" s="28">
        <v>100.61</v>
      </c>
    </row>
    <row r="482" spans="1:5" x14ac:dyDescent="0.25">
      <c r="A482" s="27" t="s">
        <v>533</v>
      </c>
      <c r="B482" s="28">
        <v>99.47</v>
      </c>
      <c r="C482" s="28">
        <v>102.72</v>
      </c>
      <c r="D482" s="28">
        <v>115.54</v>
      </c>
      <c r="E482" s="28">
        <v>115.7</v>
      </c>
    </row>
    <row r="483" spans="1:5" x14ac:dyDescent="0.25">
      <c r="A483" s="27" t="s">
        <v>534</v>
      </c>
      <c r="B483" s="28">
        <v>99.21</v>
      </c>
      <c r="C483" s="28">
        <v>87.94</v>
      </c>
      <c r="D483" s="28">
        <v>92.12</v>
      </c>
      <c r="E483" s="28">
        <v>97.83</v>
      </c>
    </row>
    <row r="484" spans="1:5" x14ac:dyDescent="0.25">
      <c r="A484" s="27" t="s">
        <v>535</v>
      </c>
      <c r="B484" s="28">
        <v>98.65</v>
      </c>
      <c r="C484" s="28">
        <v>97</v>
      </c>
      <c r="D484" s="28">
        <v>100.46</v>
      </c>
      <c r="E484" s="28">
        <v>102.57</v>
      </c>
    </row>
    <row r="485" spans="1:5" x14ac:dyDescent="0.25">
      <c r="A485" s="27" t="s">
        <v>536</v>
      </c>
      <c r="B485" s="28">
        <v>100.26</v>
      </c>
      <c r="C485" s="28">
        <v>99.15</v>
      </c>
      <c r="D485" s="28">
        <v>99.43</v>
      </c>
      <c r="E485" s="28">
        <v>99.48</v>
      </c>
    </row>
    <row r="486" spans="1:5" x14ac:dyDescent="0.25">
      <c r="A486" s="27" t="s">
        <v>537</v>
      </c>
      <c r="B486" s="28">
        <v>100.3</v>
      </c>
      <c r="C486" s="28">
        <v>100.42</v>
      </c>
      <c r="D486" s="28">
        <v>101.8</v>
      </c>
      <c r="E486" s="28">
        <v>104.05</v>
      </c>
    </row>
    <row r="487" spans="1:5" x14ac:dyDescent="0.25">
      <c r="A487" s="27" t="s">
        <v>538</v>
      </c>
      <c r="B487" s="28">
        <v>99.88</v>
      </c>
      <c r="C487" s="28">
        <v>99.02</v>
      </c>
      <c r="D487" s="28">
        <v>102.74</v>
      </c>
      <c r="E487" s="28">
        <v>104.63</v>
      </c>
    </row>
    <row r="488" spans="1:5" x14ac:dyDescent="0.25">
      <c r="A488" s="27" t="s">
        <v>539</v>
      </c>
      <c r="B488" s="28">
        <v>98.51</v>
      </c>
      <c r="C488" s="28">
        <v>101.33</v>
      </c>
      <c r="D488" s="28">
        <v>106.37</v>
      </c>
      <c r="E488" s="28">
        <v>110.58</v>
      </c>
    </row>
    <row r="489" spans="1:5" x14ac:dyDescent="0.25">
      <c r="A489" s="27" t="s">
        <v>540</v>
      </c>
      <c r="B489" s="28">
        <v>99.42</v>
      </c>
      <c r="C489" s="28">
        <v>98.4</v>
      </c>
      <c r="D489" s="28">
        <v>101.71</v>
      </c>
      <c r="E489" s="28">
        <v>102.7</v>
      </c>
    </row>
    <row r="490" spans="1:5" x14ac:dyDescent="0.25">
      <c r="A490" s="27" t="s">
        <v>541</v>
      </c>
      <c r="B490" s="28">
        <v>100.15</v>
      </c>
      <c r="C490" s="28">
        <v>103.77</v>
      </c>
      <c r="D490" s="28">
        <v>109.88</v>
      </c>
      <c r="E490" s="28">
        <v>110.46</v>
      </c>
    </row>
    <row r="491" spans="1:5" x14ac:dyDescent="0.25">
      <c r="A491" s="27" t="s">
        <v>542</v>
      </c>
      <c r="B491" s="28">
        <v>98.95</v>
      </c>
      <c r="C491" s="28">
        <v>103.73</v>
      </c>
      <c r="D491" s="28">
        <v>114.17</v>
      </c>
      <c r="E491" s="28">
        <v>113.82</v>
      </c>
    </row>
    <row r="492" spans="1:5" x14ac:dyDescent="0.25">
      <c r="A492" s="27" t="s">
        <v>543</v>
      </c>
      <c r="B492" s="28">
        <v>100.55</v>
      </c>
      <c r="C492" s="28">
        <v>102.42</v>
      </c>
      <c r="D492" s="28">
        <v>108.87</v>
      </c>
      <c r="E492" s="28">
        <v>115.21</v>
      </c>
    </row>
    <row r="493" spans="1:5" x14ac:dyDescent="0.25">
      <c r="A493" s="27" t="s">
        <v>544</v>
      </c>
      <c r="B493" s="28">
        <v>96.83</v>
      </c>
      <c r="C493" s="28">
        <v>97.42</v>
      </c>
      <c r="D493" s="28">
        <v>97.67</v>
      </c>
      <c r="E493" s="28">
        <v>100.48</v>
      </c>
    </row>
    <row r="494" spans="1:5" x14ac:dyDescent="0.25">
      <c r="A494" s="27" t="s">
        <v>545</v>
      </c>
      <c r="B494" s="28">
        <v>100.1</v>
      </c>
      <c r="C494" s="28">
        <v>101.64</v>
      </c>
      <c r="D494" s="28">
        <v>103.15</v>
      </c>
      <c r="E494" s="28">
        <v>101.63</v>
      </c>
    </row>
    <row r="495" spans="1:5" x14ac:dyDescent="0.25">
      <c r="A495" s="27" t="s">
        <v>546</v>
      </c>
      <c r="B495" s="28">
        <v>99.99</v>
      </c>
      <c r="C495" s="28">
        <v>107.86</v>
      </c>
      <c r="D495" s="28">
        <v>96.03</v>
      </c>
      <c r="E495" s="28">
        <v>90.5</v>
      </c>
    </row>
    <row r="496" spans="1:5" x14ac:dyDescent="0.25">
      <c r="A496" s="27" t="s">
        <v>547</v>
      </c>
      <c r="B496" s="28">
        <v>99.46</v>
      </c>
      <c r="C496" s="28">
        <v>103.18</v>
      </c>
      <c r="D496" s="28">
        <v>97.76</v>
      </c>
      <c r="E496" s="28">
        <v>94.48</v>
      </c>
    </row>
    <row r="497" spans="1:5" x14ac:dyDescent="0.25">
      <c r="A497" s="27" t="s">
        <v>548</v>
      </c>
      <c r="B497" s="28">
        <v>99.84</v>
      </c>
      <c r="C497" s="28">
        <v>100.34</v>
      </c>
      <c r="D497" s="28">
        <v>102.03</v>
      </c>
      <c r="E497" s="28">
        <v>99.82</v>
      </c>
    </row>
    <row r="498" spans="1:5" x14ac:dyDescent="0.25">
      <c r="A498" s="27" t="s">
        <v>549</v>
      </c>
      <c r="B498" s="28">
        <v>100</v>
      </c>
      <c r="C498" s="28">
        <v>102.61</v>
      </c>
      <c r="D498" s="28">
        <v>102.85</v>
      </c>
      <c r="E498" s="28">
        <v>102.58</v>
      </c>
    </row>
    <row r="499" spans="1:5" x14ac:dyDescent="0.25">
      <c r="A499" s="27" t="s">
        <v>550</v>
      </c>
      <c r="B499" s="28">
        <v>96.88</v>
      </c>
      <c r="C499" s="28">
        <v>102.14</v>
      </c>
      <c r="D499" s="28">
        <v>115.77</v>
      </c>
      <c r="E499" s="28">
        <v>116.27</v>
      </c>
    </row>
    <row r="500" spans="1:5" x14ac:dyDescent="0.25">
      <c r="A500" s="27" t="s">
        <v>551</v>
      </c>
      <c r="B500" s="28">
        <v>99.17</v>
      </c>
      <c r="C500" s="28">
        <v>99.66</v>
      </c>
      <c r="D500" s="28">
        <v>103.57</v>
      </c>
      <c r="E500" s="28">
        <v>108.62</v>
      </c>
    </row>
    <row r="501" spans="1:5" x14ac:dyDescent="0.25">
      <c r="A501" s="27" t="s">
        <v>552</v>
      </c>
      <c r="B501" s="28">
        <v>99.57</v>
      </c>
      <c r="C501" s="28">
        <v>102</v>
      </c>
      <c r="D501" s="28">
        <v>104.76</v>
      </c>
      <c r="E501" s="28">
        <v>104.94</v>
      </c>
    </row>
    <row r="502" spans="1:5" x14ac:dyDescent="0.25">
      <c r="A502" s="27" t="s">
        <v>553</v>
      </c>
      <c r="B502" s="28">
        <v>100.9</v>
      </c>
      <c r="C502" s="28">
        <v>101.26</v>
      </c>
      <c r="D502" s="28">
        <v>115.92</v>
      </c>
      <c r="E502" s="28">
        <v>115.24</v>
      </c>
    </row>
    <row r="503" spans="1:5" x14ac:dyDescent="0.25">
      <c r="A503" s="27" t="s">
        <v>554</v>
      </c>
      <c r="B503" s="28">
        <v>100.21</v>
      </c>
      <c r="C503" s="28">
        <v>102.41</v>
      </c>
      <c r="D503" s="28">
        <v>112.94</v>
      </c>
      <c r="E503" s="28">
        <v>111.85</v>
      </c>
    </row>
    <row r="504" spans="1:5" x14ac:dyDescent="0.25">
      <c r="A504" s="27" t="s">
        <v>555</v>
      </c>
      <c r="B504" s="28">
        <v>100.19</v>
      </c>
      <c r="C504" s="28">
        <v>104.28</v>
      </c>
      <c r="D504" s="28">
        <v>111.05</v>
      </c>
      <c r="E504" s="28">
        <v>108.97</v>
      </c>
    </row>
    <row r="505" spans="1:5" ht="25.5" x14ac:dyDescent="0.25">
      <c r="A505" s="27" t="s">
        <v>556</v>
      </c>
      <c r="B505" s="28">
        <v>97.28</v>
      </c>
      <c r="C505" s="28">
        <v>97.42</v>
      </c>
      <c r="D505" s="28">
        <v>106.52</v>
      </c>
      <c r="E505" s="28">
        <v>111.58</v>
      </c>
    </row>
    <row r="506" spans="1:5" ht="25.5" x14ac:dyDescent="0.25">
      <c r="A506" s="27" t="s">
        <v>557</v>
      </c>
      <c r="B506" s="28">
        <v>99.04</v>
      </c>
      <c r="C506" s="28">
        <v>103.11</v>
      </c>
      <c r="D506" s="28">
        <v>104.27</v>
      </c>
      <c r="E506" s="28">
        <v>104.03</v>
      </c>
    </row>
    <row r="507" spans="1:5" x14ac:dyDescent="0.25">
      <c r="A507" s="50" t="s">
        <v>558</v>
      </c>
      <c r="B507" s="51">
        <v>100.68</v>
      </c>
      <c r="C507" s="51">
        <v>102.11</v>
      </c>
      <c r="D507" s="51">
        <v>103.92</v>
      </c>
      <c r="E507" s="51">
        <v>103.69</v>
      </c>
    </row>
    <row r="508" spans="1:5" x14ac:dyDescent="0.25">
      <c r="A508" s="27" t="s">
        <v>559</v>
      </c>
      <c r="B508" s="28">
        <v>100.57</v>
      </c>
      <c r="C508" s="28">
        <v>101.83</v>
      </c>
      <c r="D508" s="28">
        <v>108.21</v>
      </c>
      <c r="E508" s="28">
        <v>107.03</v>
      </c>
    </row>
    <row r="509" spans="1:5" x14ac:dyDescent="0.25">
      <c r="A509" s="27" t="s">
        <v>560</v>
      </c>
      <c r="B509" s="28">
        <v>100.79</v>
      </c>
      <c r="C509" s="28">
        <v>102.38</v>
      </c>
      <c r="D509" s="28">
        <v>98.43</v>
      </c>
      <c r="E509" s="28">
        <v>99.35</v>
      </c>
    </row>
    <row r="510" spans="1:5" x14ac:dyDescent="0.25">
      <c r="A510" s="50" t="s">
        <v>561</v>
      </c>
      <c r="B510" s="51">
        <v>100</v>
      </c>
      <c r="C510" s="51">
        <v>100</v>
      </c>
      <c r="D510" s="51">
        <v>105.52</v>
      </c>
      <c r="E510" s="51">
        <v>105.52</v>
      </c>
    </row>
    <row r="511" spans="1:5" x14ac:dyDescent="0.25">
      <c r="A511" s="27" t="s">
        <v>562</v>
      </c>
      <c r="B511" s="28">
        <v>100</v>
      </c>
      <c r="C511" s="28">
        <v>100</v>
      </c>
      <c r="D511" s="28">
        <v>105.47</v>
      </c>
      <c r="E511" s="28">
        <v>105.47</v>
      </c>
    </row>
    <row r="512" spans="1:5" x14ac:dyDescent="0.25">
      <c r="A512" s="27" t="s">
        <v>563</v>
      </c>
      <c r="B512" s="28">
        <v>100</v>
      </c>
      <c r="C512" s="28">
        <v>100</v>
      </c>
      <c r="D512" s="28">
        <v>105.54</v>
      </c>
      <c r="E512" s="28">
        <v>105.54</v>
      </c>
    </row>
    <row r="513" spans="1:5" x14ac:dyDescent="0.25">
      <c r="A513" s="50" t="s">
        <v>564</v>
      </c>
      <c r="B513" s="51">
        <v>97.56</v>
      </c>
      <c r="C513" s="51">
        <v>98.42</v>
      </c>
      <c r="D513" s="51">
        <v>95.1</v>
      </c>
      <c r="E513" s="51">
        <v>97.86</v>
      </c>
    </row>
    <row r="514" spans="1:5" x14ac:dyDescent="0.25">
      <c r="A514" s="27" t="s">
        <v>565</v>
      </c>
      <c r="B514" s="28">
        <v>96.95</v>
      </c>
      <c r="C514" s="28">
        <v>97.52</v>
      </c>
      <c r="D514" s="28">
        <v>92.52</v>
      </c>
      <c r="E514" s="28">
        <v>95.39</v>
      </c>
    </row>
    <row r="515" spans="1:5" x14ac:dyDescent="0.25">
      <c r="A515" s="27" t="s">
        <v>566</v>
      </c>
      <c r="B515" s="28">
        <v>99.65</v>
      </c>
      <c r="C515" s="28">
        <v>102.13</v>
      </c>
      <c r="D515" s="28">
        <v>101.94</v>
      </c>
      <c r="E515" s="28">
        <v>102.48</v>
      </c>
    </row>
    <row r="516" spans="1:5" x14ac:dyDescent="0.25">
      <c r="A516" s="27" t="s">
        <v>567</v>
      </c>
      <c r="B516" s="28">
        <v>96.57</v>
      </c>
      <c r="C516" s="28">
        <v>95.88</v>
      </c>
      <c r="D516" s="28">
        <v>98.45</v>
      </c>
      <c r="E516" s="28">
        <v>107.68</v>
      </c>
    </row>
    <row r="517" spans="1:5" x14ac:dyDescent="0.25">
      <c r="A517" s="50" t="s">
        <v>568</v>
      </c>
      <c r="B517" s="51">
        <v>99.22</v>
      </c>
      <c r="C517" s="51">
        <v>100.88</v>
      </c>
      <c r="D517" s="51">
        <v>105.33</v>
      </c>
      <c r="E517" s="51">
        <v>106.78</v>
      </c>
    </row>
    <row r="518" spans="1:5" x14ac:dyDescent="0.25">
      <c r="A518" s="27" t="s">
        <v>569</v>
      </c>
      <c r="B518" s="28">
        <v>99.22</v>
      </c>
      <c r="C518" s="28">
        <v>100.88</v>
      </c>
      <c r="D518" s="28">
        <v>105.33</v>
      </c>
      <c r="E518" s="28">
        <v>106.78</v>
      </c>
    </row>
    <row r="519" spans="1:5" x14ac:dyDescent="0.25">
      <c r="A519" s="50" t="s">
        <v>570</v>
      </c>
      <c r="B519" s="51">
        <v>100.04</v>
      </c>
      <c r="C519" s="51">
        <v>99.4</v>
      </c>
      <c r="D519" s="51">
        <v>104.2</v>
      </c>
      <c r="E519" s="51">
        <v>104.81</v>
      </c>
    </row>
    <row r="520" spans="1:5" x14ac:dyDescent="0.25">
      <c r="A520" s="50" t="s">
        <v>571</v>
      </c>
      <c r="B520" s="51">
        <v>100.27</v>
      </c>
      <c r="C520" s="51">
        <v>101.77</v>
      </c>
      <c r="D520" s="51">
        <v>105.37</v>
      </c>
      <c r="E520" s="51">
        <v>104.63</v>
      </c>
    </row>
    <row r="521" spans="1:5" x14ac:dyDescent="0.25">
      <c r="A521" s="27" t="s">
        <v>572</v>
      </c>
      <c r="B521" s="28">
        <v>100.81</v>
      </c>
      <c r="C521" s="28">
        <v>102.67</v>
      </c>
      <c r="D521" s="28">
        <v>106.11</v>
      </c>
      <c r="E521" s="28">
        <v>104.35</v>
      </c>
    </row>
    <row r="522" spans="1:5" x14ac:dyDescent="0.25">
      <c r="A522" s="50" t="s">
        <v>573</v>
      </c>
      <c r="B522" s="51">
        <v>99.77</v>
      </c>
      <c r="C522" s="51">
        <v>100.94</v>
      </c>
      <c r="D522" s="51">
        <v>104.84</v>
      </c>
      <c r="E522" s="51">
        <v>105.37</v>
      </c>
    </row>
    <row r="523" spans="1:5" ht="25.5" x14ac:dyDescent="0.25">
      <c r="A523" s="27" t="s">
        <v>574</v>
      </c>
      <c r="B523" s="28">
        <v>99.77</v>
      </c>
      <c r="C523" s="28">
        <v>100.94</v>
      </c>
      <c r="D523" s="28">
        <v>105.8</v>
      </c>
      <c r="E523" s="28">
        <v>106.64</v>
      </c>
    </row>
    <row r="524" spans="1:5" ht="38.25" x14ac:dyDescent="0.25">
      <c r="A524" s="50" t="s">
        <v>575</v>
      </c>
      <c r="B524" s="51">
        <v>100.33</v>
      </c>
      <c r="C524" s="51">
        <v>102.12</v>
      </c>
      <c r="D524" s="51">
        <v>103.19</v>
      </c>
      <c r="E524" s="51">
        <v>103.13</v>
      </c>
    </row>
    <row r="525" spans="1:5" ht="25.5" x14ac:dyDescent="0.25">
      <c r="A525" s="27" t="s">
        <v>576</v>
      </c>
      <c r="B525" s="28">
        <v>100.22</v>
      </c>
      <c r="C525" s="28">
        <v>99.91</v>
      </c>
      <c r="D525" s="28">
        <v>100.98</v>
      </c>
      <c r="E525" s="28">
        <v>101.66</v>
      </c>
    </row>
    <row r="526" spans="1:5" ht="25.5" x14ac:dyDescent="0.25">
      <c r="A526" s="27" t="s">
        <v>577</v>
      </c>
      <c r="B526" s="28">
        <v>100</v>
      </c>
      <c r="C526" s="28">
        <v>102.7</v>
      </c>
      <c r="D526" s="28">
        <v>103.74</v>
      </c>
      <c r="E526" s="28">
        <v>103.19</v>
      </c>
    </row>
    <row r="527" spans="1:5" ht="25.5" x14ac:dyDescent="0.25">
      <c r="A527" s="27" t="s">
        <v>578</v>
      </c>
      <c r="B527" s="28">
        <v>102.76</v>
      </c>
      <c r="C527" s="28">
        <v>108.24</v>
      </c>
      <c r="D527" s="28">
        <v>109.38</v>
      </c>
      <c r="E527" s="28">
        <v>106.89</v>
      </c>
    </row>
    <row r="528" spans="1:5" ht="25.5" x14ac:dyDescent="0.25">
      <c r="A528" s="50" t="s">
        <v>579</v>
      </c>
      <c r="B528" s="51">
        <v>100</v>
      </c>
      <c r="C528" s="51">
        <v>99.8</v>
      </c>
      <c r="D528" s="51">
        <v>100.92</v>
      </c>
      <c r="E528" s="51">
        <v>99.97</v>
      </c>
    </row>
    <row r="529" spans="1:5" ht="25.5" x14ac:dyDescent="0.25">
      <c r="A529" s="27" t="s">
        <v>580</v>
      </c>
      <c r="B529" s="28">
        <v>100</v>
      </c>
      <c r="C529" s="28">
        <v>96.64</v>
      </c>
      <c r="D529" s="28">
        <v>98.17</v>
      </c>
      <c r="E529" s="28">
        <v>98.9</v>
      </c>
    </row>
    <row r="530" spans="1:5" x14ac:dyDescent="0.25">
      <c r="A530" s="27" t="s">
        <v>581</v>
      </c>
      <c r="B530" s="28">
        <v>100</v>
      </c>
      <c r="C530" s="28">
        <v>101.72</v>
      </c>
      <c r="D530" s="28">
        <v>102.36</v>
      </c>
      <c r="E530" s="28">
        <v>99.8</v>
      </c>
    </row>
    <row r="531" spans="1:5" x14ac:dyDescent="0.25">
      <c r="A531" s="27" t="s">
        <v>582</v>
      </c>
      <c r="B531" s="28">
        <v>100</v>
      </c>
      <c r="C531" s="28">
        <v>100.63</v>
      </c>
      <c r="D531" s="28">
        <v>101.76</v>
      </c>
      <c r="E531" s="28">
        <v>100.79</v>
      </c>
    </row>
    <row r="532" spans="1:5" x14ac:dyDescent="0.25">
      <c r="A532" s="50" t="s">
        <v>583</v>
      </c>
      <c r="B532" s="51">
        <v>100.47</v>
      </c>
      <c r="C532" s="51">
        <v>101.04</v>
      </c>
      <c r="D532" s="51">
        <v>102.6</v>
      </c>
      <c r="E532" s="51">
        <v>102.08</v>
      </c>
    </row>
    <row r="533" spans="1:5" x14ac:dyDescent="0.25">
      <c r="A533" s="27" t="s">
        <v>584</v>
      </c>
      <c r="B533" s="28">
        <v>100</v>
      </c>
      <c r="C533" s="28">
        <v>100.86</v>
      </c>
      <c r="D533" s="28">
        <v>102.5</v>
      </c>
      <c r="E533" s="28">
        <v>103.56</v>
      </c>
    </row>
    <row r="534" spans="1:5" x14ac:dyDescent="0.25">
      <c r="A534" s="27" t="s">
        <v>585</v>
      </c>
      <c r="B534" s="28">
        <v>100.87</v>
      </c>
      <c r="C534" s="28">
        <v>101.2</v>
      </c>
      <c r="D534" s="28">
        <v>102.74</v>
      </c>
      <c r="E534" s="28">
        <v>101.74</v>
      </c>
    </row>
    <row r="535" spans="1:5" x14ac:dyDescent="0.25">
      <c r="A535" s="50" t="s">
        <v>586</v>
      </c>
      <c r="B535" s="51">
        <v>99.99</v>
      </c>
      <c r="C535" s="51">
        <v>102.71</v>
      </c>
      <c r="D535" s="51">
        <v>103.45</v>
      </c>
      <c r="E535" s="51">
        <v>102.55</v>
      </c>
    </row>
    <row r="536" spans="1:5" x14ac:dyDescent="0.25">
      <c r="A536" s="27" t="s">
        <v>587</v>
      </c>
      <c r="B536" s="28">
        <v>100.14</v>
      </c>
      <c r="C536" s="28">
        <v>105.15</v>
      </c>
      <c r="D536" s="28">
        <v>105.15</v>
      </c>
      <c r="E536" s="28">
        <v>102.54</v>
      </c>
    </row>
    <row r="537" spans="1:5" ht="25.5" x14ac:dyDescent="0.25">
      <c r="A537" s="27" t="s">
        <v>588</v>
      </c>
      <c r="B537" s="28">
        <v>100.07</v>
      </c>
      <c r="C537" s="28">
        <v>102.43</v>
      </c>
      <c r="D537" s="28">
        <v>102.43</v>
      </c>
      <c r="E537" s="28">
        <v>101.37</v>
      </c>
    </row>
    <row r="538" spans="1:5" x14ac:dyDescent="0.25">
      <c r="A538" s="27" t="s">
        <v>589</v>
      </c>
      <c r="B538" s="28">
        <v>99.78</v>
      </c>
      <c r="C538" s="28">
        <v>101.07</v>
      </c>
      <c r="D538" s="28">
        <v>103.12</v>
      </c>
      <c r="E538" s="28">
        <v>103.75</v>
      </c>
    </row>
    <row r="539" spans="1:5" x14ac:dyDescent="0.25">
      <c r="A539" s="50" t="s">
        <v>590</v>
      </c>
      <c r="B539" s="51">
        <v>100</v>
      </c>
      <c r="C539" s="51">
        <v>100.83</v>
      </c>
      <c r="D539" s="51">
        <v>103.48</v>
      </c>
      <c r="E539" s="51">
        <v>104.27</v>
      </c>
    </row>
    <row r="540" spans="1:5" x14ac:dyDescent="0.25">
      <c r="A540" s="27" t="s">
        <v>591</v>
      </c>
      <c r="B540" s="28">
        <v>100</v>
      </c>
      <c r="C540" s="28">
        <v>101.54</v>
      </c>
      <c r="D540" s="28">
        <v>104.04</v>
      </c>
      <c r="E540" s="28">
        <v>105.23</v>
      </c>
    </row>
    <row r="541" spans="1:5" x14ac:dyDescent="0.25">
      <c r="A541" s="27" t="s">
        <v>592</v>
      </c>
      <c r="B541" s="28">
        <v>100</v>
      </c>
      <c r="C541" s="28">
        <v>100.32</v>
      </c>
      <c r="D541" s="28">
        <v>103.18</v>
      </c>
      <c r="E541" s="28">
        <v>103.46</v>
      </c>
    </row>
    <row r="542" spans="1:5" x14ac:dyDescent="0.25">
      <c r="A542" s="50" t="s">
        <v>593</v>
      </c>
      <c r="B542" s="51">
        <v>100</v>
      </c>
      <c r="C542" s="51">
        <v>103.78</v>
      </c>
      <c r="D542" s="51">
        <v>106.39</v>
      </c>
      <c r="E542" s="51">
        <v>105.54</v>
      </c>
    </row>
    <row r="543" spans="1:5" x14ac:dyDescent="0.25">
      <c r="A543" s="27" t="s">
        <v>594</v>
      </c>
      <c r="B543" s="28">
        <v>100</v>
      </c>
      <c r="C543" s="28">
        <v>103.78</v>
      </c>
      <c r="D543" s="28">
        <v>106.39</v>
      </c>
      <c r="E543" s="28">
        <v>105.54</v>
      </c>
    </row>
    <row r="544" spans="1:5" x14ac:dyDescent="0.25">
      <c r="A544" s="50" t="s">
        <v>595</v>
      </c>
      <c r="B544" s="51">
        <v>99.94</v>
      </c>
      <c r="C544" s="51">
        <v>101.54</v>
      </c>
      <c r="D544" s="51">
        <v>104.75</v>
      </c>
      <c r="E544" s="51">
        <v>103.85</v>
      </c>
    </row>
    <row r="545" spans="1:5" x14ac:dyDescent="0.25">
      <c r="A545" s="27" t="s">
        <v>596</v>
      </c>
      <c r="B545" s="28">
        <v>100</v>
      </c>
      <c r="C545" s="28">
        <v>102.21</v>
      </c>
      <c r="D545" s="28">
        <v>105.1</v>
      </c>
      <c r="E545" s="28">
        <v>103.88</v>
      </c>
    </row>
    <row r="546" spans="1:5" x14ac:dyDescent="0.25">
      <c r="A546" s="27" t="s">
        <v>597</v>
      </c>
      <c r="B546" s="28">
        <v>99.86</v>
      </c>
      <c r="C546" s="28">
        <v>100.56</v>
      </c>
      <c r="D546" s="28">
        <v>104.21</v>
      </c>
      <c r="E546" s="28">
        <v>103.76</v>
      </c>
    </row>
    <row r="547" spans="1:5" x14ac:dyDescent="0.25">
      <c r="A547" s="50" t="s">
        <v>598</v>
      </c>
      <c r="B547" s="51">
        <v>99.97</v>
      </c>
      <c r="C547" s="51">
        <v>92.88</v>
      </c>
      <c r="D547" s="51">
        <v>106.11</v>
      </c>
      <c r="E547" s="51">
        <v>111.55</v>
      </c>
    </row>
    <row r="548" spans="1:5" x14ac:dyDescent="0.25">
      <c r="A548" s="27" t="s">
        <v>599</v>
      </c>
      <c r="B548" s="28">
        <v>99.85</v>
      </c>
      <c r="C548" s="28">
        <v>102.48</v>
      </c>
      <c r="D548" s="28">
        <v>104.33</v>
      </c>
      <c r="E548" s="28">
        <v>103.12</v>
      </c>
    </row>
    <row r="549" spans="1:5" ht="25.5" x14ac:dyDescent="0.25">
      <c r="A549" s="27" t="s">
        <v>600</v>
      </c>
      <c r="B549" s="28">
        <v>100</v>
      </c>
      <c r="C549" s="28">
        <v>90.57</v>
      </c>
      <c r="D549" s="28">
        <v>110.08</v>
      </c>
      <c r="E549" s="28">
        <v>117.65</v>
      </c>
    </row>
    <row r="550" spans="1:5" ht="25.5" x14ac:dyDescent="0.25">
      <c r="A550" s="27" t="s">
        <v>601</v>
      </c>
      <c r="B550" s="28">
        <v>100</v>
      </c>
      <c r="C550" s="28">
        <v>90.72</v>
      </c>
      <c r="D550" s="28">
        <v>97.79</v>
      </c>
      <c r="E550" s="28">
        <v>104.24</v>
      </c>
    </row>
    <row r="551" spans="1:5" x14ac:dyDescent="0.25">
      <c r="A551" s="50" t="s">
        <v>602</v>
      </c>
      <c r="B551" s="51">
        <v>101.92</v>
      </c>
      <c r="C551" s="51">
        <v>102.1</v>
      </c>
      <c r="D551" s="51">
        <v>102.03</v>
      </c>
      <c r="E551" s="51">
        <v>104.02</v>
      </c>
    </row>
    <row r="552" spans="1:5" x14ac:dyDescent="0.25">
      <c r="A552" s="27" t="s">
        <v>603</v>
      </c>
      <c r="B552" s="28">
        <v>101.92</v>
      </c>
      <c r="C552" s="28">
        <v>102.1</v>
      </c>
      <c r="D552" s="28">
        <v>102.03</v>
      </c>
      <c r="E552" s="28">
        <v>104.02</v>
      </c>
    </row>
    <row r="553" spans="1:5" x14ac:dyDescent="0.25">
      <c r="A553" s="50" t="s">
        <v>604</v>
      </c>
      <c r="B553" s="51">
        <v>101.85</v>
      </c>
      <c r="C553" s="51">
        <v>100.83</v>
      </c>
      <c r="D553" s="51">
        <v>105.56</v>
      </c>
      <c r="E553" s="51">
        <v>107.15</v>
      </c>
    </row>
    <row r="554" spans="1:5" x14ac:dyDescent="0.25">
      <c r="A554" s="50" t="s">
        <v>605</v>
      </c>
      <c r="B554" s="51">
        <v>99.98</v>
      </c>
      <c r="C554" s="51">
        <v>100</v>
      </c>
      <c r="D554" s="51">
        <v>106.76</v>
      </c>
      <c r="E554" s="51">
        <v>106.77</v>
      </c>
    </row>
    <row r="555" spans="1:5" ht="38.25" x14ac:dyDescent="0.25">
      <c r="A555" s="27" t="s">
        <v>606</v>
      </c>
      <c r="B555" s="28">
        <v>100</v>
      </c>
      <c r="C555" s="28">
        <v>100</v>
      </c>
      <c r="D555" s="28">
        <v>123.08</v>
      </c>
      <c r="E555" s="28">
        <v>123.08</v>
      </c>
    </row>
    <row r="556" spans="1:5" x14ac:dyDescent="0.25">
      <c r="A556" s="50" t="s">
        <v>607</v>
      </c>
      <c r="B556" s="51">
        <v>99.97</v>
      </c>
      <c r="C556" s="51">
        <v>100</v>
      </c>
      <c r="D556" s="51">
        <v>104.14</v>
      </c>
      <c r="E556" s="51">
        <v>104.72</v>
      </c>
    </row>
    <row r="557" spans="1:5" ht="25.5" x14ac:dyDescent="0.25">
      <c r="A557" s="27" t="s">
        <v>608</v>
      </c>
      <c r="B557" s="28">
        <v>100</v>
      </c>
      <c r="C557" s="28">
        <v>100</v>
      </c>
      <c r="D557" s="28">
        <v>100</v>
      </c>
      <c r="E557" s="28">
        <v>106.01</v>
      </c>
    </row>
    <row r="558" spans="1:5" x14ac:dyDescent="0.25">
      <c r="A558" s="50" t="s">
        <v>609</v>
      </c>
      <c r="B558" s="51">
        <v>99.96</v>
      </c>
      <c r="C558" s="51">
        <v>99.99</v>
      </c>
      <c r="D558" s="51">
        <v>104.56</v>
      </c>
      <c r="E558" s="51">
        <v>104.58</v>
      </c>
    </row>
    <row r="559" spans="1:5" ht="25.5" x14ac:dyDescent="0.25">
      <c r="A559" s="27" t="s">
        <v>610</v>
      </c>
      <c r="B559" s="28">
        <v>100</v>
      </c>
      <c r="C559" s="28">
        <v>100</v>
      </c>
      <c r="D559" s="28">
        <v>104.87</v>
      </c>
      <c r="E559" s="28">
        <v>104.87</v>
      </c>
    </row>
    <row r="560" spans="1:5" ht="25.5" x14ac:dyDescent="0.25">
      <c r="A560" s="27" t="s">
        <v>611</v>
      </c>
      <c r="B560" s="28">
        <v>100</v>
      </c>
      <c r="C560" s="28">
        <v>100</v>
      </c>
      <c r="D560" s="28">
        <v>104.83</v>
      </c>
      <c r="E560" s="28">
        <v>104.83</v>
      </c>
    </row>
    <row r="561" spans="1:5" x14ac:dyDescent="0.25">
      <c r="A561" s="27" t="s">
        <v>612</v>
      </c>
      <c r="B561" s="28">
        <v>99.75</v>
      </c>
      <c r="C561" s="28">
        <v>99.95</v>
      </c>
      <c r="D561" s="28">
        <v>102.87</v>
      </c>
      <c r="E561" s="28">
        <v>102.97</v>
      </c>
    </row>
    <row r="562" spans="1:5" x14ac:dyDescent="0.25">
      <c r="A562" s="50" t="s">
        <v>613</v>
      </c>
      <c r="B562" s="51">
        <v>100</v>
      </c>
      <c r="C562" s="51">
        <v>100</v>
      </c>
      <c r="D562" s="51">
        <v>107.89</v>
      </c>
      <c r="E562" s="51">
        <v>107.89</v>
      </c>
    </row>
    <row r="563" spans="1:5" x14ac:dyDescent="0.25">
      <c r="A563" s="27" t="s">
        <v>614</v>
      </c>
      <c r="B563" s="28">
        <v>100</v>
      </c>
      <c r="C563" s="28">
        <v>100</v>
      </c>
      <c r="D563" s="28">
        <v>108.7</v>
      </c>
      <c r="E563" s="28">
        <v>108.7</v>
      </c>
    </row>
    <row r="564" spans="1:5" x14ac:dyDescent="0.25">
      <c r="A564" s="27" t="s">
        <v>615</v>
      </c>
      <c r="B564" s="28">
        <v>100</v>
      </c>
      <c r="C564" s="28">
        <v>100</v>
      </c>
      <c r="D564" s="28">
        <v>105.22</v>
      </c>
      <c r="E564" s="28">
        <v>105.22</v>
      </c>
    </row>
    <row r="565" spans="1:5" x14ac:dyDescent="0.25">
      <c r="A565" s="27" t="s">
        <v>616</v>
      </c>
      <c r="B565" s="28">
        <v>100</v>
      </c>
      <c r="C565" s="28">
        <v>100</v>
      </c>
      <c r="D565" s="28">
        <v>108.7</v>
      </c>
      <c r="E565" s="28">
        <v>108.7</v>
      </c>
    </row>
    <row r="566" spans="1:5" x14ac:dyDescent="0.25">
      <c r="A566" s="50" t="s">
        <v>617</v>
      </c>
      <c r="B566" s="51">
        <v>104</v>
      </c>
      <c r="C566" s="51">
        <v>104</v>
      </c>
      <c r="D566" s="51">
        <v>108.12</v>
      </c>
      <c r="E566" s="51">
        <v>110.24</v>
      </c>
    </row>
    <row r="567" spans="1:5" ht="25.5" x14ac:dyDescent="0.25">
      <c r="A567" s="27" t="s">
        <v>618</v>
      </c>
      <c r="B567" s="28">
        <v>104</v>
      </c>
      <c r="C567" s="28">
        <v>104</v>
      </c>
      <c r="D567" s="28">
        <v>108.12</v>
      </c>
      <c r="E567" s="28">
        <v>110.24</v>
      </c>
    </row>
    <row r="568" spans="1:5" x14ac:dyDescent="0.25">
      <c r="A568" s="50" t="s">
        <v>619</v>
      </c>
      <c r="B568" s="51">
        <v>110.32</v>
      </c>
      <c r="C568" s="51">
        <v>103.86</v>
      </c>
      <c r="D568" s="51">
        <v>101.36</v>
      </c>
      <c r="E568" s="51">
        <v>108.63</v>
      </c>
    </row>
    <row r="569" spans="1:5" x14ac:dyDescent="0.25">
      <c r="A569" s="27" t="s">
        <v>620</v>
      </c>
      <c r="B569" s="28">
        <v>103.75</v>
      </c>
      <c r="C569" s="28">
        <v>103.75</v>
      </c>
      <c r="D569" s="28">
        <v>103.75</v>
      </c>
      <c r="E569" s="28">
        <v>107.7</v>
      </c>
    </row>
    <row r="570" spans="1:5" x14ac:dyDescent="0.25">
      <c r="A570" s="50" t="s">
        <v>621</v>
      </c>
      <c r="B570" s="51">
        <v>110.67</v>
      </c>
      <c r="C570" s="51">
        <v>103.87</v>
      </c>
      <c r="D570" s="51">
        <v>101.34</v>
      </c>
      <c r="E570" s="51">
        <v>108.61</v>
      </c>
    </row>
    <row r="571" spans="1:5" ht="38.25" x14ac:dyDescent="0.25">
      <c r="A571" s="27" t="s">
        <v>622</v>
      </c>
      <c r="B571" s="28">
        <v>111.6</v>
      </c>
      <c r="C571" s="28">
        <v>104.48</v>
      </c>
      <c r="D571" s="28">
        <v>109.57</v>
      </c>
      <c r="E571" s="28">
        <v>110.73</v>
      </c>
    </row>
    <row r="572" spans="1:5" ht="38.25" x14ac:dyDescent="0.25">
      <c r="A572" s="27" t="s">
        <v>623</v>
      </c>
      <c r="B572" s="28">
        <v>108.6</v>
      </c>
      <c r="C572" s="28">
        <v>102.92</v>
      </c>
      <c r="D572" s="28">
        <v>112.13</v>
      </c>
      <c r="E572" s="28">
        <v>115.05</v>
      </c>
    </row>
    <row r="573" spans="1:5" ht="38.25" x14ac:dyDescent="0.25">
      <c r="A573" s="27" t="s">
        <v>624</v>
      </c>
      <c r="B573" s="28">
        <v>110.99</v>
      </c>
      <c r="C573" s="28">
        <v>103.74</v>
      </c>
      <c r="D573" s="28">
        <v>93.99</v>
      </c>
      <c r="E573" s="28">
        <v>104.51</v>
      </c>
    </row>
    <row r="574" spans="1:5" ht="38.25" x14ac:dyDescent="0.25">
      <c r="A574" s="27" t="s">
        <v>625</v>
      </c>
      <c r="B574" s="28">
        <v>111.01</v>
      </c>
      <c r="C574" s="28">
        <v>104.14</v>
      </c>
      <c r="D574" s="28">
        <v>94.86</v>
      </c>
      <c r="E574" s="28">
        <v>106.61</v>
      </c>
    </row>
    <row r="575" spans="1:5" x14ac:dyDescent="0.25">
      <c r="A575" s="50" t="s">
        <v>626</v>
      </c>
      <c r="B575" s="51">
        <v>100.85</v>
      </c>
      <c r="C575" s="51">
        <v>101.34</v>
      </c>
      <c r="D575" s="51">
        <v>103.13</v>
      </c>
      <c r="E575" s="51">
        <v>102.27</v>
      </c>
    </row>
    <row r="576" spans="1:5" x14ac:dyDescent="0.25">
      <c r="A576" s="50" t="s">
        <v>627</v>
      </c>
      <c r="B576" s="51">
        <v>100</v>
      </c>
      <c r="C576" s="51">
        <v>100</v>
      </c>
      <c r="D576" s="51">
        <v>100</v>
      </c>
      <c r="E576" s="51">
        <v>106.74</v>
      </c>
    </row>
    <row r="577" spans="1:5" ht="25.5" x14ac:dyDescent="0.25">
      <c r="A577" s="27" t="s">
        <v>628</v>
      </c>
      <c r="B577" s="28">
        <v>100</v>
      </c>
      <c r="C577" s="28">
        <v>100</v>
      </c>
      <c r="D577" s="28">
        <v>100</v>
      </c>
      <c r="E577" s="28">
        <v>106.74</v>
      </c>
    </row>
    <row r="578" spans="1:5" x14ac:dyDescent="0.25">
      <c r="A578" s="50" t="s">
        <v>629</v>
      </c>
      <c r="B578" s="51">
        <v>100</v>
      </c>
      <c r="C578" s="51">
        <v>100</v>
      </c>
      <c r="D578" s="51">
        <v>100</v>
      </c>
      <c r="E578" s="51">
        <v>100.8</v>
      </c>
    </row>
    <row r="579" spans="1:5" ht="25.5" x14ac:dyDescent="0.25">
      <c r="A579" s="27" t="s">
        <v>630</v>
      </c>
      <c r="B579" s="28">
        <v>100</v>
      </c>
      <c r="C579" s="28">
        <v>100</v>
      </c>
      <c r="D579" s="28">
        <v>100</v>
      </c>
      <c r="E579" s="28">
        <v>100.77</v>
      </c>
    </row>
    <row r="580" spans="1:5" ht="38.25" x14ac:dyDescent="0.25">
      <c r="A580" s="27" t="s">
        <v>631</v>
      </c>
      <c r="B580" s="28">
        <v>100</v>
      </c>
      <c r="C580" s="28">
        <v>100</v>
      </c>
      <c r="D580" s="28">
        <v>100</v>
      </c>
      <c r="E580" s="28">
        <v>100</v>
      </c>
    </row>
    <row r="581" spans="1:5" ht="38.25" x14ac:dyDescent="0.25">
      <c r="A581" s="27" t="s">
        <v>632</v>
      </c>
      <c r="B581" s="28">
        <v>100</v>
      </c>
      <c r="C581" s="28">
        <v>100</v>
      </c>
      <c r="D581" s="28">
        <v>100</v>
      </c>
      <c r="E581" s="28">
        <v>102.63</v>
      </c>
    </row>
    <row r="582" spans="1:5" ht="25.5" x14ac:dyDescent="0.25">
      <c r="A582" s="27" t="s">
        <v>633</v>
      </c>
      <c r="B582" s="28">
        <v>100</v>
      </c>
      <c r="C582" s="28">
        <v>100</v>
      </c>
      <c r="D582" s="28">
        <v>100</v>
      </c>
      <c r="E582" s="28">
        <v>100</v>
      </c>
    </row>
    <row r="583" spans="1:5" x14ac:dyDescent="0.25">
      <c r="A583" s="50" t="s">
        <v>634</v>
      </c>
      <c r="B583" s="51">
        <v>100</v>
      </c>
      <c r="C583" s="51">
        <v>100</v>
      </c>
      <c r="D583" s="51">
        <v>100</v>
      </c>
      <c r="E583" s="51">
        <v>100</v>
      </c>
    </row>
    <row r="584" spans="1:5" ht="38.25" x14ac:dyDescent="0.25">
      <c r="A584" s="27" t="s">
        <v>635</v>
      </c>
      <c r="B584" s="28">
        <v>100</v>
      </c>
      <c r="C584" s="28">
        <v>100</v>
      </c>
      <c r="D584" s="28">
        <v>100</v>
      </c>
      <c r="E584" s="28">
        <v>100</v>
      </c>
    </row>
    <row r="585" spans="1:5" ht="38.25" x14ac:dyDescent="0.25">
      <c r="A585" s="27" t="s">
        <v>636</v>
      </c>
      <c r="B585" s="28">
        <v>100</v>
      </c>
      <c r="C585" s="28">
        <v>100</v>
      </c>
      <c r="D585" s="28">
        <v>100</v>
      </c>
      <c r="E585" s="28">
        <v>100</v>
      </c>
    </row>
    <row r="586" spans="1:5" x14ac:dyDescent="0.25">
      <c r="A586" s="50" t="s">
        <v>637</v>
      </c>
      <c r="B586" s="51">
        <v>100</v>
      </c>
      <c r="C586" s="51">
        <v>140.5</v>
      </c>
      <c r="D586" s="51">
        <v>140.5</v>
      </c>
      <c r="E586" s="51">
        <v>118.35</v>
      </c>
    </row>
    <row r="587" spans="1:5" ht="25.5" x14ac:dyDescent="0.25">
      <c r="A587" s="27" t="s">
        <v>638</v>
      </c>
      <c r="B587" s="28">
        <v>100</v>
      </c>
      <c r="C587" s="28">
        <v>140.5</v>
      </c>
      <c r="D587" s="28">
        <v>140.5</v>
      </c>
      <c r="E587" s="28">
        <v>118.35</v>
      </c>
    </row>
    <row r="588" spans="1:5" x14ac:dyDescent="0.25">
      <c r="A588" s="50" t="s">
        <v>639</v>
      </c>
      <c r="B588" s="51">
        <v>102.4</v>
      </c>
      <c r="C588" s="51">
        <v>102.4</v>
      </c>
      <c r="D588" s="51">
        <v>104.73</v>
      </c>
      <c r="E588" s="51">
        <v>103.44</v>
      </c>
    </row>
    <row r="589" spans="1:5" ht="25.5" x14ac:dyDescent="0.25">
      <c r="A589" s="27" t="s">
        <v>640</v>
      </c>
      <c r="B589" s="28">
        <v>102.4</v>
      </c>
      <c r="C589" s="28">
        <v>102.4</v>
      </c>
      <c r="D589" s="28">
        <v>104.73</v>
      </c>
      <c r="E589" s="28">
        <v>103.44</v>
      </c>
    </row>
    <row r="590" spans="1:5" x14ac:dyDescent="0.25">
      <c r="A590" s="50" t="s">
        <v>641</v>
      </c>
      <c r="B590" s="51">
        <v>101.78</v>
      </c>
      <c r="C590" s="51">
        <v>101.78</v>
      </c>
      <c r="D590" s="51">
        <v>105.68</v>
      </c>
      <c r="E590" s="51">
        <v>104.2</v>
      </c>
    </row>
    <row r="591" spans="1:5" ht="25.5" x14ac:dyDescent="0.25">
      <c r="A591" s="27" t="s">
        <v>642</v>
      </c>
      <c r="B591" s="28">
        <v>101.81</v>
      </c>
      <c r="C591" s="28">
        <v>101.81</v>
      </c>
      <c r="D591" s="28">
        <v>106.5</v>
      </c>
      <c r="E591" s="28">
        <v>104.99</v>
      </c>
    </row>
    <row r="592" spans="1:5" x14ac:dyDescent="0.25">
      <c r="A592" s="27" t="s">
        <v>643</v>
      </c>
      <c r="B592" s="28">
        <v>101.7</v>
      </c>
      <c r="C592" s="28">
        <v>101.7</v>
      </c>
      <c r="D592" s="28">
        <v>101.7</v>
      </c>
      <c r="E592" s="28">
        <v>100.34</v>
      </c>
    </row>
    <row r="593" spans="1:5" x14ac:dyDescent="0.25">
      <c r="A593" s="50" t="s">
        <v>644</v>
      </c>
      <c r="B593" s="51">
        <v>100</v>
      </c>
      <c r="C593" s="51">
        <v>100.16</v>
      </c>
      <c r="D593" s="51">
        <v>100.3</v>
      </c>
      <c r="E593" s="51">
        <v>100.01</v>
      </c>
    </row>
    <row r="594" spans="1:5" ht="25.5" x14ac:dyDescent="0.25">
      <c r="A594" s="27" t="s">
        <v>645</v>
      </c>
      <c r="B594" s="28">
        <v>100</v>
      </c>
      <c r="C594" s="28">
        <v>100.32</v>
      </c>
      <c r="D594" s="28">
        <v>100.16</v>
      </c>
      <c r="E594" s="28">
        <v>99.64</v>
      </c>
    </row>
    <row r="595" spans="1:5" x14ac:dyDescent="0.25">
      <c r="A595" s="27" t="s">
        <v>646</v>
      </c>
      <c r="B595" s="28">
        <v>100</v>
      </c>
      <c r="C595" s="28">
        <v>100</v>
      </c>
      <c r="D595" s="28">
        <v>100.65</v>
      </c>
      <c r="E595" s="28">
        <v>100.65</v>
      </c>
    </row>
    <row r="596" spans="1:5" x14ac:dyDescent="0.25">
      <c r="A596" s="50" t="s">
        <v>647</v>
      </c>
      <c r="B596" s="51">
        <v>99.95</v>
      </c>
      <c r="C596" s="51">
        <v>99.99</v>
      </c>
      <c r="D596" s="51">
        <v>105.68</v>
      </c>
      <c r="E596" s="51">
        <v>105.75</v>
      </c>
    </row>
    <row r="597" spans="1:5" x14ac:dyDescent="0.25">
      <c r="A597" s="50" t="s">
        <v>648</v>
      </c>
      <c r="B597" s="51">
        <v>99.87</v>
      </c>
      <c r="C597" s="51">
        <v>99.93</v>
      </c>
      <c r="D597" s="51">
        <v>105.16</v>
      </c>
      <c r="E597" s="51">
        <v>105.34</v>
      </c>
    </row>
    <row r="598" spans="1:5" ht="25.5" x14ac:dyDescent="0.25">
      <c r="A598" s="50" t="s">
        <v>649</v>
      </c>
      <c r="B598" s="51">
        <v>100</v>
      </c>
      <c r="C598" s="51">
        <v>100.06</v>
      </c>
      <c r="D598" s="51">
        <v>105.75</v>
      </c>
      <c r="E598" s="51">
        <v>106.06</v>
      </c>
    </row>
    <row r="599" spans="1:5" ht="25.5" x14ac:dyDescent="0.25">
      <c r="A599" s="50" t="s">
        <v>650</v>
      </c>
      <c r="B599" s="51">
        <v>100</v>
      </c>
      <c r="C599" s="51">
        <v>100</v>
      </c>
      <c r="D599" s="51">
        <v>106.68</v>
      </c>
      <c r="E599" s="51">
        <v>106.68</v>
      </c>
    </row>
    <row r="600" spans="1:5" ht="38.25" x14ac:dyDescent="0.25">
      <c r="A600" s="27" t="s">
        <v>651</v>
      </c>
      <c r="B600" s="28">
        <v>100</v>
      </c>
      <c r="C600" s="28">
        <v>100</v>
      </c>
      <c r="D600" s="28">
        <v>106.96</v>
      </c>
      <c r="E600" s="28">
        <v>106.96</v>
      </c>
    </row>
    <row r="601" spans="1:5" ht="38.25" x14ac:dyDescent="0.25">
      <c r="A601" s="27" t="s">
        <v>652</v>
      </c>
      <c r="B601" s="28">
        <v>100</v>
      </c>
      <c r="C601" s="28">
        <v>100</v>
      </c>
      <c r="D601" s="28">
        <v>104.33</v>
      </c>
      <c r="E601" s="28">
        <v>104.33</v>
      </c>
    </row>
    <row r="602" spans="1:5" ht="51" x14ac:dyDescent="0.25">
      <c r="A602" s="27" t="s">
        <v>653</v>
      </c>
      <c r="B602" s="28">
        <v>100</v>
      </c>
      <c r="C602" s="28">
        <v>100</v>
      </c>
      <c r="D602" s="28">
        <v>107.3</v>
      </c>
      <c r="E602" s="28">
        <v>107.3</v>
      </c>
    </row>
    <row r="603" spans="1:5" ht="38.25" x14ac:dyDescent="0.25">
      <c r="A603" s="27" t="s">
        <v>654</v>
      </c>
      <c r="B603" s="28">
        <v>100</v>
      </c>
      <c r="C603" s="28">
        <v>100.19</v>
      </c>
      <c r="D603" s="28">
        <v>103.59</v>
      </c>
      <c r="E603" s="28">
        <v>104.38</v>
      </c>
    </row>
    <row r="604" spans="1:5" ht="25.5" x14ac:dyDescent="0.25">
      <c r="A604" s="27" t="s">
        <v>655</v>
      </c>
      <c r="B604" s="28">
        <v>100</v>
      </c>
      <c r="C604" s="28">
        <v>100</v>
      </c>
      <c r="D604" s="28">
        <v>107.3</v>
      </c>
      <c r="E604" s="28">
        <v>107.3</v>
      </c>
    </row>
    <row r="605" spans="1:5" ht="25.5" x14ac:dyDescent="0.25">
      <c r="A605" s="27" t="s">
        <v>656</v>
      </c>
      <c r="B605" s="28">
        <v>98.84</v>
      </c>
      <c r="C605" s="28">
        <v>98.42</v>
      </c>
      <c r="D605" s="28">
        <v>99.26</v>
      </c>
      <c r="E605" s="28">
        <v>97.48</v>
      </c>
    </row>
    <row r="606" spans="1:5" ht="25.5" x14ac:dyDescent="0.25">
      <c r="A606" s="27" t="s">
        <v>657</v>
      </c>
      <c r="B606" s="28">
        <v>99.06</v>
      </c>
      <c r="C606" s="28">
        <v>99.72</v>
      </c>
      <c r="D606" s="28">
        <v>99.52</v>
      </c>
      <c r="E606" s="28">
        <v>98.25</v>
      </c>
    </row>
    <row r="607" spans="1:5" x14ac:dyDescent="0.25">
      <c r="A607" s="50" t="s">
        <v>658</v>
      </c>
      <c r="B607" s="51">
        <v>100</v>
      </c>
      <c r="C607" s="51">
        <v>102.11</v>
      </c>
      <c r="D607" s="51">
        <v>110.07</v>
      </c>
      <c r="E607" s="51">
        <v>110.04</v>
      </c>
    </row>
    <row r="608" spans="1:5" x14ac:dyDescent="0.25">
      <c r="A608" s="27" t="s">
        <v>659</v>
      </c>
      <c r="B608" s="28">
        <v>100</v>
      </c>
      <c r="C608" s="28">
        <v>107.97</v>
      </c>
      <c r="D608" s="28">
        <v>108.85</v>
      </c>
      <c r="E608" s="28">
        <v>108.22</v>
      </c>
    </row>
    <row r="609" spans="1:5" x14ac:dyDescent="0.25">
      <c r="A609" s="27" t="s">
        <v>660</v>
      </c>
      <c r="B609" s="28">
        <v>100</v>
      </c>
      <c r="C609" s="28">
        <v>100</v>
      </c>
      <c r="D609" s="28">
        <v>111.34</v>
      </c>
      <c r="E609" s="28">
        <v>111.34</v>
      </c>
    </row>
    <row r="610" spans="1:5" x14ac:dyDescent="0.25">
      <c r="A610" s="50" t="s">
        <v>661</v>
      </c>
      <c r="B610" s="51">
        <v>100</v>
      </c>
      <c r="C610" s="51">
        <v>100</v>
      </c>
      <c r="D610" s="51">
        <v>105.95</v>
      </c>
      <c r="E610" s="51">
        <v>105.95</v>
      </c>
    </row>
    <row r="611" spans="1:5" x14ac:dyDescent="0.25">
      <c r="A611" s="27" t="s">
        <v>662</v>
      </c>
      <c r="B611" s="28">
        <v>100</v>
      </c>
      <c r="C611" s="28">
        <v>100</v>
      </c>
      <c r="D611" s="28">
        <v>103.58</v>
      </c>
      <c r="E611" s="28">
        <v>103.58</v>
      </c>
    </row>
    <row r="612" spans="1:5" ht="25.5" x14ac:dyDescent="0.25">
      <c r="A612" s="50" t="s">
        <v>663</v>
      </c>
      <c r="B612" s="51">
        <v>100</v>
      </c>
      <c r="C612" s="51">
        <v>100</v>
      </c>
      <c r="D612" s="51">
        <v>112.66</v>
      </c>
      <c r="E612" s="51">
        <v>112.66</v>
      </c>
    </row>
    <row r="613" spans="1:5" x14ac:dyDescent="0.25">
      <c r="A613" s="27" t="s">
        <v>664</v>
      </c>
      <c r="B613" s="28">
        <v>100</v>
      </c>
      <c r="C613" s="28">
        <v>100</v>
      </c>
      <c r="D613" s="28">
        <v>111.64</v>
      </c>
      <c r="E613" s="28">
        <v>111.64</v>
      </c>
    </row>
    <row r="614" spans="1:5" x14ac:dyDescent="0.25">
      <c r="A614" s="27" t="s">
        <v>665</v>
      </c>
      <c r="B614" s="28">
        <v>100</v>
      </c>
      <c r="C614" s="28">
        <v>100</v>
      </c>
      <c r="D614" s="28">
        <v>115.95</v>
      </c>
      <c r="E614" s="28">
        <v>115.95</v>
      </c>
    </row>
    <row r="615" spans="1:5" x14ac:dyDescent="0.25">
      <c r="A615" s="50" t="s">
        <v>666</v>
      </c>
      <c r="B615" s="51">
        <v>100</v>
      </c>
      <c r="C615" s="51">
        <v>100</v>
      </c>
      <c r="D615" s="51">
        <v>103.95</v>
      </c>
      <c r="E615" s="51">
        <v>103.95</v>
      </c>
    </row>
    <row r="616" spans="1:5" x14ac:dyDescent="0.25">
      <c r="A616" s="27" t="s">
        <v>667</v>
      </c>
      <c r="B616" s="28">
        <v>100</v>
      </c>
      <c r="C616" s="28">
        <v>100</v>
      </c>
      <c r="D616" s="28">
        <v>103.95</v>
      </c>
      <c r="E616" s="28">
        <v>103.95</v>
      </c>
    </row>
    <row r="617" spans="1:5" x14ac:dyDescent="0.25">
      <c r="A617" s="50" t="s">
        <v>668</v>
      </c>
      <c r="B617" s="51">
        <v>100</v>
      </c>
      <c r="C617" s="51">
        <v>100</v>
      </c>
      <c r="D617" s="51">
        <v>104.03</v>
      </c>
      <c r="E617" s="51">
        <v>104.03</v>
      </c>
    </row>
    <row r="618" spans="1:5" x14ac:dyDescent="0.25">
      <c r="A618" s="50" t="s">
        <v>669</v>
      </c>
      <c r="B618" s="51">
        <v>100</v>
      </c>
      <c r="C618" s="51">
        <v>100</v>
      </c>
      <c r="D618" s="51">
        <v>104.03</v>
      </c>
      <c r="E618" s="51">
        <v>104.03</v>
      </c>
    </row>
    <row r="619" spans="1:5" x14ac:dyDescent="0.25">
      <c r="A619" s="27" t="s">
        <v>670</v>
      </c>
      <c r="B619" s="28">
        <v>100</v>
      </c>
      <c r="C619" s="28">
        <v>100</v>
      </c>
      <c r="D619" s="28">
        <v>104.03</v>
      </c>
      <c r="E619" s="28">
        <v>104.03</v>
      </c>
    </row>
    <row r="620" spans="1:5" x14ac:dyDescent="0.25">
      <c r="A620" s="27" t="s">
        <v>671</v>
      </c>
      <c r="B620" s="28">
        <v>100</v>
      </c>
      <c r="C620" s="28">
        <v>100</v>
      </c>
      <c r="D620" s="28">
        <v>104.03</v>
      </c>
      <c r="E620" s="28">
        <v>104.03</v>
      </c>
    </row>
    <row r="621" spans="1:5" x14ac:dyDescent="0.25">
      <c r="A621" s="50" t="s">
        <v>672</v>
      </c>
      <c r="B621" s="51">
        <v>100</v>
      </c>
      <c r="C621" s="51">
        <v>100</v>
      </c>
      <c r="D621" s="51">
        <v>103.99</v>
      </c>
      <c r="E621" s="51">
        <v>103.99</v>
      </c>
    </row>
    <row r="622" spans="1:5" x14ac:dyDescent="0.25">
      <c r="A622" s="27" t="s">
        <v>673</v>
      </c>
      <c r="B622" s="28">
        <v>100</v>
      </c>
      <c r="C622" s="28">
        <v>100</v>
      </c>
      <c r="D622" s="28">
        <v>103.99</v>
      </c>
      <c r="E622" s="28">
        <v>103.99</v>
      </c>
    </row>
    <row r="623" spans="1:5" x14ac:dyDescent="0.25">
      <c r="A623" s="50" t="s">
        <v>674</v>
      </c>
      <c r="B623" s="51">
        <v>100</v>
      </c>
      <c r="C623" s="51">
        <v>100</v>
      </c>
      <c r="D623" s="51">
        <v>106.67</v>
      </c>
      <c r="E623" s="51">
        <v>106.67</v>
      </c>
    </row>
    <row r="624" spans="1:5" ht="38.25" x14ac:dyDescent="0.25">
      <c r="A624" s="27" t="s">
        <v>675</v>
      </c>
      <c r="B624" s="28">
        <v>100</v>
      </c>
      <c r="C624" s="28">
        <v>100</v>
      </c>
      <c r="D624" s="28">
        <v>106.69</v>
      </c>
      <c r="E624" s="28">
        <v>106.69</v>
      </c>
    </row>
    <row r="625" spans="1:5" ht="38.25" x14ac:dyDescent="0.25">
      <c r="A625" s="27" t="s">
        <v>676</v>
      </c>
      <c r="B625" s="28">
        <v>100</v>
      </c>
      <c r="C625" s="28">
        <v>100</v>
      </c>
      <c r="D625" s="28">
        <v>106.69</v>
      </c>
      <c r="E625" s="28">
        <v>106.69</v>
      </c>
    </row>
    <row r="626" spans="1:5" ht="38.25" x14ac:dyDescent="0.25">
      <c r="A626" s="27" t="s">
        <v>677</v>
      </c>
      <c r="B626" s="28">
        <v>100</v>
      </c>
      <c r="C626" s="28">
        <v>100</v>
      </c>
      <c r="D626" s="28">
        <v>106.64</v>
      </c>
      <c r="E626" s="28">
        <v>106.64</v>
      </c>
    </row>
    <row r="627" spans="1:5" ht="38.25" x14ac:dyDescent="0.25">
      <c r="A627" s="27" t="s">
        <v>678</v>
      </c>
      <c r="B627" s="28">
        <v>100</v>
      </c>
      <c r="C627" s="28">
        <v>100</v>
      </c>
      <c r="D627" s="28">
        <v>106.64</v>
      </c>
      <c r="E627" s="28">
        <v>106.64</v>
      </c>
    </row>
    <row r="628" spans="1:5" ht="25.5" x14ac:dyDescent="0.25">
      <c r="A628" s="50" t="s">
        <v>679</v>
      </c>
      <c r="B628" s="51">
        <v>100</v>
      </c>
      <c r="C628" s="51">
        <v>100.03</v>
      </c>
      <c r="D628" s="51">
        <v>105.88</v>
      </c>
      <c r="E628" s="51">
        <v>106</v>
      </c>
    </row>
    <row r="629" spans="1:5" x14ac:dyDescent="0.25">
      <c r="A629" s="50" t="s">
        <v>680</v>
      </c>
      <c r="B629" s="51">
        <v>100.1</v>
      </c>
      <c r="C629" s="51">
        <v>99.88</v>
      </c>
      <c r="D629" s="51">
        <v>101.4</v>
      </c>
      <c r="E629" s="51">
        <v>101.94</v>
      </c>
    </row>
    <row r="630" spans="1:5" x14ac:dyDescent="0.25">
      <c r="A630" s="50" t="s">
        <v>681</v>
      </c>
      <c r="B630" s="51">
        <v>100</v>
      </c>
      <c r="C630" s="51">
        <v>101.2</v>
      </c>
      <c r="D630" s="51">
        <v>101.2</v>
      </c>
      <c r="E630" s="51">
        <v>104.33</v>
      </c>
    </row>
    <row r="631" spans="1:5" x14ac:dyDescent="0.25">
      <c r="A631" s="27" t="s">
        <v>682</v>
      </c>
      <c r="B631" s="28">
        <v>100</v>
      </c>
      <c r="C631" s="28">
        <v>101.67</v>
      </c>
      <c r="D631" s="28">
        <v>101.67</v>
      </c>
      <c r="E631" s="28">
        <v>104.82</v>
      </c>
    </row>
    <row r="632" spans="1:5" ht="25.5" x14ac:dyDescent="0.25">
      <c r="A632" s="27" t="s">
        <v>683</v>
      </c>
      <c r="B632" s="28">
        <v>100</v>
      </c>
      <c r="C632" s="28">
        <v>100</v>
      </c>
      <c r="D632" s="28">
        <v>100</v>
      </c>
      <c r="E632" s="28">
        <v>103.1</v>
      </c>
    </row>
    <row r="633" spans="1:5" x14ac:dyDescent="0.25">
      <c r="A633" s="50" t="s">
        <v>684</v>
      </c>
      <c r="B633" s="51">
        <v>100.13</v>
      </c>
      <c r="C633" s="51">
        <v>99.51</v>
      </c>
      <c r="D633" s="51">
        <v>101.34</v>
      </c>
      <c r="E633" s="51">
        <v>101.35</v>
      </c>
    </row>
    <row r="634" spans="1:5" x14ac:dyDescent="0.25">
      <c r="A634" s="50" t="s">
        <v>685</v>
      </c>
      <c r="B634" s="51">
        <v>100</v>
      </c>
      <c r="C634" s="51">
        <v>100.48</v>
      </c>
      <c r="D634" s="51">
        <v>104.72</v>
      </c>
      <c r="E634" s="51">
        <v>104.62</v>
      </c>
    </row>
    <row r="635" spans="1:5" ht="25.5" x14ac:dyDescent="0.25">
      <c r="A635" s="27" t="s">
        <v>686</v>
      </c>
      <c r="B635" s="28">
        <v>100</v>
      </c>
      <c r="C635" s="28">
        <v>101.36</v>
      </c>
      <c r="D635" s="28">
        <v>104.6</v>
      </c>
      <c r="E635" s="28">
        <v>104.32</v>
      </c>
    </row>
    <row r="636" spans="1:5" ht="51" x14ac:dyDescent="0.25">
      <c r="A636" s="27" t="s">
        <v>687</v>
      </c>
      <c r="B636" s="28">
        <v>100</v>
      </c>
      <c r="C636" s="28">
        <v>100</v>
      </c>
      <c r="D636" s="28">
        <v>105.28</v>
      </c>
      <c r="E636" s="28">
        <v>105.28</v>
      </c>
    </row>
    <row r="637" spans="1:5" ht="38.25" x14ac:dyDescent="0.25">
      <c r="A637" s="27" t="s">
        <v>688</v>
      </c>
      <c r="B637" s="28">
        <v>100</v>
      </c>
      <c r="C637" s="28">
        <v>100</v>
      </c>
      <c r="D637" s="28">
        <v>104.93</v>
      </c>
      <c r="E637" s="28">
        <v>104.93</v>
      </c>
    </row>
    <row r="638" spans="1:5" x14ac:dyDescent="0.25">
      <c r="A638" s="50" t="s">
        <v>689</v>
      </c>
      <c r="B638" s="51">
        <v>100.37</v>
      </c>
      <c r="C638" s="51">
        <v>98.11</v>
      </c>
      <c r="D638" s="51">
        <v>93.29</v>
      </c>
      <c r="E638" s="51">
        <v>93.41</v>
      </c>
    </row>
    <row r="639" spans="1:5" ht="25.5" x14ac:dyDescent="0.25">
      <c r="A639" s="27" t="s">
        <v>690</v>
      </c>
      <c r="B639" s="28">
        <v>100</v>
      </c>
      <c r="C639" s="28">
        <v>101.69</v>
      </c>
      <c r="D639" s="28">
        <v>105.81</v>
      </c>
      <c r="E639" s="28">
        <v>105.89</v>
      </c>
    </row>
    <row r="640" spans="1:5" ht="25.5" x14ac:dyDescent="0.25">
      <c r="A640" s="27" t="s">
        <v>691</v>
      </c>
      <c r="B640" s="28">
        <v>100</v>
      </c>
      <c r="C640" s="28">
        <v>100</v>
      </c>
      <c r="D640" s="28">
        <v>105.8</v>
      </c>
      <c r="E640" s="28">
        <v>106.55</v>
      </c>
    </row>
    <row r="641" spans="1:5" ht="25.5" x14ac:dyDescent="0.25">
      <c r="A641" s="27" t="s">
        <v>692</v>
      </c>
      <c r="B641" s="28">
        <v>100.43</v>
      </c>
      <c r="C641" s="28">
        <v>97.69</v>
      </c>
      <c r="D641" s="28">
        <v>91.24</v>
      </c>
      <c r="E641" s="28">
        <v>91.32</v>
      </c>
    </row>
    <row r="642" spans="1:5" x14ac:dyDescent="0.25">
      <c r="A642" s="50" t="s">
        <v>693</v>
      </c>
      <c r="B642" s="51">
        <v>100</v>
      </c>
      <c r="C642" s="51">
        <v>100</v>
      </c>
      <c r="D642" s="51">
        <v>107.26</v>
      </c>
      <c r="E642" s="51">
        <v>107.26</v>
      </c>
    </row>
    <row r="643" spans="1:5" ht="38.25" x14ac:dyDescent="0.25">
      <c r="A643" s="27" t="s">
        <v>694</v>
      </c>
      <c r="B643" s="28">
        <v>100</v>
      </c>
      <c r="C643" s="28">
        <v>100</v>
      </c>
      <c r="D643" s="28">
        <v>117.71</v>
      </c>
      <c r="E643" s="28">
        <v>117.71</v>
      </c>
    </row>
    <row r="644" spans="1:5" ht="38.25" x14ac:dyDescent="0.25">
      <c r="A644" s="27" t="s">
        <v>695</v>
      </c>
      <c r="B644" s="28">
        <v>100</v>
      </c>
      <c r="C644" s="28">
        <v>100</v>
      </c>
      <c r="D644" s="28">
        <v>105.48</v>
      </c>
      <c r="E644" s="28">
        <v>105.48</v>
      </c>
    </row>
    <row r="645" spans="1:5" x14ac:dyDescent="0.25">
      <c r="A645" s="50" t="s">
        <v>696</v>
      </c>
      <c r="B645" s="51">
        <v>101.39</v>
      </c>
      <c r="C645" s="51">
        <v>103.07</v>
      </c>
      <c r="D645" s="51">
        <v>105.58</v>
      </c>
      <c r="E645" s="51">
        <v>103.23</v>
      </c>
    </row>
    <row r="646" spans="1:5" x14ac:dyDescent="0.25">
      <c r="A646" s="27" t="s">
        <v>697</v>
      </c>
      <c r="B646" s="28">
        <v>103.59</v>
      </c>
      <c r="C646" s="28">
        <v>104.83</v>
      </c>
      <c r="D646" s="28">
        <v>106.36</v>
      </c>
      <c r="E646" s="28">
        <v>103.32</v>
      </c>
    </row>
    <row r="647" spans="1:5" x14ac:dyDescent="0.25">
      <c r="A647" s="27" t="s">
        <v>698</v>
      </c>
      <c r="B647" s="28">
        <v>100</v>
      </c>
      <c r="C647" s="28">
        <v>102.25</v>
      </c>
      <c r="D647" s="28">
        <v>105.71</v>
      </c>
      <c r="E647" s="28">
        <v>103.51</v>
      </c>
    </row>
    <row r="648" spans="1:5" x14ac:dyDescent="0.25">
      <c r="A648" s="27" t="s">
        <v>699</v>
      </c>
      <c r="B648" s="28">
        <v>100</v>
      </c>
      <c r="C648" s="28">
        <v>100</v>
      </c>
      <c r="D648" s="28">
        <v>100</v>
      </c>
      <c r="E648" s="28">
        <v>100</v>
      </c>
    </row>
    <row r="649" spans="1:5" x14ac:dyDescent="0.25">
      <c r="A649" s="50" t="s">
        <v>700</v>
      </c>
      <c r="B649" s="51">
        <v>101.86</v>
      </c>
      <c r="C649" s="51">
        <v>97.16</v>
      </c>
      <c r="D649" s="51">
        <v>90.15</v>
      </c>
      <c r="E649" s="51">
        <v>90.23</v>
      </c>
    </row>
    <row r="650" spans="1:5" x14ac:dyDescent="0.25">
      <c r="A650" s="27" t="s">
        <v>701</v>
      </c>
      <c r="B650" s="28">
        <v>102.98</v>
      </c>
      <c r="C650" s="28">
        <v>106.93</v>
      </c>
      <c r="D650" s="28">
        <v>85.2</v>
      </c>
      <c r="E650" s="28">
        <v>89.2</v>
      </c>
    </row>
    <row r="651" spans="1:5" x14ac:dyDescent="0.25">
      <c r="A651" s="27" t="s">
        <v>702</v>
      </c>
      <c r="B651" s="28">
        <v>100.65</v>
      </c>
      <c r="C651" s="28">
        <v>96.03</v>
      </c>
      <c r="D651" s="28">
        <v>101.14</v>
      </c>
      <c r="E651" s="28">
        <v>104.78</v>
      </c>
    </row>
    <row r="652" spans="1:5" x14ac:dyDescent="0.25">
      <c r="A652" s="27" t="s">
        <v>703</v>
      </c>
      <c r="B652" s="28">
        <v>95.8</v>
      </c>
      <c r="C652" s="28">
        <v>97.11</v>
      </c>
      <c r="D652" s="28">
        <v>90.1</v>
      </c>
      <c r="E652" s="28">
        <v>98.87</v>
      </c>
    </row>
    <row r="653" spans="1:5" x14ac:dyDescent="0.25">
      <c r="A653" s="27" t="s">
        <v>704</v>
      </c>
      <c r="B653" s="28">
        <v>105.77</v>
      </c>
      <c r="C653" s="28">
        <v>92.82</v>
      </c>
      <c r="D653" s="28">
        <v>78.069999999999993</v>
      </c>
      <c r="E653" s="28">
        <v>77.63</v>
      </c>
    </row>
    <row r="654" spans="1:5" x14ac:dyDescent="0.25">
      <c r="A654" s="27" t="s">
        <v>705</v>
      </c>
      <c r="B654" s="28">
        <v>101.61</v>
      </c>
      <c r="C654" s="28">
        <v>103.17</v>
      </c>
      <c r="D654" s="28">
        <v>101.1</v>
      </c>
      <c r="E654" s="28">
        <v>96.94</v>
      </c>
    </row>
    <row r="655" spans="1:5" ht="25.5" x14ac:dyDescent="0.25">
      <c r="A655" s="27" t="s">
        <v>706</v>
      </c>
      <c r="B655" s="28">
        <v>104.04</v>
      </c>
      <c r="C655" s="28">
        <v>89.06</v>
      </c>
      <c r="D655" s="28">
        <v>86.09</v>
      </c>
      <c r="E655" s="28">
        <v>81.44</v>
      </c>
    </row>
    <row r="656" spans="1:5" x14ac:dyDescent="0.25">
      <c r="A656" s="27" t="s">
        <v>707</v>
      </c>
      <c r="B656" s="28">
        <v>103.26</v>
      </c>
      <c r="C656" s="28">
        <v>93.76</v>
      </c>
      <c r="D656" s="28">
        <v>91.17</v>
      </c>
      <c r="E656" s="28">
        <v>79.09</v>
      </c>
    </row>
    <row r="657" spans="1:5" x14ac:dyDescent="0.25">
      <c r="A657" s="50" t="s">
        <v>708</v>
      </c>
      <c r="B657" s="51">
        <v>102.27</v>
      </c>
      <c r="C657" s="51">
        <v>105.41</v>
      </c>
      <c r="D657" s="51">
        <v>106.44</v>
      </c>
      <c r="E657" s="51">
        <v>104.52</v>
      </c>
    </row>
    <row r="658" spans="1:5" x14ac:dyDescent="0.25">
      <c r="A658" s="27" t="s">
        <v>709</v>
      </c>
      <c r="B658" s="28">
        <v>102.27</v>
      </c>
      <c r="C658" s="28">
        <v>105.41</v>
      </c>
      <c r="D658" s="28">
        <v>106.44</v>
      </c>
      <c r="E658" s="28">
        <v>104.52</v>
      </c>
    </row>
    <row r="659" spans="1:5" x14ac:dyDescent="0.25">
      <c r="A659" s="50" t="s">
        <v>710</v>
      </c>
      <c r="B659" s="51">
        <v>100.06</v>
      </c>
      <c r="C659" s="51">
        <v>102.92</v>
      </c>
      <c r="D659" s="51">
        <v>105.53</v>
      </c>
      <c r="E659" s="51">
        <v>105.08</v>
      </c>
    </row>
    <row r="660" spans="1:5" x14ac:dyDescent="0.25">
      <c r="A660" s="27" t="s">
        <v>711</v>
      </c>
      <c r="B660" s="28">
        <v>100.21</v>
      </c>
      <c r="C660" s="28">
        <v>102.28</v>
      </c>
      <c r="D660" s="28">
        <v>104.06</v>
      </c>
      <c r="E660" s="28">
        <v>99.86</v>
      </c>
    </row>
    <row r="661" spans="1:5" x14ac:dyDescent="0.25">
      <c r="A661" s="27" t="s">
        <v>712</v>
      </c>
      <c r="B661" s="28">
        <v>100</v>
      </c>
      <c r="C661" s="28">
        <v>103.14</v>
      </c>
      <c r="D661" s="28">
        <v>105.99</v>
      </c>
      <c r="E661" s="28">
        <v>106.8</v>
      </c>
    </row>
    <row r="662" spans="1:5" x14ac:dyDescent="0.25">
      <c r="A662" s="50" t="s">
        <v>713</v>
      </c>
      <c r="B662" s="51">
        <v>100.39</v>
      </c>
      <c r="C662" s="51">
        <v>102.25</v>
      </c>
      <c r="D662" s="51">
        <v>104.62</v>
      </c>
      <c r="E662" s="51">
        <v>104.2</v>
      </c>
    </row>
    <row r="663" spans="1:5" ht="25.5" x14ac:dyDescent="0.25">
      <c r="A663" s="27" t="s">
        <v>714</v>
      </c>
      <c r="B663" s="28">
        <v>100.87</v>
      </c>
      <c r="C663" s="28">
        <v>100.88</v>
      </c>
      <c r="D663" s="28">
        <v>102.51</v>
      </c>
      <c r="E663" s="28">
        <v>102.67</v>
      </c>
    </row>
    <row r="664" spans="1:5" ht="25.5" x14ac:dyDescent="0.25">
      <c r="A664" s="27" t="s">
        <v>715</v>
      </c>
      <c r="B664" s="28">
        <v>100.88</v>
      </c>
      <c r="C664" s="28">
        <v>98.7</v>
      </c>
      <c r="D664" s="28">
        <v>99.65</v>
      </c>
      <c r="E664" s="28">
        <v>100.49</v>
      </c>
    </row>
    <row r="665" spans="1:5" x14ac:dyDescent="0.25">
      <c r="A665" s="27" t="s">
        <v>716</v>
      </c>
      <c r="B665" s="28">
        <v>100.54</v>
      </c>
      <c r="C665" s="28">
        <v>107.49</v>
      </c>
      <c r="D665" s="28">
        <v>108.89</v>
      </c>
      <c r="E665" s="28">
        <v>106.51</v>
      </c>
    </row>
    <row r="666" spans="1:5" x14ac:dyDescent="0.25">
      <c r="A666" s="27" t="s">
        <v>717</v>
      </c>
      <c r="B666" s="28">
        <v>100</v>
      </c>
      <c r="C666" s="28">
        <v>102.68</v>
      </c>
      <c r="D666" s="28">
        <v>102.74</v>
      </c>
      <c r="E666" s="28">
        <v>103.4</v>
      </c>
    </row>
    <row r="667" spans="1:5" ht="25.5" x14ac:dyDescent="0.25">
      <c r="A667" s="27" t="s">
        <v>718</v>
      </c>
      <c r="B667" s="28">
        <v>99.78</v>
      </c>
      <c r="C667" s="28">
        <v>99.59</v>
      </c>
      <c r="D667" s="28">
        <v>104.09</v>
      </c>
      <c r="E667" s="28">
        <v>104.57</v>
      </c>
    </row>
    <row r="668" spans="1:5" ht="25.5" x14ac:dyDescent="0.25">
      <c r="A668" s="27" t="s">
        <v>719</v>
      </c>
      <c r="B668" s="28">
        <v>100.6</v>
      </c>
      <c r="C668" s="28">
        <v>101.98</v>
      </c>
      <c r="D668" s="28">
        <v>107.18</v>
      </c>
      <c r="E668" s="28">
        <v>106.16</v>
      </c>
    </row>
    <row r="669" spans="1:5" x14ac:dyDescent="0.25">
      <c r="A669" s="27" t="s">
        <v>720</v>
      </c>
      <c r="B669" s="28">
        <v>100.83</v>
      </c>
      <c r="C669" s="28">
        <v>101.75</v>
      </c>
      <c r="D669" s="28">
        <v>105.73</v>
      </c>
      <c r="E669" s="28">
        <v>104.88</v>
      </c>
    </row>
    <row r="670" spans="1:5" x14ac:dyDescent="0.25">
      <c r="A670" s="27" t="s">
        <v>721</v>
      </c>
      <c r="B670" s="28">
        <v>100</v>
      </c>
      <c r="C670" s="28">
        <v>102.95</v>
      </c>
      <c r="D670" s="28">
        <v>107.8</v>
      </c>
      <c r="E670" s="28">
        <v>107.03</v>
      </c>
    </row>
    <row r="671" spans="1:5" x14ac:dyDescent="0.25">
      <c r="A671" s="27" t="s">
        <v>722</v>
      </c>
      <c r="B671" s="28">
        <v>100</v>
      </c>
      <c r="C671" s="28">
        <v>104.46</v>
      </c>
      <c r="D671" s="28">
        <v>109.19</v>
      </c>
      <c r="E671" s="28">
        <v>108.13</v>
      </c>
    </row>
    <row r="672" spans="1:5" x14ac:dyDescent="0.25">
      <c r="A672" s="27" t="s">
        <v>723</v>
      </c>
      <c r="B672" s="28">
        <v>100</v>
      </c>
      <c r="C672" s="28">
        <v>102.37</v>
      </c>
      <c r="D672" s="28">
        <v>102.37</v>
      </c>
      <c r="E672" s="28">
        <v>102.25</v>
      </c>
    </row>
    <row r="673" spans="1:5" x14ac:dyDescent="0.25">
      <c r="A673" s="50" t="s">
        <v>724</v>
      </c>
      <c r="B673" s="51">
        <v>101.11</v>
      </c>
      <c r="C673" s="51">
        <v>102.19</v>
      </c>
      <c r="D673" s="51">
        <v>103.75</v>
      </c>
      <c r="E673" s="51">
        <v>103.05</v>
      </c>
    </row>
    <row r="674" spans="1:5" x14ac:dyDescent="0.25">
      <c r="A674" s="27" t="s">
        <v>725</v>
      </c>
      <c r="B674" s="28">
        <v>100</v>
      </c>
      <c r="C674" s="28">
        <v>100</v>
      </c>
      <c r="D674" s="28">
        <v>101.76</v>
      </c>
      <c r="E674" s="28">
        <v>101.76</v>
      </c>
    </row>
    <row r="675" spans="1:5" x14ac:dyDescent="0.25">
      <c r="A675" s="27" t="s">
        <v>726</v>
      </c>
      <c r="B675" s="28">
        <v>102.13</v>
      </c>
      <c r="C675" s="28">
        <v>104.26</v>
      </c>
      <c r="D675" s="28">
        <v>105.64</v>
      </c>
      <c r="E675" s="28">
        <v>104.28</v>
      </c>
    </row>
    <row r="676" spans="1:5" x14ac:dyDescent="0.25">
      <c r="A676" s="50" t="s">
        <v>727</v>
      </c>
      <c r="B676" s="51">
        <v>100</v>
      </c>
      <c r="C676" s="51">
        <v>100</v>
      </c>
      <c r="D676" s="51">
        <v>106.8</v>
      </c>
      <c r="E676" s="51">
        <v>106.83</v>
      </c>
    </row>
    <row r="677" spans="1:5" ht="25.5" x14ac:dyDescent="0.25">
      <c r="A677" s="27" t="s">
        <v>728</v>
      </c>
      <c r="B677" s="28">
        <v>100</v>
      </c>
      <c r="C677" s="28">
        <v>100</v>
      </c>
      <c r="D677" s="28">
        <v>110</v>
      </c>
      <c r="E677" s="28">
        <v>110</v>
      </c>
    </row>
    <row r="678" spans="1:5" ht="25.5" x14ac:dyDescent="0.25">
      <c r="A678" s="27" t="s">
        <v>729</v>
      </c>
      <c r="B678" s="28">
        <v>100</v>
      </c>
      <c r="C678" s="28">
        <v>100</v>
      </c>
      <c r="D678" s="28">
        <v>100</v>
      </c>
      <c r="E678" s="28">
        <v>100.24</v>
      </c>
    </row>
    <row r="679" spans="1:5" ht="25.5" x14ac:dyDescent="0.25">
      <c r="A679" s="27" t="s">
        <v>730</v>
      </c>
      <c r="B679" s="28">
        <v>100</v>
      </c>
      <c r="C679" s="28">
        <v>100</v>
      </c>
      <c r="D679" s="28">
        <v>100</v>
      </c>
      <c r="E679" s="28">
        <v>100</v>
      </c>
    </row>
    <row r="680" spans="1:5" x14ac:dyDescent="0.25">
      <c r="A680" s="50" t="s">
        <v>731</v>
      </c>
      <c r="B680" s="51">
        <v>98.6</v>
      </c>
      <c r="C680" s="51">
        <v>100.61</v>
      </c>
      <c r="D680" s="51">
        <v>94.69</v>
      </c>
      <c r="E680" s="51">
        <v>94.31</v>
      </c>
    </row>
    <row r="681" spans="1:5" ht="25.5" x14ac:dyDescent="0.25">
      <c r="A681" s="27" t="s">
        <v>732</v>
      </c>
      <c r="B681" s="28">
        <v>100</v>
      </c>
      <c r="C681" s="28">
        <v>100</v>
      </c>
      <c r="D681" s="28">
        <v>100</v>
      </c>
      <c r="E681" s="28">
        <v>100</v>
      </c>
    </row>
    <row r="682" spans="1:5" ht="38.25" x14ac:dyDescent="0.25">
      <c r="A682" s="27" t="s">
        <v>733</v>
      </c>
      <c r="B682" s="28">
        <v>96.36</v>
      </c>
      <c r="C682" s="28">
        <v>101.06</v>
      </c>
      <c r="D682" s="28">
        <v>86.29</v>
      </c>
      <c r="E682" s="28">
        <v>85.6</v>
      </c>
    </row>
    <row r="683" spans="1:5" ht="25.5" x14ac:dyDescent="0.25">
      <c r="A683" s="27" t="s">
        <v>734</v>
      </c>
      <c r="B683" s="28">
        <v>100</v>
      </c>
      <c r="C683" s="28">
        <v>108.8</v>
      </c>
      <c r="D683" s="28">
        <v>112.77</v>
      </c>
      <c r="E683" s="28">
        <v>113.51</v>
      </c>
    </row>
    <row r="684" spans="1:5" ht="25.5" x14ac:dyDescent="0.25">
      <c r="A684" s="27" t="s">
        <v>735</v>
      </c>
      <c r="B684" s="28">
        <v>100</v>
      </c>
      <c r="C684" s="28">
        <v>100</v>
      </c>
      <c r="D684" s="28">
        <v>100</v>
      </c>
      <c r="E684" s="28">
        <v>100</v>
      </c>
    </row>
    <row r="685" spans="1:5" x14ac:dyDescent="0.25">
      <c r="A685" s="50" t="s">
        <v>736</v>
      </c>
      <c r="B685" s="51">
        <v>100.52</v>
      </c>
      <c r="C685" s="51">
        <v>102.45</v>
      </c>
      <c r="D685" s="51">
        <v>102.71</v>
      </c>
      <c r="E685" s="51">
        <v>103.01</v>
      </c>
    </row>
    <row r="686" spans="1:5" ht="25.5" x14ac:dyDescent="0.25">
      <c r="A686" s="27" t="s">
        <v>737</v>
      </c>
      <c r="B686" s="28">
        <v>107.57</v>
      </c>
      <c r="C686" s="28">
        <v>111.77</v>
      </c>
      <c r="D686" s="28">
        <v>111.77</v>
      </c>
      <c r="E686" s="28">
        <v>104.92</v>
      </c>
    </row>
    <row r="687" spans="1:5" ht="38.25" x14ac:dyDescent="0.25">
      <c r="A687" s="27" t="s">
        <v>738</v>
      </c>
      <c r="B687" s="28">
        <v>100</v>
      </c>
      <c r="C687" s="28">
        <v>101.78</v>
      </c>
      <c r="D687" s="28">
        <v>102.05</v>
      </c>
      <c r="E687" s="28">
        <v>102.84</v>
      </c>
    </row>
    <row r="688" spans="1:5" x14ac:dyDescent="0.25">
      <c r="A688" s="50" t="s">
        <v>739</v>
      </c>
      <c r="B688" s="51">
        <v>100</v>
      </c>
      <c r="C688" s="51">
        <v>108.36</v>
      </c>
      <c r="D688" s="51">
        <v>110.56</v>
      </c>
      <c r="E688" s="51">
        <v>109.34</v>
      </c>
    </row>
    <row r="689" spans="1:5" x14ac:dyDescent="0.25">
      <c r="A689" s="27" t="s">
        <v>740</v>
      </c>
      <c r="B689" s="28">
        <v>100</v>
      </c>
      <c r="C689" s="28">
        <v>103.46</v>
      </c>
      <c r="D689" s="28">
        <v>106.48</v>
      </c>
      <c r="E689" s="28">
        <v>106.52</v>
      </c>
    </row>
    <row r="690" spans="1:5" ht="25.5" x14ac:dyDescent="0.25">
      <c r="A690" s="27" t="s">
        <v>741</v>
      </c>
      <c r="B690" s="28">
        <v>100</v>
      </c>
      <c r="C690" s="28">
        <v>113.35</v>
      </c>
      <c r="D690" s="28">
        <v>114.56</v>
      </c>
      <c r="E690" s="28">
        <v>112.09</v>
      </c>
    </row>
    <row r="691" spans="1:5" x14ac:dyDescent="0.25">
      <c r="A691" s="50" t="s">
        <v>742</v>
      </c>
      <c r="B691" s="51">
        <v>100</v>
      </c>
      <c r="C691" s="51">
        <v>98.95</v>
      </c>
      <c r="D691" s="51">
        <v>103.4</v>
      </c>
      <c r="E691" s="51">
        <v>105.88</v>
      </c>
    </row>
    <row r="692" spans="1:5" ht="25.5" x14ac:dyDescent="0.25">
      <c r="A692" s="27" t="s">
        <v>743</v>
      </c>
      <c r="B692" s="28">
        <v>100</v>
      </c>
      <c r="C692" s="28">
        <v>100</v>
      </c>
      <c r="D692" s="28">
        <v>100</v>
      </c>
      <c r="E692" s="28">
        <v>100</v>
      </c>
    </row>
    <row r="693" spans="1:5" x14ac:dyDescent="0.25">
      <c r="A693" s="27" t="s">
        <v>744</v>
      </c>
      <c r="B693" s="28">
        <v>100</v>
      </c>
      <c r="C693" s="28">
        <v>97.16</v>
      </c>
      <c r="D693" s="28">
        <v>105.3</v>
      </c>
      <c r="E693" s="28">
        <v>111.18</v>
      </c>
    </row>
    <row r="694" spans="1:5" ht="25.5" x14ac:dyDescent="0.25">
      <c r="A694" s="27" t="s">
        <v>745</v>
      </c>
      <c r="B694" s="28">
        <v>100</v>
      </c>
      <c r="C694" s="28">
        <v>100</v>
      </c>
      <c r="D694" s="28">
        <v>102.53</v>
      </c>
      <c r="E694" s="28">
        <v>102.53</v>
      </c>
    </row>
    <row r="695" spans="1:5" x14ac:dyDescent="0.25">
      <c r="A695" s="50" t="s">
        <v>746</v>
      </c>
      <c r="B695" s="51">
        <v>101.04</v>
      </c>
      <c r="C695" s="51">
        <v>100.83</v>
      </c>
      <c r="D695" s="51">
        <v>99.65</v>
      </c>
      <c r="E695" s="51">
        <v>100.57</v>
      </c>
    </row>
    <row r="696" spans="1:5" x14ac:dyDescent="0.25">
      <c r="A696" s="50" t="s">
        <v>747</v>
      </c>
      <c r="B696" s="51">
        <v>100.92</v>
      </c>
      <c r="C696" s="51">
        <v>101.35</v>
      </c>
      <c r="D696" s="51">
        <v>101.94</v>
      </c>
      <c r="E696" s="51">
        <v>103.22</v>
      </c>
    </row>
    <row r="697" spans="1:5" x14ac:dyDescent="0.25">
      <c r="A697" s="50" t="s">
        <v>748</v>
      </c>
      <c r="B697" s="51">
        <v>100.85</v>
      </c>
      <c r="C697" s="51">
        <v>101.34</v>
      </c>
      <c r="D697" s="51">
        <v>103.13</v>
      </c>
      <c r="E697" s="51">
        <v>102.27</v>
      </c>
    </row>
    <row r="698" spans="1:5" ht="25.5" x14ac:dyDescent="0.25">
      <c r="A698" s="50" t="s">
        <v>749</v>
      </c>
      <c r="B698" s="51">
        <v>98.57</v>
      </c>
      <c r="C698" s="51">
        <v>97.96</v>
      </c>
      <c r="D698" s="51">
        <v>101.96</v>
      </c>
      <c r="E698" s="51">
        <v>102.32</v>
      </c>
    </row>
  </sheetData>
  <mergeCells count="3">
    <mergeCell ref="A1:E1"/>
    <mergeCell ref="A2:A3"/>
    <mergeCell ref="B2:E2"/>
  </mergeCells>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698"/>
  <sheetViews>
    <sheetView workbookViewId="0">
      <pane xSplit="5" ySplit="3" topLeftCell="F145" activePane="bottomRight" state="frozen"/>
      <selection activeCell="F163" sqref="F163"/>
      <selection pane="topRight" activeCell="F163" sqref="F163"/>
      <selection pane="bottomLeft" activeCell="F163" sqref="F163"/>
      <selection pane="bottomRight" activeCell="F163" sqref="F163"/>
    </sheetView>
  </sheetViews>
  <sheetFormatPr defaultColWidth="9.140625" defaultRowHeight="15" x14ac:dyDescent="0.25"/>
  <cols>
    <col min="1" max="1" width="42.5703125" customWidth="1"/>
    <col min="2" max="2" width="11.28515625" customWidth="1"/>
    <col min="3" max="3" width="10.85546875" customWidth="1"/>
    <col min="4" max="4" width="11.28515625" customWidth="1"/>
    <col min="5" max="5" width="10.5703125" customWidth="1"/>
    <col min="6" max="6" width="13.7109375" customWidth="1"/>
    <col min="7" max="7" width="18.85546875" customWidth="1"/>
    <col min="257" max="257" width="37" customWidth="1"/>
    <col min="258" max="261" width="10" customWidth="1"/>
    <col min="262" max="262" width="13.7109375" customWidth="1"/>
    <col min="263" max="263" width="18.85546875" customWidth="1"/>
    <col min="513" max="513" width="37" customWidth="1"/>
    <col min="514" max="517" width="10" customWidth="1"/>
    <col min="518" max="518" width="13.7109375" customWidth="1"/>
    <col min="519" max="519" width="18.85546875" customWidth="1"/>
    <col min="769" max="769" width="37" customWidth="1"/>
    <col min="770" max="773" width="10" customWidth="1"/>
    <col min="774" max="774" width="13.7109375" customWidth="1"/>
    <col min="775" max="775" width="18.85546875" customWidth="1"/>
    <col min="1025" max="1025" width="37" customWidth="1"/>
    <col min="1026" max="1029" width="10" customWidth="1"/>
    <col min="1030" max="1030" width="13.7109375" customWidth="1"/>
    <col min="1031" max="1031" width="18.85546875" customWidth="1"/>
    <col min="1281" max="1281" width="37" customWidth="1"/>
    <col min="1282" max="1285" width="10" customWidth="1"/>
    <col min="1286" max="1286" width="13.7109375" customWidth="1"/>
    <col min="1287" max="1287" width="18.85546875" customWidth="1"/>
    <col min="1537" max="1537" width="37" customWidth="1"/>
    <col min="1538" max="1541" width="10" customWidth="1"/>
    <col min="1542" max="1542" width="13.7109375" customWidth="1"/>
    <col min="1543" max="1543" width="18.85546875" customWidth="1"/>
    <col min="1793" max="1793" width="37" customWidth="1"/>
    <col min="1794" max="1797" width="10" customWidth="1"/>
    <col min="1798" max="1798" width="13.7109375" customWidth="1"/>
    <col min="1799" max="1799" width="18.85546875" customWidth="1"/>
    <col min="2049" max="2049" width="37" customWidth="1"/>
    <col min="2050" max="2053" width="10" customWidth="1"/>
    <col min="2054" max="2054" width="13.7109375" customWidth="1"/>
    <col min="2055" max="2055" width="18.85546875" customWidth="1"/>
    <col min="2305" max="2305" width="37" customWidth="1"/>
    <col min="2306" max="2309" width="10" customWidth="1"/>
    <col min="2310" max="2310" width="13.7109375" customWidth="1"/>
    <col min="2311" max="2311" width="18.85546875" customWidth="1"/>
    <col min="2561" max="2561" width="37" customWidth="1"/>
    <col min="2562" max="2565" width="10" customWidth="1"/>
    <col min="2566" max="2566" width="13.7109375" customWidth="1"/>
    <col min="2567" max="2567" width="18.85546875" customWidth="1"/>
    <col min="2817" max="2817" width="37" customWidth="1"/>
    <col min="2818" max="2821" width="10" customWidth="1"/>
    <col min="2822" max="2822" width="13.7109375" customWidth="1"/>
    <col min="2823" max="2823" width="18.85546875" customWidth="1"/>
    <col min="3073" max="3073" width="37" customWidth="1"/>
    <col min="3074" max="3077" width="10" customWidth="1"/>
    <col min="3078" max="3078" width="13.7109375" customWidth="1"/>
    <col min="3079" max="3079" width="18.85546875" customWidth="1"/>
    <col min="3329" max="3329" width="37" customWidth="1"/>
    <col min="3330" max="3333" width="10" customWidth="1"/>
    <col min="3334" max="3334" width="13.7109375" customWidth="1"/>
    <col min="3335" max="3335" width="18.85546875" customWidth="1"/>
    <col min="3585" max="3585" width="37" customWidth="1"/>
    <col min="3586" max="3589" width="10" customWidth="1"/>
    <col min="3590" max="3590" width="13.7109375" customWidth="1"/>
    <col min="3591" max="3591" width="18.85546875" customWidth="1"/>
    <col min="3841" max="3841" width="37" customWidth="1"/>
    <col min="3842" max="3845" width="10" customWidth="1"/>
    <col min="3846" max="3846" width="13.7109375" customWidth="1"/>
    <col min="3847" max="3847" width="18.85546875" customWidth="1"/>
    <col min="4097" max="4097" width="37" customWidth="1"/>
    <col min="4098" max="4101" width="10" customWidth="1"/>
    <col min="4102" max="4102" width="13.7109375" customWidth="1"/>
    <col min="4103" max="4103" width="18.85546875" customWidth="1"/>
    <col min="4353" max="4353" width="37" customWidth="1"/>
    <col min="4354" max="4357" width="10" customWidth="1"/>
    <col min="4358" max="4358" width="13.7109375" customWidth="1"/>
    <col min="4359" max="4359" width="18.85546875" customWidth="1"/>
    <col min="4609" max="4609" width="37" customWidth="1"/>
    <col min="4610" max="4613" width="10" customWidth="1"/>
    <col min="4614" max="4614" width="13.7109375" customWidth="1"/>
    <col min="4615" max="4615" width="18.85546875" customWidth="1"/>
    <col min="4865" max="4865" width="37" customWidth="1"/>
    <col min="4866" max="4869" width="10" customWidth="1"/>
    <col min="4870" max="4870" width="13.7109375" customWidth="1"/>
    <col min="4871" max="4871" width="18.85546875" customWidth="1"/>
    <col min="5121" max="5121" width="37" customWidth="1"/>
    <col min="5122" max="5125" width="10" customWidth="1"/>
    <col min="5126" max="5126" width="13.7109375" customWidth="1"/>
    <col min="5127" max="5127" width="18.85546875" customWidth="1"/>
    <col min="5377" max="5377" width="37" customWidth="1"/>
    <col min="5378" max="5381" width="10" customWidth="1"/>
    <col min="5382" max="5382" width="13.7109375" customWidth="1"/>
    <col min="5383" max="5383" width="18.85546875" customWidth="1"/>
    <col min="5633" max="5633" width="37" customWidth="1"/>
    <col min="5634" max="5637" width="10" customWidth="1"/>
    <col min="5638" max="5638" width="13.7109375" customWidth="1"/>
    <col min="5639" max="5639" width="18.85546875" customWidth="1"/>
    <col min="5889" max="5889" width="37" customWidth="1"/>
    <col min="5890" max="5893" width="10" customWidth="1"/>
    <col min="5894" max="5894" width="13.7109375" customWidth="1"/>
    <col min="5895" max="5895" width="18.85546875" customWidth="1"/>
    <col min="6145" max="6145" width="37" customWidth="1"/>
    <col min="6146" max="6149" width="10" customWidth="1"/>
    <col min="6150" max="6150" width="13.7109375" customWidth="1"/>
    <col min="6151" max="6151" width="18.85546875" customWidth="1"/>
    <col min="6401" max="6401" width="37" customWidth="1"/>
    <col min="6402" max="6405" width="10" customWidth="1"/>
    <col min="6406" max="6406" width="13.7109375" customWidth="1"/>
    <col min="6407" max="6407" width="18.85546875" customWidth="1"/>
    <col min="6657" max="6657" width="37" customWidth="1"/>
    <col min="6658" max="6661" width="10" customWidth="1"/>
    <col min="6662" max="6662" width="13.7109375" customWidth="1"/>
    <col min="6663" max="6663" width="18.85546875" customWidth="1"/>
    <col min="6913" max="6913" width="37" customWidth="1"/>
    <col min="6914" max="6917" width="10" customWidth="1"/>
    <col min="6918" max="6918" width="13.7109375" customWidth="1"/>
    <col min="6919" max="6919" width="18.85546875" customWidth="1"/>
    <col min="7169" max="7169" width="37" customWidth="1"/>
    <col min="7170" max="7173" width="10" customWidth="1"/>
    <col min="7174" max="7174" width="13.7109375" customWidth="1"/>
    <col min="7175" max="7175" width="18.85546875" customWidth="1"/>
    <col min="7425" max="7425" width="37" customWidth="1"/>
    <col min="7426" max="7429" width="10" customWidth="1"/>
    <col min="7430" max="7430" width="13.7109375" customWidth="1"/>
    <col min="7431" max="7431" width="18.85546875" customWidth="1"/>
    <col min="7681" max="7681" width="37" customWidth="1"/>
    <col min="7682" max="7685" width="10" customWidth="1"/>
    <col min="7686" max="7686" width="13.7109375" customWidth="1"/>
    <col min="7687" max="7687" width="18.85546875" customWidth="1"/>
    <col min="7937" max="7937" width="37" customWidth="1"/>
    <col min="7938" max="7941" width="10" customWidth="1"/>
    <col min="7942" max="7942" width="13.7109375" customWidth="1"/>
    <col min="7943" max="7943" width="18.85546875" customWidth="1"/>
    <col min="8193" max="8193" width="37" customWidth="1"/>
    <col min="8194" max="8197" width="10" customWidth="1"/>
    <col min="8198" max="8198" width="13.7109375" customWidth="1"/>
    <col min="8199" max="8199" width="18.85546875" customWidth="1"/>
    <col min="8449" max="8449" width="37" customWidth="1"/>
    <col min="8450" max="8453" width="10" customWidth="1"/>
    <col min="8454" max="8454" width="13.7109375" customWidth="1"/>
    <col min="8455" max="8455" width="18.85546875" customWidth="1"/>
    <col min="8705" max="8705" width="37" customWidth="1"/>
    <col min="8706" max="8709" width="10" customWidth="1"/>
    <col min="8710" max="8710" width="13.7109375" customWidth="1"/>
    <col min="8711" max="8711" width="18.85546875" customWidth="1"/>
    <col min="8961" max="8961" width="37" customWidth="1"/>
    <col min="8962" max="8965" width="10" customWidth="1"/>
    <col min="8966" max="8966" width="13.7109375" customWidth="1"/>
    <col min="8967" max="8967" width="18.85546875" customWidth="1"/>
    <col min="9217" max="9217" width="37" customWidth="1"/>
    <col min="9218" max="9221" width="10" customWidth="1"/>
    <col min="9222" max="9222" width="13.7109375" customWidth="1"/>
    <col min="9223" max="9223" width="18.85546875" customWidth="1"/>
    <col min="9473" max="9473" width="37" customWidth="1"/>
    <col min="9474" max="9477" width="10" customWidth="1"/>
    <col min="9478" max="9478" width="13.7109375" customWidth="1"/>
    <col min="9479" max="9479" width="18.85546875" customWidth="1"/>
    <col min="9729" max="9729" width="37" customWidth="1"/>
    <col min="9730" max="9733" width="10" customWidth="1"/>
    <col min="9734" max="9734" width="13.7109375" customWidth="1"/>
    <col min="9735" max="9735" width="18.85546875" customWidth="1"/>
    <col min="9985" max="9985" width="37" customWidth="1"/>
    <col min="9986" max="9989" width="10" customWidth="1"/>
    <col min="9990" max="9990" width="13.7109375" customWidth="1"/>
    <col min="9991" max="9991" width="18.85546875" customWidth="1"/>
    <col min="10241" max="10241" width="37" customWidth="1"/>
    <col min="10242" max="10245" width="10" customWidth="1"/>
    <col min="10246" max="10246" width="13.7109375" customWidth="1"/>
    <col min="10247" max="10247" width="18.85546875" customWidth="1"/>
    <col min="10497" max="10497" width="37" customWidth="1"/>
    <col min="10498" max="10501" width="10" customWidth="1"/>
    <col min="10502" max="10502" width="13.7109375" customWidth="1"/>
    <col min="10503" max="10503" width="18.85546875" customWidth="1"/>
    <col min="10753" max="10753" width="37" customWidth="1"/>
    <col min="10754" max="10757" width="10" customWidth="1"/>
    <col min="10758" max="10758" width="13.7109375" customWidth="1"/>
    <col min="10759" max="10759" width="18.85546875" customWidth="1"/>
    <col min="11009" max="11009" width="37" customWidth="1"/>
    <col min="11010" max="11013" width="10" customWidth="1"/>
    <col min="11014" max="11014" width="13.7109375" customWidth="1"/>
    <col min="11015" max="11015" width="18.85546875" customWidth="1"/>
    <col min="11265" max="11265" width="37" customWidth="1"/>
    <col min="11266" max="11269" width="10" customWidth="1"/>
    <col min="11270" max="11270" width="13.7109375" customWidth="1"/>
    <col min="11271" max="11271" width="18.85546875" customWidth="1"/>
    <col min="11521" max="11521" width="37" customWidth="1"/>
    <col min="11522" max="11525" width="10" customWidth="1"/>
    <col min="11526" max="11526" width="13.7109375" customWidth="1"/>
    <col min="11527" max="11527" width="18.85546875" customWidth="1"/>
    <col min="11777" max="11777" width="37" customWidth="1"/>
    <col min="11778" max="11781" width="10" customWidth="1"/>
    <col min="11782" max="11782" width="13.7109375" customWidth="1"/>
    <col min="11783" max="11783" width="18.85546875" customWidth="1"/>
    <col min="12033" max="12033" width="37" customWidth="1"/>
    <col min="12034" max="12037" width="10" customWidth="1"/>
    <col min="12038" max="12038" width="13.7109375" customWidth="1"/>
    <col min="12039" max="12039" width="18.85546875" customWidth="1"/>
    <col min="12289" max="12289" width="37" customWidth="1"/>
    <col min="12290" max="12293" width="10" customWidth="1"/>
    <col min="12294" max="12294" width="13.7109375" customWidth="1"/>
    <col min="12295" max="12295" width="18.85546875" customWidth="1"/>
    <col min="12545" max="12545" width="37" customWidth="1"/>
    <col min="12546" max="12549" width="10" customWidth="1"/>
    <col min="12550" max="12550" width="13.7109375" customWidth="1"/>
    <col min="12551" max="12551" width="18.85546875" customWidth="1"/>
    <col min="12801" max="12801" width="37" customWidth="1"/>
    <col min="12802" max="12805" width="10" customWidth="1"/>
    <col min="12806" max="12806" width="13.7109375" customWidth="1"/>
    <col min="12807" max="12807" width="18.85546875" customWidth="1"/>
    <col min="13057" max="13057" width="37" customWidth="1"/>
    <col min="13058" max="13061" width="10" customWidth="1"/>
    <col min="13062" max="13062" width="13.7109375" customWidth="1"/>
    <col min="13063" max="13063" width="18.85546875" customWidth="1"/>
    <col min="13313" max="13313" width="37" customWidth="1"/>
    <col min="13314" max="13317" width="10" customWidth="1"/>
    <col min="13318" max="13318" width="13.7109375" customWidth="1"/>
    <col min="13319" max="13319" width="18.85546875" customWidth="1"/>
    <col min="13569" max="13569" width="37" customWidth="1"/>
    <col min="13570" max="13573" width="10" customWidth="1"/>
    <col min="13574" max="13574" width="13.7109375" customWidth="1"/>
    <col min="13575" max="13575" width="18.85546875" customWidth="1"/>
    <col min="13825" max="13825" width="37" customWidth="1"/>
    <col min="13826" max="13829" width="10" customWidth="1"/>
    <col min="13830" max="13830" width="13.7109375" customWidth="1"/>
    <col min="13831" max="13831" width="18.85546875" customWidth="1"/>
    <col min="14081" max="14081" width="37" customWidth="1"/>
    <col min="14082" max="14085" width="10" customWidth="1"/>
    <col min="14086" max="14086" width="13.7109375" customWidth="1"/>
    <col min="14087" max="14087" width="18.85546875" customWidth="1"/>
    <col min="14337" max="14337" width="37" customWidth="1"/>
    <col min="14338" max="14341" width="10" customWidth="1"/>
    <col min="14342" max="14342" width="13.7109375" customWidth="1"/>
    <col min="14343" max="14343" width="18.85546875" customWidth="1"/>
    <col min="14593" max="14593" width="37" customWidth="1"/>
    <col min="14594" max="14597" width="10" customWidth="1"/>
    <col min="14598" max="14598" width="13.7109375" customWidth="1"/>
    <col min="14599" max="14599" width="18.85546875" customWidth="1"/>
    <col min="14849" max="14849" width="37" customWidth="1"/>
    <col min="14850" max="14853" width="10" customWidth="1"/>
    <col min="14854" max="14854" width="13.7109375" customWidth="1"/>
    <col min="14855" max="14855" width="18.85546875" customWidth="1"/>
    <col min="15105" max="15105" width="37" customWidth="1"/>
    <col min="15106" max="15109" width="10" customWidth="1"/>
    <col min="15110" max="15110" width="13.7109375" customWidth="1"/>
    <col min="15111" max="15111" width="18.85546875" customWidth="1"/>
    <col min="15361" max="15361" width="37" customWidth="1"/>
    <col min="15362" max="15365" width="10" customWidth="1"/>
    <col min="15366" max="15366" width="13.7109375" customWidth="1"/>
    <col min="15367" max="15367" width="18.85546875" customWidth="1"/>
    <col min="15617" max="15617" width="37" customWidth="1"/>
    <col min="15618" max="15621" width="10" customWidth="1"/>
    <col min="15622" max="15622" width="13.7109375" customWidth="1"/>
    <col min="15623" max="15623" width="18.85546875" customWidth="1"/>
    <col min="15873" max="15873" width="37" customWidth="1"/>
    <col min="15874" max="15877" width="10" customWidth="1"/>
    <col min="15878" max="15878" width="13.7109375" customWidth="1"/>
    <col min="15879" max="15879" width="18.85546875" customWidth="1"/>
    <col min="16129" max="16129" width="37" customWidth="1"/>
    <col min="16130" max="16133" width="10" customWidth="1"/>
    <col min="16134" max="16134" width="13.7109375" customWidth="1"/>
    <col min="16135" max="16135" width="18.85546875" customWidth="1"/>
  </cols>
  <sheetData>
    <row r="1" spans="1:7" s="24" customFormat="1" ht="58.5" customHeight="1" x14ac:dyDescent="0.2">
      <c r="A1" s="120" t="s">
        <v>817</v>
      </c>
      <c r="B1" s="118"/>
      <c r="C1" s="118"/>
      <c r="D1" s="118"/>
      <c r="E1" s="118"/>
      <c r="F1" s="23"/>
      <c r="G1" s="23"/>
    </row>
    <row r="2" spans="1:7" s="24" customFormat="1" ht="24" customHeight="1" x14ac:dyDescent="0.2">
      <c r="A2" s="119" t="s">
        <v>53</v>
      </c>
      <c r="B2" s="119" t="s">
        <v>54</v>
      </c>
      <c r="C2" s="119"/>
      <c r="D2" s="119"/>
      <c r="E2" s="119"/>
      <c r="F2" s="26"/>
      <c r="G2" s="26"/>
    </row>
    <row r="3" spans="1:7" s="24" customFormat="1" ht="56.25" customHeight="1" x14ac:dyDescent="0.2">
      <c r="A3" s="119"/>
      <c r="B3" s="25" t="s">
        <v>55</v>
      </c>
      <c r="C3" s="25" t="s">
        <v>56</v>
      </c>
      <c r="D3" s="25" t="s">
        <v>57</v>
      </c>
      <c r="E3" s="25" t="s">
        <v>58</v>
      </c>
      <c r="F3" s="26"/>
      <c r="G3" s="49"/>
    </row>
    <row r="4" spans="1:7" s="24" customFormat="1" ht="12.75" x14ac:dyDescent="0.2">
      <c r="A4" s="50" t="s">
        <v>59</v>
      </c>
      <c r="B4" s="51">
        <v>100.57</v>
      </c>
      <c r="C4" s="51">
        <v>101.54</v>
      </c>
      <c r="D4" s="51">
        <v>103.66</v>
      </c>
      <c r="E4" s="51">
        <v>104.28</v>
      </c>
      <c r="F4" s="52"/>
      <c r="G4" s="52"/>
    </row>
    <row r="5" spans="1:7" x14ac:dyDescent="0.25">
      <c r="A5" s="50" t="s">
        <v>60</v>
      </c>
      <c r="B5" s="51">
        <v>99.93</v>
      </c>
      <c r="C5" s="51">
        <v>100.39</v>
      </c>
      <c r="D5" s="51">
        <v>102.56</v>
      </c>
      <c r="E5" s="51">
        <v>104.14</v>
      </c>
      <c r="F5" s="53"/>
      <c r="G5" s="29"/>
    </row>
    <row r="6" spans="1:7" x14ac:dyDescent="0.25">
      <c r="A6" s="50" t="s">
        <v>61</v>
      </c>
      <c r="B6" s="51">
        <v>100.59</v>
      </c>
      <c r="C6" s="51">
        <v>101.7</v>
      </c>
      <c r="D6" s="51">
        <v>103.59</v>
      </c>
      <c r="E6" s="51">
        <v>104.4</v>
      </c>
    </row>
    <row r="7" spans="1:7" x14ac:dyDescent="0.25">
      <c r="A7" s="50" t="s">
        <v>62</v>
      </c>
      <c r="B7" s="51">
        <v>101.16</v>
      </c>
      <c r="C7" s="51">
        <v>102.82</v>
      </c>
      <c r="D7" s="51">
        <v>104.11</v>
      </c>
      <c r="E7" s="51">
        <v>104.33</v>
      </c>
    </row>
    <row r="8" spans="1:7" x14ac:dyDescent="0.25">
      <c r="A8" s="50" t="s">
        <v>63</v>
      </c>
      <c r="B8" s="51">
        <v>99.96</v>
      </c>
      <c r="C8" s="51">
        <v>100.44</v>
      </c>
      <c r="D8" s="51">
        <v>102.93</v>
      </c>
      <c r="E8" s="51">
        <v>104.42</v>
      </c>
    </row>
    <row r="9" spans="1:7" x14ac:dyDescent="0.25">
      <c r="A9" s="50" t="s">
        <v>64</v>
      </c>
      <c r="B9" s="51">
        <v>100.5</v>
      </c>
      <c r="C9" s="51">
        <v>101.06</v>
      </c>
      <c r="D9" s="51">
        <v>104.03</v>
      </c>
      <c r="E9" s="51">
        <v>104.02</v>
      </c>
    </row>
    <row r="10" spans="1:7" ht="25.5" x14ac:dyDescent="0.25">
      <c r="A10" s="50" t="s">
        <v>65</v>
      </c>
      <c r="B10" s="51">
        <v>102.22</v>
      </c>
      <c r="C10" s="51">
        <v>104.55</v>
      </c>
      <c r="D10" s="51">
        <v>106.64</v>
      </c>
      <c r="E10" s="51">
        <v>104.77</v>
      </c>
    </row>
    <row r="11" spans="1:7" ht="25.5" x14ac:dyDescent="0.25">
      <c r="A11" s="50" t="s">
        <v>66</v>
      </c>
      <c r="B11" s="51">
        <v>100.03</v>
      </c>
      <c r="C11" s="51">
        <v>100.35</v>
      </c>
      <c r="D11" s="51">
        <v>103.36</v>
      </c>
      <c r="E11" s="51">
        <v>104.6</v>
      </c>
    </row>
    <row r="12" spans="1:7" x14ac:dyDescent="0.25">
      <c r="A12" s="50" t="s">
        <v>67</v>
      </c>
      <c r="B12" s="51">
        <v>100.68</v>
      </c>
      <c r="C12" s="51">
        <v>101.73</v>
      </c>
      <c r="D12" s="51">
        <v>103.6</v>
      </c>
      <c r="E12" s="51">
        <v>104.44</v>
      </c>
    </row>
    <row r="13" spans="1:7" ht="25.5" x14ac:dyDescent="0.25">
      <c r="A13" s="50" t="s">
        <v>68</v>
      </c>
      <c r="B13" s="51">
        <v>99.86</v>
      </c>
      <c r="C13" s="51">
        <v>100.09</v>
      </c>
      <c r="D13" s="51">
        <v>103.11</v>
      </c>
      <c r="E13" s="51">
        <v>104.76</v>
      </c>
    </row>
    <row r="14" spans="1:7" ht="25.5" x14ac:dyDescent="0.25">
      <c r="A14" s="50" t="s">
        <v>69</v>
      </c>
      <c r="B14" s="51">
        <v>101.43</v>
      </c>
      <c r="C14" s="51">
        <v>103.07</v>
      </c>
      <c r="D14" s="51">
        <v>104.22</v>
      </c>
      <c r="E14" s="51">
        <v>104.4</v>
      </c>
    </row>
    <row r="15" spans="1:7" ht="25.5" x14ac:dyDescent="0.25">
      <c r="A15" s="50" t="s">
        <v>70</v>
      </c>
      <c r="B15" s="51">
        <v>99.76</v>
      </c>
      <c r="C15" s="51">
        <v>99.74</v>
      </c>
      <c r="D15" s="51">
        <v>103.34</v>
      </c>
      <c r="E15" s="51">
        <v>105.17</v>
      </c>
    </row>
    <row r="16" spans="1:7" x14ac:dyDescent="0.25">
      <c r="A16" s="50" t="s">
        <v>71</v>
      </c>
      <c r="B16" s="51">
        <v>100.16</v>
      </c>
      <c r="C16" s="51">
        <v>98.6</v>
      </c>
      <c r="D16" s="51">
        <v>102.59</v>
      </c>
      <c r="E16" s="51">
        <v>103.9</v>
      </c>
    </row>
    <row r="17" spans="1:5" x14ac:dyDescent="0.25">
      <c r="A17" s="50" t="s">
        <v>72</v>
      </c>
      <c r="B17" s="51">
        <v>100.09</v>
      </c>
      <c r="C17" s="51">
        <v>96.55</v>
      </c>
      <c r="D17" s="51">
        <v>100.22</v>
      </c>
      <c r="E17" s="51">
        <v>101.93</v>
      </c>
    </row>
    <row r="18" spans="1:5" x14ac:dyDescent="0.25">
      <c r="A18" s="50" t="s">
        <v>73</v>
      </c>
      <c r="B18" s="51">
        <v>100.23</v>
      </c>
      <c r="C18" s="51">
        <v>99.3</v>
      </c>
      <c r="D18" s="51">
        <v>101.54</v>
      </c>
      <c r="E18" s="51">
        <v>102.59</v>
      </c>
    </row>
    <row r="19" spans="1:5" x14ac:dyDescent="0.25">
      <c r="A19" s="50" t="s">
        <v>74</v>
      </c>
      <c r="B19" s="51">
        <v>100.64</v>
      </c>
      <c r="C19" s="51">
        <v>100.79</v>
      </c>
      <c r="D19" s="51">
        <v>102.13</v>
      </c>
      <c r="E19" s="51">
        <v>104.54</v>
      </c>
    </row>
    <row r="20" spans="1:5" x14ac:dyDescent="0.25">
      <c r="A20" s="27" t="s">
        <v>75</v>
      </c>
      <c r="B20" s="28">
        <v>100.85</v>
      </c>
      <c r="C20" s="28">
        <v>101.2</v>
      </c>
      <c r="D20" s="28">
        <v>102.6</v>
      </c>
      <c r="E20" s="28">
        <v>105.41</v>
      </c>
    </row>
    <row r="21" spans="1:5" x14ac:dyDescent="0.25">
      <c r="A21" s="27" t="s">
        <v>76</v>
      </c>
      <c r="B21" s="28">
        <v>100.01</v>
      </c>
      <c r="C21" s="28">
        <v>99.55</v>
      </c>
      <c r="D21" s="28">
        <v>100.73</v>
      </c>
      <c r="E21" s="28">
        <v>101.98</v>
      </c>
    </row>
    <row r="22" spans="1:5" x14ac:dyDescent="0.25">
      <c r="A22" s="50" t="s">
        <v>77</v>
      </c>
      <c r="B22" s="51">
        <v>99.96</v>
      </c>
      <c r="C22" s="51">
        <v>98.18</v>
      </c>
      <c r="D22" s="51">
        <v>101.21</v>
      </c>
      <c r="E22" s="51">
        <v>101.35</v>
      </c>
    </row>
    <row r="23" spans="1:5" x14ac:dyDescent="0.25">
      <c r="A23" s="27" t="s">
        <v>78</v>
      </c>
      <c r="B23" s="28">
        <v>100.04</v>
      </c>
      <c r="C23" s="28">
        <v>97.63</v>
      </c>
      <c r="D23" s="28">
        <v>100.93</v>
      </c>
      <c r="E23" s="28">
        <v>101.02</v>
      </c>
    </row>
    <row r="24" spans="1:5" x14ac:dyDescent="0.25">
      <c r="A24" s="27" t="s">
        <v>79</v>
      </c>
      <c r="B24" s="28">
        <v>99.79</v>
      </c>
      <c r="C24" s="28">
        <v>99.47</v>
      </c>
      <c r="D24" s="28">
        <v>101.89</v>
      </c>
      <c r="E24" s="28">
        <v>102.16</v>
      </c>
    </row>
    <row r="25" spans="1:5" x14ac:dyDescent="0.25">
      <c r="A25" s="27" t="s">
        <v>80</v>
      </c>
      <c r="B25" s="28">
        <v>99.47</v>
      </c>
      <c r="C25" s="28">
        <v>101.33</v>
      </c>
      <c r="D25" s="28">
        <v>100.45</v>
      </c>
      <c r="E25" s="28">
        <v>100.74</v>
      </c>
    </row>
    <row r="26" spans="1:5" x14ac:dyDescent="0.25">
      <c r="A26" s="50" t="s">
        <v>81</v>
      </c>
      <c r="B26" s="51">
        <v>99.79</v>
      </c>
      <c r="C26" s="51">
        <v>91.02</v>
      </c>
      <c r="D26" s="51">
        <v>97.36</v>
      </c>
      <c r="E26" s="51">
        <v>100.47</v>
      </c>
    </row>
    <row r="27" spans="1:5" x14ac:dyDescent="0.25">
      <c r="A27" s="27" t="s">
        <v>82</v>
      </c>
      <c r="B27" s="28">
        <v>99.74</v>
      </c>
      <c r="C27" s="28">
        <v>89.73</v>
      </c>
      <c r="D27" s="28">
        <v>98.58</v>
      </c>
      <c r="E27" s="28">
        <v>102.36</v>
      </c>
    </row>
    <row r="28" spans="1:5" x14ac:dyDescent="0.25">
      <c r="A28" s="27" t="s">
        <v>83</v>
      </c>
      <c r="B28" s="28">
        <v>99.89</v>
      </c>
      <c r="C28" s="28">
        <v>93.82</v>
      </c>
      <c r="D28" s="28">
        <v>95.31</v>
      </c>
      <c r="E28" s="28">
        <v>97.08</v>
      </c>
    </row>
    <row r="29" spans="1:5" x14ac:dyDescent="0.25">
      <c r="A29" s="50" t="s">
        <v>84</v>
      </c>
      <c r="B29" s="51">
        <v>98.81</v>
      </c>
      <c r="C29" s="51">
        <v>97.42</v>
      </c>
      <c r="D29" s="51">
        <v>98.01</v>
      </c>
      <c r="E29" s="51">
        <v>100.16</v>
      </c>
    </row>
    <row r="30" spans="1:5" x14ac:dyDescent="0.25">
      <c r="A30" s="27" t="s">
        <v>85</v>
      </c>
      <c r="B30" s="28">
        <v>98.81</v>
      </c>
      <c r="C30" s="28">
        <v>97.42</v>
      </c>
      <c r="D30" s="28">
        <v>98.01</v>
      </c>
      <c r="E30" s="28">
        <v>100.16</v>
      </c>
    </row>
    <row r="31" spans="1:5" x14ac:dyDescent="0.25">
      <c r="A31" s="50" t="s">
        <v>86</v>
      </c>
      <c r="B31" s="51">
        <v>100.24</v>
      </c>
      <c r="C31" s="51">
        <v>99.78</v>
      </c>
      <c r="D31" s="51">
        <v>103.56</v>
      </c>
      <c r="E31" s="51">
        <v>104.56</v>
      </c>
    </row>
    <row r="32" spans="1:5" x14ac:dyDescent="0.25">
      <c r="A32" s="27" t="s">
        <v>87</v>
      </c>
      <c r="B32" s="28">
        <v>100.4</v>
      </c>
      <c r="C32" s="28">
        <v>100.72</v>
      </c>
      <c r="D32" s="28">
        <v>102.14</v>
      </c>
      <c r="E32" s="28">
        <v>99.33</v>
      </c>
    </row>
    <row r="33" spans="1:5" x14ac:dyDescent="0.25">
      <c r="A33" s="27" t="s">
        <v>88</v>
      </c>
      <c r="B33" s="28">
        <v>100.11</v>
      </c>
      <c r="C33" s="28">
        <v>99.02</v>
      </c>
      <c r="D33" s="28">
        <v>104.52</v>
      </c>
      <c r="E33" s="28">
        <v>108.67</v>
      </c>
    </row>
    <row r="34" spans="1:5" ht="25.5" x14ac:dyDescent="0.25">
      <c r="A34" s="50" t="s">
        <v>89</v>
      </c>
      <c r="B34" s="51">
        <v>100.26</v>
      </c>
      <c r="C34" s="51">
        <v>101.55</v>
      </c>
      <c r="D34" s="51">
        <v>106.37</v>
      </c>
      <c r="E34" s="51">
        <v>107.2</v>
      </c>
    </row>
    <row r="35" spans="1:5" x14ac:dyDescent="0.25">
      <c r="A35" s="50" t="s">
        <v>90</v>
      </c>
      <c r="B35" s="51">
        <v>100.28</v>
      </c>
      <c r="C35" s="51">
        <v>101.78</v>
      </c>
      <c r="D35" s="51">
        <v>106.68</v>
      </c>
      <c r="E35" s="51">
        <v>107.71</v>
      </c>
    </row>
    <row r="36" spans="1:5" x14ac:dyDescent="0.25">
      <c r="A36" s="27" t="s">
        <v>91</v>
      </c>
      <c r="B36" s="28">
        <v>101.63</v>
      </c>
      <c r="C36" s="28">
        <v>101.68</v>
      </c>
      <c r="D36" s="28">
        <v>107.5</v>
      </c>
      <c r="E36" s="28">
        <v>107.76</v>
      </c>
    </row>
    <row r="37" spans="1:5" ht="22.5" customHeight="1" x14ac:dyDescent="0.25">
      <c r="A37" s="27" t="s">
        <v>92</v>
      </c>
      <c r="B37" s="28">
        <v>99.21</v>
      </c>
      <c r="C37" s="28">
        <v>102.91</v>
      </c>
      <c r="D37" s="28">
        <v>108.91</v>
      </c>
      <c r="E37" s="28">
        <v>109.64</v>
      </c>
    </row>
    <row r="38" spans="1:5" x14ac:dyDescent="0.25">
      <c r="A38" s="27" t="s">
        <v>93</v>
      </c>
      <c r="B38" s="28">
        <v>100.48</v>
      </c>
      <c r="C38" s="28">
        <v>103.25</v>
      </c>
      <c r="D38" s="28">
        <v>106.37</v>
      </c>
      <c r="E38" s="28">
        <v>106</v>
      </c>
    </row>
    <row r="39" spans="1:5" x14ac:dyDescent="0.25">
      <c r="A39" s="50" t="s">
        <v>51</v>
      </c>
      <c r="B39" s="51">
        <v>99.34</v>
      </c>
      <c r="C39" s="51">
        <v>100.47</v>
      </c>
      <c r="D39" s="51">
        <v>103.19</v>
      </c>
      <c r="E39" s="51">
        <v>105.88</v>
      </c>
    </row>
    <row r="40" spans="1:5" x14ac:dyDescent="0.25">
      <c r="A40" s="27" t="s">
        <v>94</v>
      </c>
      <c r="B40" s="28">
        <v>99.34</v>
      </c>
      <c r="C40" s="28">
        <v>100.47</v>
      </c>
      <c r="D40" s="28">
        <v>103.19</v>
      </c>
      <c r="E40" s="28">
        <v>105.88</v>
      </c>
    </row>
    <row r="41" spans="1:5" x14ac:dyDescent="0.25">
      <c r="A41" s="50" t="s">
        <v>95</v>
      </c>
      <c r="B41" s="51">
        <v>100.2</v>
      </c>
      <c r="C41" s="51">
        <v>100.94</v>
      </c>
      <c r="D41" s="51">
        <v>105.52</v>
      </c>
      <c r="E41" s="51">
        <v>105.78</v>
      </c>
    </row>
    <row r="42" spans="1:5" x14ac:dyDescent="0.25">
      <c r="A42" s="27" t="s">
        <v>96</v>
      </c>
      <c r="B42" s="28">
        <v>100.01</v>
      </c>
      <c r="C42" s="28">
        <v>101.78</v>
      </c>
      <c r="D42" s="28">
        <v>106.13</v>
      </c>
      <c r="E42" s="28">
        <v>106.4</v>
      </c>
    </row>
    <row r="43" spans="1:5" x14ac:dyDescent="0.25">
      <c r="A43" s="27" t="s">
        <v>97</v>
      </c>
      <c r="B43" s="28">
        <v>100.51</v>
      </c>
      <c r="C43" s="28">
        <v>99.63</v>
      </c>
      <c r="D43" s="28">
        <v>104.71</v>
      </c>
      <c r="E43" s="28">
        <v>104.65</v>
      </c>
    </row>
    <row r="44" spans="1:5" x14ac:dyDescent="0.25">
      <c r="A44" s="50" t="s">
        <v>98</v>
      </c>
      <c r="B44" s="51">
        <v>101.36</v>
      </c>
      <c r="C44" s="51">
        <v>99.79</v>
      </c>
      <c r="D44" s="51">
        <v>101.81</v>
      </c>
      <c r="E44" s="51">
        <v>101.55</v>
      </c>
    </row>
    <row r="45" spans="1:5" x14ac:dyDescent="0.25">
      <c r="A45" s="27" t="s">
        <v>99</v>
      </c>
      <c r="B45" s="28">
        <v>101.36</v>
      </c>
      <c r="C45" s="28">
        <v>99.79</v>
      </c>
      <c r="D45" s="28">
        <v>101.81</v>
      </c>
      <c r="E45" s="28">
        <v>101.55</v>
      </c>
    </row>
    <row r="46" spans="1:5" x14ac:dyDescent="0.25">
      <c r="A46" s="50" t="s">
        <v>100</v>
      </c>
      <c r="B46" s="51">
        <v>99.73</v>
      </c>
      <c r="C46" s="51">
        <v>99.89</v>
      </c>
      <c r="D46" s="51">
        <v>101.7</v>
      </c>
      <c r="E46" s="51">
        <v>104.57</v>
      </c>
    </row>
    <row r="47" spans="1:5" x14ac:dyDescent="0.25">
      <c r="A47" s="50" t="s">
        <v>101</v>
      </c>
      <c r="B47" s="51">
        <v>99.84</v>
      </c>
      <c r="C47" s="51">
        <v>100.36</v>
      </c>
      <c r="D47" s="51">
        <v>102.37</v>
      </c>
      <c r="E47" s="51">
        <v>105.19</v>
      </c>
    </row>
    <row r="48" spans="1:5" x14ac:dyDescent="0.25">
      <c r="A48" s="27" t="s">
        <v>102</v>
      </c>
      <c r="B48" s="28">
        <v>99.56</v>
      </c>
      <c r="C48" s="28">
        <v>100.33</v>
      </c>
      <c r="D48" s="28">
        <v>93.84</v>
      </c>
      <c r="E48" s="28">
        <v>99.19</v>
      </c>
    </row>
    <row r="49" spans="1:5" ht="18" customHeight="1" x14ac:dyDescent="0.25">
      <c r="A49" s="27" t="s">
        <v>103</v>
      </c>
      <c r="B49" s="28">
        <v>99.46</v>
      </c>
      <c r="C49" s="28">
        <v>101.77</v>
      </c>
      <c r="D49" s="28">
        <v>99.03</v>
      </c>
      <c r="E49" s="28">
        <v>100.38</v>
      </c>
    </row>
    <row r="50" spans="1:5" ht="25.5" x14ac:dyDescent="0.25">
      <c r="A50" s="27" t="s">
        <v>104</v>
      </c>
      <c r="B50" s="28">
        <v>99.44</v>
      </c>
      <c r="C50" s="28">
        <v>101.4</v>
      </c>
      <c r="D50" s="28">
        <v>114.31</v>
      </c>
      <c r="E50" s="28">
        <v>120.09</v>
      </c>
    </row>
    <row r="51" spans="1:5" x14ac:dyDescent="0.25">
      <c r="A51" s="27" t="s">
        <v>105</v>
      </c>
      <c r="B51" s="28">
        <v>99.21</v>
      </c>
      <c r="C51" s="28">
        <v>104</v>
      </c>
      <c r="D51" s="28">
        <v>112.59</v>
      </c>
      <c r="E51" s="28">
        <v>109.38</v>
      </c>
    </row>
    <row r="52" spans="1:5" x14ac:dyDescent="0.25">
      <c r="A52" s="50" t="s">
        <v>106</v>
      </c>
      <c r="B52" s="51">
        <v>100.15</v>
      </c>
      <c r="C52" s="51">
        <v>99</v>
      </c>
      <c r="D52" s="51">
        <v>100.65</v>
      </c>
      <c r="E52" s="51">
        <v>104.11</v>
      </c>
    </row>
    <row r="53" spans="1:5" ht="25.5" x14ac:dyDescent="0.25">
      <c r="A53" s="27" t="s">
        <v>107</v>
      </c>
      <c r="B53" s="28">
        <v>99.62</v>
      </c>
      <c r="C53" s="28">
        <v>97.75</v>
      </c>
      <c r="D53" s="28">
        <v>99.8</v>
      </c>
      <c r="E53" s="28">
        <v>102.73</v>
      </c>
    </row>
    <row r="54" spans="1:5" ht="25.5" x14ac:dyDescent="0.25">
      <c r="A54" s="27" t="s">
        <v>108</v>
      </c>
      <c r="B54" s="28">
        <v>101.2</v>
      </c>
      <c r="C54" s="28">
        <v>99.92</v>
      </c>
      <c r="D54" s="28">
        <v>109.38</v>
      </c>
      <c r="E54" s="28">
        <v>113.75</v>
      </c>
    </row>
    <row r="55" spans="1:5" x14ac:dyDescent="0.25">
      <c r="A55" s="27" t="s">
        <v>109</v>
      </c>
      <c r="B55" s="28">
        <v>99.98</v>
      </c>
      <c r="C55" s="28">
        <v>100.46</v>
      </c>
      <c r="D55" s="28">
        <v>94</v>
      </c>
      <c r="E55" s="28">
        <v>96.65</v>
      </c>
    </row>
    <row r="56" spans="1:5" x14ac:dyDescent="0.25">
      <c r="A56" s="50" t="s">
        <v>110</v>
      </c>
      <c r="B56" s="51">
        <v>100.26</v>
      </c>
      <c r="C56" s="51">
        <v>101.26</v>
      </c>
      <c r="D56" s="51">
        <v>100.39</v>
      </c>
      <c r="E56" s="51">
        <v>99.57</v>
      </c>
    </row>
    <row r="57" spans="1:5" x14ac:dyDescent="0.25">
      <c r="A57" s="27" t="s">
        <v>111</v>
      </c>
      <c r="B57" s="28">
        <v>100.26</v>
      </c>
      <c r="C57" s="28">
        <v>101.26</v>
      </c>
      <c r="D57" s="28">
        <v>100.39</v>
      </c>
      <c r="E57" s="28">
        <v>99.57</v>
      </c>
    </row>
    <row r="58" spans="1:5" x14ac:dyDescent="0.25">
      <c r="A58" s="50" t="s">
        <v>112</v>
      </c>
      <c r="B58" s="51">
        <v>99.31</v>
      </c>
      <c r="C58" s="51">
        <v>94.78</v>
      </c>
      <c r="D58" s="51">
        <v>97.11</v>
      </c>
      <c r="E58" s="51">
        <v>98.5</v>
      </c>
    </row>
    <row r="59" spans="1:5" x14ac:dyDescent="0.25">
      <c r="A59" s="27" t="s">
        <v>113</v>
      </c>
      <c r="B59" s="28">
        <v>98.87</v>
      </c>
      <c r="C59" s="28">
        <v>92.92</v>
      </c>
      <c r="D59" s="28">
        <v>96.5</v>
      </c>
      <c r="E59" s="28">
        <v>96.71</v>
      </c>
    </row>
    <row r="60" spans="1:5" x14ac:dyDescent="0.25">
      <c r="A60" s="27" t="s">
        <v>114</v>
      </c>
      <c r="B60" s="28">
        <v>100.23</v>
      </c>
      <c r="C60" s="28">
        <v>98.85</v>
      </c>
      <c r="D60" s="28">
        <v>98.36</v>
      </c>
      <c r="E60" s="28">
        <v>102.45</v>
      </c>
    </row>
    <row r="61" spans="1:5" x14ac:dyDescent="0.25">
      <c r="A61" s="50" t="s">
        <v>115</v>
      </c>
      <c r="B61" s="51">
        <v>99.06</v>
      </c>
      <c r="C61" s="51">
        <v>100.53</v>
      </c>
      <c r="D61" s="51">
        <v>100.01</v>
      </c>
      <c r="E61" s="51">
        <v>104.7</v>
      </c>
    </row>
    <row r="62" spans="1:5" ht="25.5" x14ac:dyDescent="0.25">
      <c r="A62" s="27" t="s">
        <v>116</v>
      </c>
      <c r="B62" s="28">
        <v>98.86</v>
      </c>
      <c r="C62" s="28">
        <v>99.9</v>
      </c>
      <c r="D62" s="28">
        <v>98.2</v>
      </c>
      <c r="E62" s="28">
        <v>104.01</v>
      </c>
    </row>
    <row r="63" spans="1:5" ht="15.75" customHeight="1" x14ac:dyDescent="0.25">
      <c r="A63" s="27" t="s">
        <v>117</v>
      </c>
      <c r="B63" s="28">
        <v>100.37</v>
      </c>
      <c r="C63" s="28">
        <v>102.71</v>
      </c>
      <c r="D63" s="28">
        <v>101.12</v>
      </c>
      <c r="E63" s="28">
        <v>104.46</v>
      </c>
    </row>
    <row r="64" spans="1:5" x14ac:dyDescent="0.25">
      <c r="A64" s="27" t="s">
        <v>118</v>
      </c>
      <c r="B64" s="28">
        <v>99.17</v>
      </c>
      <c r="C64" s="28">
        <v>101.66</v>
      </c>
      <c r="D64" s="28">
        <v>104.74</v>
      </c>
      <c r="E64" s="28">
        <v>106.9</v>
      </c>
    </row>
    <row r="65" spans="1:5" x14ac:dyDescent="0.25">
      <c r="A65" s="50" t="s">
        <v>119</v>
      </c>
      <c r="B65" s="51">
        <v>99.23</v>
      </c>
      <c r="C65" s="51">
        <v>103.18</v>
      </c>
      <c r="D65" s="51">
        <v>114.01</v>
      </c>
      <c r="E65" s="51">
        <v>114.86</v>
      </c>
    </row>
    <row r="66" spans="1:5" x14ac:dyDescent="0.25">
      <c r="A66" s="27" t="s">
        <v>120</v>
      </c>
      <c r="B66" s="28">
        <v>99.36</v>
      </c>
      <c r="C66" s="28">
        <v>108.94</v>
      </c>
      <c r="D66" s="28">
        <v>128.93</v>
      </c>
      <c r="E66" s="28">
        <v>127.81</v>
      </c>
    </row>
    <row r="67" spans="1:5" x14ac:dyDescent="0.25">
      <c r="A67" s="27" t="s">
        <v>121</v>
      </c>
      <c r="B67" s="28">
        <v>98.97</v>
      </c>
      <c r="C67" s="28">
        <v>94.69</v>
      </c>
      <c r="D67" s="28">
        <v>95.75</v>
      </c>
      <c r="E67" s="28">
        <v>99.05</v>
      </c>
    </row>
    <row r="68" spans="1:5" x14ac:dyDescent="0.25">
      <c r="A68" s="27" t="s">
        <v>122</v>
      </c>
      <c r="B68" s="28">
        <v>99.51</v>
      </c>
      <c r="C68" s="28">
        <v>103.62</v>
      </c>
      <c r="D68" s="28">
        <v>106.78</v>
      </c>
      <c r="E68" s="28">
        <v>106.9</v>
      </c>
    </row>
    <row r="69" spans="1:5" ht="15.75" customHeight="1" x14ac:dyDescent="0.25">
      <c r="A69" s="50" t="s">
        <v>123</v>
      </c>
      <c r="B69" s="51">
        <v>99.13</v>
      </c>
      <c r="C69" s="51">
        <v>100.93</v>
      </c>
      <c r="D69" s="51">
        <v>103.15</v>
      </c>
      <c r="E69" s="51">
        <v>106.36</v>
      </c>
    </row>
    <row r="70" spans="1:5" x14ac:dyDescent="0.25">
      <c r="A70" s="27" t="s">
        <v>124</v>
      </c>
      <c r="B70" s="28">
        <v>99.13</v>
      </c>
      <c r="C70" s="28">
        <v>100.93</v>
      </c>
      <c r="D70" s="28">
        <v>103.15</v>
      </c>
      <c r="E70" s="28">
        <v>106.36</v>
      </c>
    </row>
    <row r="71" spans="1:5" x14ac:dyDescent="0.25">
      <c r="A71" s="50" t="s">
        <v>125</v>
      </c>
      <c r="B71" s="51">
        <v>99.33</v>
      </c>
      <c r="C71" s="51">
        <v>104.62</v>
      </c>
      <c r="D71" s="51">
        <v>112.45</v>
      </c>
      <c r="E71" s="51">
        <v>114.41</v>
      </c>
    </row>
    <row r="72" spans="1:5" ht="15.75" customHeight="1" x14ac:dyDescent="0.25">
      <c r="A72" s="50" t="s">
        <v>126</v>
      </c>
      <c r="B72" s="51">
        <v>98.2</v>
      </c>
      <c r="C72" s="51">
        <v>102.7</v>
      </c>
      <c r="D72" s="51">
        <v>113.24</v>
      </c>
      <c r="E72" s="51">
        <v>118</v>
      </c>
    </row>
    <row r="73" spans="1:5" x14ac:dyDescent="0.25">
      <c r="A73" s="50" t="s">
        <v>127</v>
      </c>
      <c r="B73" s="51">
        <v>98.2</v>
      </c>
      <c r="C73" s="51">
        <v>102.7</v>
      </c>
      <c r="D73" s="51">
        <v>113.24</v>
      </c>
      <c r="E73" s="51">
        <v>118</v>
      </c>
    </row>
    <row r="74" spans="1:5" ht="25.5" x14ac:dyDescent="0.25">
      <c r="A74" s="27" t="s">
        <v>128</v>
      </c>
      <c r="B74" s="28">
        <v>98.54</v>
      </c>
      <c r="C74" s="28">
        <v>105.01</v>
      </c>
      <c r="D74" s="28">
        <v>115</v>
      </c>
      <c r="E74" s="28">
        <v>119.56</v>
      </c>
    </row>
    <row r="75" spans="1:5" ht="25.5" x14ac:dyDescent="0.25">
      <c r="A75" s="27" t="s">
        <v>129</v>
      </c>
      <c r="B75" s="28">
        <v>97.5</v>
      </c>
      <c r="C75" s="28">
        <v>98.14</v>
      </c>
      <c r="D75" s="28">
        <v>109.8</v>
      </c>
      <c r="E75" s="28">
        <v>114.88</v>
      </c>
    </row>
    <row r="76" spans="1:5" x14ac:dyDescent="0.25">
      <c r="A76" s="27" t="s">
        <v>130</v>
      </c>
      <c r="B76" s="28">
        <v>101.38</v>
      </c>
      <c r="C76" s="28">
        <v>107.59</v>
      </c>
      <c r="D76" s="28">
        <v>115.41</v>
      </c>
      <c r="E76" s="28">
        <v>113.9</v>
      </c>
    </row>
    <row r="77" spans="1:5" x14ac:dyDescent="0.25">
      <c r="A77" s="27" t="s">
        <v>131</v>
      </c>
      <c r="B77" s="28">
        <v>99.82</v>
      </c>
      <c r="C77" s="28">
        <v>105.65</v>
      </c>
      <c r="D77" s="28">
        <v>110.42</v>
      </c>
      <c r="E77" s="28">
        <v>112.32</v>
      </c>
    </row>
    <row r="78" spans="1:5" x14ac:dyDescent="0.25">
      <c r="A78" s="27" t="s">
        <v>132</v>
      </c>
      <c r="B78" s="28">
        <v>100.63</v>
      </c>
      <c r="C78" s="28">
        <v>100.82</v>
      </c>
      <c r="D78" s="28">
        <v>108.1</v>
      </c>
      <c r="E78" s="28">
        <v>109.88</v>
      </c>
    </row>
    <row r="79" spans="1:5" x14ac:dyDescent="0.25">
      <c r="A79" s="50" t="s">
        <v>34</v>
      </c>
      <c r="B79" s="51">
        <v>98.34</v>
      </c>
      <c r="C79" s="51">
        <v>107.93</v>
      </c>
      <c r="D79" s="51">
        <v>114.95</v>
      </c>
      <c r="E79" s="51">
        <v>114.91</v>
      </c>
    </row>
    <row r="80" spans="1:5" x14ac:dyDescent="0.25">
      <c r="A80" s="27" t="s">
        <v>133</v>
      </c>
      <c r="B80" s="28">
        <v>98.77</v>
      </c>
      <c r="C80" s="28">
        <v>110.29</v>
      </c>
      <c r="D80" s="28">
        <v>119.69</v>
      </c>
      <c r="E80" s="28">
        <v>118.09</v>
      </c>
    </row>
    <row r="81" spans="1:5" x14ac:dyDescent="0.25">
      <c r="A81" s="27" t="s">
        <v>134</v>
      </c>
      <c r="B81" s="28">
        <v>97.88</v>
      </c>
      <c r="C81" s="28">
        <v>105.54</v>
      </c>
      <c r="D81" s="28">
        <v>110.21</v>
      </c>
      <c r="E81" s="28">
        <v>111.7</v>
      </c>
    </row>
    <row r="82" spans="1:5" ht="25.5" x14ac:dyDescent="0.25">
      <c r="A82" s="27" t="s">
        <v>135</v>
      </c>
      <c r="B82" s="28">
        <v>101.64</v>
      </c>
      <c r="C82" s="28">
        <v>107.23</v>
      </c>
      <c r="D82" s="28">
        <v>112.98</v>
      </c>
      <c r="E82" s="28">
        <v>112.48</v>
      </c>
    </row>
    <row r="83" spans="1:5" x14ac:dyDescent="0.25">
      <c r="A83" s="27" t="s">
        <v>136</v>
      </c>
      <c r="B83" s="28">
        <v>100.81</v>
      </c>
      <c r="C83" s="28">
        <v>104.21</v>
      </c>
      <c r="D83" s="28">
        <v>107.59</v>
      </c>
      <c r="E83" s="28">
        <v>107.88</v>
      </c>
    </row>
    <row r="84" spans="1:5" ht="25.5" x14ac:dyDescent="0.25">
      <c r="A84" s="27" t="s">
        <v>137</v>
      </c>
      <c r="B84" s="28">
        <v>100.19</v>
      </c>
      <c r="C84" s="28">
        <v>103.01</v>
      </c>
      <c r="D84" s="28">
        <v>101.79</v>
      </c>
      <c r="E84" s="28">
        <v>101.44</v>
      </c>
    </row>
    <row r="85" spans="1:5" x14ac:dyDescent="0.25">
      <c r="A85" s="50" t="s">
        <v>35</v>
      </c>
      <c r="B85" s="51">
        <v>99.76</v>
      </c>
      <c r="C85" s="51">
        <v>101.59</v>
      </c>
      <c r="D85" s="51">
        <v>110.7</v>
      </c>
      <c r="E85" s="51">
        <v>111.45</v>
      </c>
    </row>
    <row r="86" spans="1:5" x14ac:dyDescent="0.25">
      <c r="A86" s="27" t="s">
        <v>138</v>
      </c>
      <c r="B86" s="28">
        <v>99.59</v>
      </c>
      <c r="C86" s="28">
        <v>100.82</v>
      </c>
      <c r="D86" s="28">
        <v>110.95</v>
      </c>
      <c r="E86" s="28">
        <v>111.77</v>
      </c>
    </row>
    <row r="87" spans="1:5" x14ac:dyDescent="0.25">
      <c r="A87" s="27" t="s">
        <v>139</v>
      </c>
      <c r="B87" s="28">
        <v>101.04</v>
      </c>
      <c r="C87" s="28">
        <v>103.98</v>
      </c>
      <c r="D87" s="28">
        <v>109.33</v>
      </c>
      <c r="E87" s="28">
        <v>110.43</v>
      </c>
    </row>
    <row r="88" spans="1:5" x14ac:dyDescent="0.25">
      <c r="A88" s="27" t="s">
        <v>140</v>
      </c>
      <c r="B88" s="28">
        <v>98.82</v>
      </c>
      <c r="C88" s="28">
        <v>104.61</v>
      </c>
      <c r="D88" s="28">
        <v>111.27</v>
      </c>
      <c r="E88" s="28">
        <v>110.1</v>
      </c>
    </row>
    <row r="89" spans="1:5" x14ac:dyDescent="0.25">
      <c r="A89" s="50" t="s">
        <v>141</v>
      </c>
      <c r="B89" s="51">
        <v>99.56</v>
      </c>
      <c r="C89" s="51">
        <v>99.06</v>
      </c>
      <c r="D89" s="51">
        <v>99.88</v>
      </c>
      <c r="E89" s="51">
        <v>99.85</v>
      </c>
    </row>
    <row r="90" spans="1:5" ht="25.5" x14ac:dyDescent="0.25">
      <c r="A90" s="27" t="s">
        <v>142</v>
      </c>
      <c r="B90" s="28">
        <v>99.43</v>
      </c>
      <c r="C90" s="28">
        <v>98.77</v>
      </c>
      <c r="D90" s="28">
        <v>99.26</v>
      </c>
      <c r="E90" s="28">
        <v>99.05</v>
      </c>
    </row>
    <row r="91" spans="1:5" ht="16.5" customHeight="1" x14ac:dyDescent="0.25">
      <c r="A91" s="27" t="s">
        <v>143</v>
      </c>
      <c r="B91" s="28">
        <v>99.98</v>
      </c>
      <c r="C91" s="28">
        <v>101.27</v>
      </c>
      <c r="D91" s="28">
        <v>106.22</v>
      </c>
      <c r="E91" s="28">
        <v>105.49</v>
      </c>
    </row>
    <row r="92" spans="1:5" x14ac:dyDescent="0.25">
      <c r="A92" s="27" t="s">
        <v>144</v>
      </c>
      <c r="B92" s="28">
        <v>100.19</v>
      </c>
      <c r="C92" s="28">
        <v>98.61</v>
      </c>
      <c r="D92" s="28">
        <v>98.31</v>
      </c>
      <c r="E92" s="28">
        <v>101.03</v>
      </c>
    </row>
    <row r="93" spans="1:5" x14ac:dyDescent="0.25">
      <c r="A93" s="50" t="s">
        <v>145</v>
      </c>
      <c r="B93" s="51">
        <v>97.19</v>
      </c>
      <c r="C93" s="51">
        <v>95.16</v>
      </c>
      <c r="D93" s="51">
        <v>105.53</v>
      </c>
      <c r="E93" s="51">
        <v>118.56</v>
      </c>
    </row>
    <row r="94" spans="1:5" x14ac:dyDescent="0.25">
      <c r="A94" s="27" t="s">
        <v>146</v>
      </c>
      <c r="B94" s="28">
        <v>96.84</v>
      </c>
      <c r="C94" s="28">
        <v>94.6</v>
      </c>
      <c r="D94" s="28">
        <v>105.62</v>
      </c>
      <c r="E94" s="28">
        <v>120</v>
      </c>
    </row>
    <row r="95" spans="1:5" ht="25.5" x14ac:dyDescent="0.25">
      <c r="A95" s="27" t="s">
        <v>147</v>
      </c>
      <c r="B95" s="28">
        <v>99.66</v>
      </c>
      <c r="C95" s="28">
        <v>99.21</v>
      </c>
      <c r="D95" s="28">
        <v>103.26</v>
      </c>
      <c r="E95" s="28">
        <v>105.3</v>
      </c>
    </row>
    <row r="96" spans="1:5" x14ac:dyDescent="0.25">
      <c r="A96" s="50" t="s">
        <v>148</v>
      </c>
      <c r="B96" s="51">
        <v>98.07</v>
      </c>
      <c r="C96" s="51">
        <v>71.91</v>
      </c>
      <c r="D96" s="51">
        <v>103.94</v>
      </c>
      <c r="E96" s="51">
        <v>94.93</v>
      </c>
    </row>
    <row r="97" spans="1:5" x14ac:dyDescent="0.25">
      <c r="A97" s="27" t="s">
        <v>149</v>
      </c>
      <c r="B97" s="28">
        <v>98.07</v>
      </c>
      <c r="C97" s="28">
        <v>71.91</v>
      </c>
      <c r="D97" s="28">
        <v>103.94</v>
      </c>
      <c r="E97" s="28">
        <v>94.93</v>
      </c>
    </row>
    <row r="98" spans="1:5" x14ac:dyDescent="0.25">
      <c r="A98" s="50" t="s">
        <v>150</v>
      </c>
      <c r="B98" s="51">
        <v>102.29</v>
      </c>
      <c r="C98" s="51">
        <v>92.39</v>
      </c>
      <c r="D98" s="51">
        <v>84.51</v>
      </c>
      <c r="E98" s="51">
        <v>85.15</v>
      </c>
    </row>
    <row r="99" spans="1:5" x14ac:dyDescent="0.25">
      <c r="A99" s="27" t="s">
        <v>151</v>
      </c>
      <c r="B99" s="28">
        <v>102.29</v>
      </c>
      <c r="C99" s="28">
        <v>92.39</v>
      </c>
      <c r="D99" s="28">
        <v>84.51</v>
      </c>
      <c r="E99" s="28">
        <v>85.15</v>
      </c>
    </row>
    <row r="100" spans="1:5" x14ac:dyDescent="0.25">
      <c r="A100" s="50" t="s">
        <v>152</v>
      </c>
      <c r="B100" s="51">
        <v>100.1</v>
      </c>
      <c r="C100" s="51">
        <v>100.53</v>
      </c>
      <c r="D100" s="51">
        <v>101.78</v>
      </c>
      <c r="E100" s="51">
        <v>104.15</v>
      </c>
    </row>
    <row r="101" spans="1:5" ht="25.5" x14ac:dyDescent="0.25">
      <c r="A101" s="50" t="s">
        <v>153</v>
      </c>
      <c r="B101" s="51">
        <v>99.85</v>
      </c>
      <c r="C101" s="51">
        <v>99.84</v>
      </c>
      <c r="D101" s="51">
        <v>100.98</v>
      </c>
      <c r="E101" s="51">
        <v>104.46</v>
      </c>
    </row>
    <row r="102" spans="1:5" x14ac:dyDescent="0.25">
      <c r="A102" s="27" t="s">
        <v>154</v>
      </c>
      <c r="B102" s="28">
        <v>100.21</v>
      </c>
      <c r="C102" s="28">
        <v>98.57</v>
      </c>
      <c r="D102" s="28">
        <v>100.31</v>
      </c>
      <c r="E102" s="28">
        <v>101.09</v>
      </c>
    </row>
    <row r="103" spans="1:5" x14ac:dyDescent="0.25">
      <c r="A103" s="27" t="s">
        <v>155</v>
      </c>
      <c r="B103" s="28">
        <v>100.33</v>
      </c>
      <c r="C103" s="28">
        <v>100.66</v>
      </c>
      <c r="D103" s="28">
        <v>102.65</v>
      </c>
      <c r="E103" s="28">
        <v>105.36</v>
      </c>
    </row>
    <row r="104" spans="1:5" x14ac:dyDescent="0.25">
      <c r="A104" s="27" t="s">
        <v>156</v>
      </c>
      <c r="B104" s="28">
        <v>100.3</v>
      </c>
      <c r="C104" s="28">
        <v>100.5</v>
      </c>
      <c r="D104" s="28">
        <v>104.42</v>
      </c>
      <c r="E104" s="28">
        <v>106.16</v>
      </c>
    </row>
    <row r="105" spans="1:5" x14ac:dyDescent="0.25">
      <c r="A105" s="50" t="s">
        <v>157</v>
      </c>
      <c r="B105" s="51">
        <v>99.59</v>
      </c>
      <c r="C105" s="51">
        <v>99.43</v>
      </c>
      <c r="D105" s="51">
        <v>99.49</v>
      </c>
      <c r="E105" s="51">
        <v>103.81</v>
      </c>
    </row>
    <row r="106" spans="1:5" ht="19.5" customHeight="1" x14ac:dyDescent="0.25">
      <c r="A106" s="27" t="s">
        <v>158</v>
      </c>
      <c r="B106" s="28">
        <v>99.31</v>
      </c>
      <c r="C106" s="28">
        <v>98.02</v>
      </c>
      <c r="D106" s="28">
        <v>98.52</v>
      </c>
      <c r="E106" s="28">
        <v>104.74</v>
      </c>
    </row>
    <row r="107" spans="1:5" ht="25.5" x14ac:dyDescent="0.25">
      <c r="A107" s="27" t="s">
        <v>159</v>
      </c>
      <c r="B107" s="28">
        <v>99.88</v>
      </c>
      <c r="C107" s="28">
        <v>100.97</v>
      </c>
      <c r="D107" s="28">
        <v>100.58</v>
      </c>
      <c r="E107" s="28">
        <v>102.95</v>
      </c>
    </row>
    <row r="108" spans="1:5" x14ac:dyDescent="0.25">
      <c r="A108" s="27" t="s">
        <v>160</v>
      </c>
      <c r="B108" s="28">
        <v>99.76</v>
      </c>
      <c r="C108" s="28">
        <v>102.21</v>
      </c>
      <c r="D108" s="28">
        <v>109.34</v>
      </c>
      <c r="E108" s="28">
        <v>112.44</v>
      </c>
    </row>
    <row r="109" spans="1:5" x14ac:dyDescent="0.25">
      <c r="A109" s="50" t="s">
        <v>161</v>
      </c>
      <c r="B109" s="51">
        <v>100.37</v>
      </c>
      <c r="C109" s="51">
        <v>101.3</v>
      </c>
      <c r="D109" s="51">
        <v>102.71</v>
      </c>
      <c r="E109" s="51">
        <v>103.68</v>
      </c>
    </row>
    <row r="110" spans="1:5" x14ac:dyDescent="0.25">
      <c r="A110" s="27" t="s">
        <v>162</v>
      </c>
      <c r="B110" s="28">
        <v>101.16</v>
      </c>
      <c r="C110" s="28">
        <v>102.68</v>
      </c>
      <c r="D110" s="28">
        <v>103.59</v>
      </c>
      <c r="E110" s="28">
        <v>103.42</v>
      </c>
    </row>
    <row r="111" spans="1:5" x14ac:dyDescent="0.25">
      <c r="A111" s="27" t="s">
        <v>163</v>
      </c>
      <c r="B111" s="28">
        <v>100.14</v>
      </c>
      <c r="C111" s="28">
        <v>100.82</v>
      </c>
      <c r="D111" s="28">
        <v>102.15</v>
      </c>
      <c r="E111" s="28">
        <v>103.57</v>
      </c>
    </row>
    <row r="112" spans="1:5" x14ac:dyDescent="0.25">
      <c r="A112" s="27" t="s">
        <v>164</v>
      </c>
      <c r="B112" s="28">
        <v>99.02</v>
      </c>
      <c r="C112" s="28">
        <v>98.93</v>
      </c>
      <c r="D112" s="28">
        <v>99.77</v>
      </c>
      <c r="E112" s="28">
        <v>101.66</v>
      </c>
    </row>
    <row r="113" spans="1:5" x14ac:dyDescent="0.25">
      <c r="A113" s="27" t="s">
        <v>165</v>
      </c>
      <c r="B113" s="28">
        <v>100.36</v>
      </c>
      <c r="C113" s="28">
        <v>101.36</v>
      </c>
      <c r="D113" s="28">
        <v>103.66</v>
      </c>
      <c r="E113" s="28">
        <v>105.23</v>
      </c>
    </row>
    <row r="114" spans="1:5" x14ac:dyDescent="0.25">
      <c r="A114" s="50" t="s">
        <v>166</v>
      </c>
      <c r="B114" s="51">
        <v>98.67</v>
      </c>
      <c r="C114" s="51">
        <v>96.33</v>
      </c>
      <c r="D114" s="51">
        <v>99.32</v>
      </c>
      <c r="E114" s="51">
        <v>108.04</v>
      </c>
    </row>
    <row r="115" spans="1:5" x14ac:dyDescent="0.25">
      <c r="A115" s="27" t="s">
        <v>167</v>
      </c>
      <c r="B115" s="28">
        <v>99.61</v>
      </c>
      <c r="C115" s="28">
        <v>97.22</v>
      </c>
      <c r="D115" s="28">
        <v>95.46</v>
      </c>
      <c r="E115" s="28">
        <v>97.74</v>
      </c>
    </row>
    <row r="116" spans="1:5" x14ac:dyDescent="0.25">
      <c r="A116" s="27" t="s">
        <v>168</v>
      </c>
      <c r="B116" s="28">
        <v>98.3</v>
      </c>
      <c r="C116" s="28">
        <v>95.95</v>
      </c>
      <c r="D116" s="28">
        <v>99.1</v>
      </c>
      <c r="E116" s="28">
        <v>108.8</v>
      </c>
    </row>
    <row r="117" spans="1:5" x14ac:dyDescent="0.25">
      <c r="A117" s="50" t="s">
        <v>169</v>
      </c>
      <c r="B117" s="51">
        <v>99.8</v>
      </c>
      <c r="C117" s="51">
        <v>99.88</v>
      </c>
      <c r="D117" s="51">
        <v>102.93</v>
      </c>
      <c r="E117" s="51">
        <v>108.15</v>
      </c>
    </row>
    <row r="118" spans="1:5" x14ac:dyDescent="0.25">
      <c r="A118" s="50" t="s">
        <v>170</v>
      </c>
      <c r="B118" s="51">
        <v>100.03</v>
      </c>
      <c r="C118" s="51">
        <v>101.94</v>
      </c>
      <c r="D118" s="51">
        <v>101.82</v>
      </c>
      <c r="E118" s="51">
        <v>107.09</v>
      </c>
    </row>
    <row r="119" spans="1:5" x14ac:dyDescent="0.25">
      <c r="A119" s="27" t="s">
        <v>171</v>
      </c>
      <c r="B119" s="28">
        <v>100.43</v>
      </c>
      <c r="C119" s="28">
        <v>103.8</v>
      </c>
      <c r="D119" s="28">
        <v>102.69</v>
      </c>
      <c r="E119" s="28">
        <v>108.92</v>
      </c>
    </row>
    <row r="120" spans="1:5" ht="17.25" customHeight="1" x14ac:dyDescent="0.25">
      <c r="A120" s="27" t="s">
        <v>172</v>
      </c>
      <c r="B120" s="28">
        <v>99.34</v>
      </c>
      <c r="C120" s="28">
        <v>98.82</v>
      </c>
      <c r="D120" s="28">
        <v>100</v>
      </c>
      <c r="E120" s="28">
        <v>104.15</v>
      </c>
    </row>
    <row r="121" spans="1:5" x14ac:dyDescent="0.25">
      <c r="A121" s="50" t="s">
        <v>173</v>
      </c>
      <c r="B121" s="51">
        <v>99.54</v>
      </c>
      <c r="C121" s="51">
        <v>97.66</v>
      </c>
      <c r="D121" s="51">
        <v>104.59</v>
      </c>
      <c r="E121" s="51">
        <v>109.58</v>
      </c>
    </row>
    <row r="122" spans="1:5" x14ac:dyDescent="0.25">
      <c r="A122" s="27" t="s">
        <v>174</v>
      </c>
      <c r="B122" s="28">
        <v>99.23</v>
      </c>
      <c r="C122" s="28">
        <v>97.14</v>
      </c>
      <c r="D122" s="28">
        <v>105.27</v>
      </c>
      <c r="E122" s="28">
        <v>111.29</v>
      </c>
    </row>
    <row r="123" spans="1:5" ht="25.5" x14ac:dyDescent="0.25">
      <c r="A123" s="27" t="s">
        <v>175</v>
      </c>
      <c r="B123" s="28">
        <v>100.28</v>
      </c>
      <c r="C123" s="28">
        <v>98.92</v>
      </c>
      <c r="D123" s="28">
        <v>102.84</v>
      </c>
      <c r="E123" s="28">
        <v>105.45</v>
      </c>
    </row>
    <row r="124" spans="1:5" x14ac:dyDescent="0.25">
      <c r="A124" s="50" t="s">
        <v>176</v>
      </c>
      <c r="B124" s="51">
        <v>99.79</v>
      </c>
      <c r="C124" s="51">
        <v>99.12</v>
      </c>
      <c r="D124" s="51">
        <v>100.27</v>
      </c>
      <c r="E124" s="51">
        <v>104.78</v>
      </c>
    </row>
    <row r="125" spans="1:5" x14ac:dyDescent="0.25">
      <c r="A125" s="27" t="s">
        <v>177</v>
      </c>
      <c r="B125" s="28">
        <v>100.05</v>
      </c>
      <c r="C125" s="28">
        <v>99.95</v>
      </c>
      <c r="D125" s="28">
        <v>102.38</v>
      </c>
      <c r="E125" s="28">
        <v>104.94</v>
      </c>
    </row>
    <row r="126" spans="1:5" x14ac:dyDescent="0.25">
      <c r="A126" s="27" t="s">
        <v>178</v>
      </c>
      <c r="B126" s="28">
        <v>99.81</v>
      </c>
      <c r="C126" s="28">
        <v>98.01</v>
      </c>
      <c r="D126" s="28">
        <v>94.51</v>
      </c>
      <c r="E126" s="28">
        <v>103.08</v>
      </c>
    </row>
    <row r="127" spans="1:5" x14ac:dyDescent="0.25">
      <c r="A127" s="27" t="s">
        <v>179</v>
      </c>
      <c r="B127" s="28">
        <v>98.27</v>
      </c>
      <c r="C127" s="28">
        <v>99.24</v>
      </c>
      <c r="D127" s="28">
        <v>102.25</v>
      </c>
      <c r="E127" s="28">
        <v>105.43</v>
      </c>
    </row>
    <row r="128" spans="1:5" x14ac:dyDescent="0.25">
      <c r="A128" s="27" t="s">
        <v>180</v>
      </c>
      <c r="B128" s="28">
        <v>100.02</v>
      </c>
      <c r="C128" s="28">
        <v>99.25</v>
      </c>
      <c r="D128" s="28">
        <v>101.76</v>
      </c>
      <c r="E128" s="28">
        <v>107.62</v>
      </c>
    </row>
    <row r="129" spans="1:5" x14ac:dyDescent="0.25">
      <c r="A129" s="27" t="s">
        <v>181</v>
      </c>
      <c r="B129" s="28">
        <v>97.51</v>
      </c>
      <c r="C129" s="28">
        <v>95.02</v>
      </c>
      <c r="D129" s="28">
        <v>97.32</v>
      </c>
      <c r="E129" s="28">
        <v>101.57</v>
      </c>
    </row>
    <row r="130" spans="1:5" x14ac:dyDescent="0.25">
      <c r="A130" s="50" t="s">
        <v>182</v>
      </c>
      <c r="B130" s="51">
        <v>99.45</v>
      </c>
      <c r="C130" s="51">
        <v>97.32</v>
      </c>
      <c r="D130" s="51">
        <v>99.65</v>
      </c>
      <c r="E130" s="51">
        <v>99.57</v>
      </c>
    </row>
    <row r="131" spans="1:5" x14ac:dyDescent="0.25">
      <c r="A131" s="27" t="s">
        <v>183</v>
      </c>
      <c r="B131" s="28">
        <v>99.45</v>
      </c>
      <c r="C131" s="28">
        <v>97.32</v>
      </c>
      <c r="D131" s="28">
        <v>99.65</v>
      </c>
      <c r="E131" s="28">
        <v>99.57</v>
      </c>
    </row>
    <row r="132" spans="1:5" x14ac:dyDescent="0.25">
      <c r="A132" s="50" t="s">
        <v>184</v>
      </c>
      <c r="B132" s="51">
        <v>100.46</v>
      </c>
      <c r="C132" s="51">
        <v>101.91</v>
      </c>
      <c r="D132" s="51">
        <v>104.55</v>
      </c>
      <c r="E132" s="51">
        <v>107.08</v>
      </c>
    </row>
    <row r="133" spans="1:5" ht="25.5" x14ac:dyDescent="0.25">
      <c r="A133" s="27" t="s">
        <v>185</v>
      </c>
      <c r="B133" s="28">
        <v>101.23</v>
      </c>
      <c r="C133" s="28">
        <v>103.69</v>
      </c>
      <c r="D133" s="28">
        <v>107.65</v>
      </c>
      <c r="E133" s="28">
        <v>111.11</v>
      </c>
    </row>
    <row r="134" spans="1:5" ht="25.5" x14ac:dyDescent="0.25">
      <c r="A134" s="50" t="s">
        <v>186</v>
      </c>
      <c r="B134" s="51">
        <v>100.26</v>
      </c>
      <c r="C134" s="51">
        <v>101.19</v>
      </c>
      <c r="D134" s="51">
        <v>103.57</v>
      </c>
      <c r="E134" s="51">
        <v>105.82</v>
      </c>
    </row>
    <row r="135" spans="1:5" ht="25.5" x14ac:dyDescent="0.25">
      <c r="A135" s="27" t="s">
        <v>187</v>
      </c>
      <c r="B135" s="28">
        <v>100.2</v>
      </c>
      <c r="C135" s="28">
        <v>102.42</v>
      </c>
      <c r="D135" s="28">
        <v>103.86</v>
      </c>
      <c r="E135" s="28">
        <v>106.18</v>
      </c>
    </row>
    <row r="136" spans="1:5" ht="25.5" x14ac:dyDescent="0.25">
      <c r="A136" s="27" t="s">
        <v>188</v>
      </c>
      <c r="B136" s="28">
        <v>100.34</v>
      </c>
      <c r="C136" s="28">
        <v>99.83</v>
      </c>
      <c r="D136" s="28">
        <v>103.64</v>
      </c>
      <c r="E136" s="28">
        <v>105.47</v>
      </c>
    </row>
    <row r="137" spans="1:5" ht="25.5" x14ac:dyDescent="0.25">
      <c r="A137" s="27" t="s">
        <v>189</v>
      </c>
      <c r="B137" s="28">
        <v>100.2</v>
      </c>
      <c r="C137" s="28">
        <v>101.3</v>
      </c>
      <c r="D137" s="28">
        <v>102.81</v>
      </c>
      <c r="E137" s="28">
        <v>106.27</v>
      </c>
    </row>
    <row r="138" spans="1:5" x14ac:dyDescent="0.25">
      <c r="A138" s="27" t="s">
        <v>190</v>
      </c>
      <c r="B138" s="28">
        <v>99.89</v>
      </c>
      <c r="C138" s="28">
        <v>100.8</v>
      </c>
      <c r="D138" s="28">
        <v>101.14</v>
      </c>
      <c r="E138" s="28">
        <v>102.03</v>
      </c>
    </row>
    <row r="139" spans="1:5" x14ac:dyDescent="0.25">
      <c r="A139" s="27" t="s">
        <v>191</v>
      </c>
      <c r="B139" s="28">
        <v>100.2</v>
      </c>
      <c r="C139" s="28">
        <v>102.84</v>
      </c>
      <c r="D139" s="28">
        <v>105.1</v>
      </c>
      <c r="E139" s="28">
        <v>108.18</v>
      </c>
    </row>
    <row r="140" spans="1:5" x14ac:dyDescent="0.25">
      <c r="A140" s="50" t="s">
        <v>192</v>
      </c>
      <c r="B140" s="51">
        <v>98.44</v>
      </c>
      <c r="C140" s="51">
        <v>96.55</v>
      </c>
      <c r="D140" s="51">
        <v>92.55</v>
      </c>
      <c r="E140" s="51">
        <v>100.2</v>
      </c>
    </row>
    <row r="141" spans="1:5" x14ac:dyDescent="0.25">
      <c r="A141" s="50" t="s">
        <v>193</v>
      </c>
      <c r="B141" s="51">
        <v>97.77</v>
      </c>
      <c r="C141" s="51">
        <v>94.55</v>
      </c>
      <c r="D141" s="51">
        <v>87.44</v>
      </c>
      <c r="E141" s="51">
        <v>98.32</v>
      </c>
    </row>
    <row r="142" spans="1:5" x14ac:dyDescent="0.25">
      <c r="A142" s="27" t="s">
        <v>194</v>
      </c>
      <c r="B142" s="28">
        <v>100.87</v>
      </c>
      <c r="C142" s="28">
        <v>104.27</v>
      </c>
      <c r="D142" s="28">
        <v>96.57</v>
      </c>
      <c r="E142" s="28">
        <v>91.98</v>
      </c>
    </row>
    <row r="143" spans="1:5" x14ac:dyDescent="0.25">
      <c r="A143" s="27" t="s">
        <v>195</v>
      </c>
      <c r="B143" s="28">
        <v>101.89</v>
      </c>
      <c r="C143" s="28">
        <v>101.77</v>
      </c>
      <c r="D143" s="28">
        <v>106.25</v>
      </c>
      <c r="E143" s="28">
        <v>104.34</v>
      </c>
    </row>
    <row r="144" spans="1:5" x14ac:dyDescent="0.25">
      <c r="A144" s="27" t="s">
        <v>196</v>
      </c>
      <c r="B144" s="28">
        <v>98.38</v>
      </c>
      <c r="C144" s="28">
        <v>93.14</v>
      </c>
      <c r="D144" s="28">
        <v>87.39</v>
      </c>
      <c r="E144" s="28">
        <v>88.84</v>
      </c>
    </row>
    <row r="145" spans="1:5" x14ac:dyDescent="0.25">
      <c r="A145" s="27" t="s">
        <v>197</v>
      </c>
      <c r="B145" s="28">
        <v>98.44</v>
      </c>
      <c r="C145" s="28">
        <v>96.05</v>
      </c>
      <c r="D145" s="28">
        <v>92.61</v>
      </c>
      <c r="E145" s="28">
        <v>103.37</v>
      </c>
    </row>
    <row r="146" spans="1:5" x14ac:dyDescent="0.25">
      <c r="A146" s="27" t="s">
        <v>198</v>
      </c>
      <c r="B146" s="28">
        <v>93.21</v>
      </c>
      <c r="C146" s="28">
        <v>82.82</v>
      </c>
      <c r="D146" s="28">
        <v>74.53</v>
      </c>
      <c r="E146" s="28">
        <v>102.46</v>
      </c>
    </row>
    <row r="147" spans="1:5" x14ac:dyDescent="0.25">
      <c r="A147" s="27" t="s">
        <v>199</v>
      </c>
      <c r="B147" s="28">
        <v>98.93</v>
      </c>
      <c r="C147" s="28">
        <v>99.27</v>
      </c>
      <c r="D147" s="28">
        <v>94.19</v>
      </c>
      <c r="E147" s="28">
        <v>98.75</v>
      </c>
    </row>
    <row r="148" spans="1:5" x14ac:dyDescent="0.25">
      <c r="A148" s="27" t="s">
        <v>200</v>
      </c>
      <c r="B148" s="28">
        <v>98.77</v>
      </c>
      <c r="C148" s="28">
        <v>98.77</v>
      </c>
      <c r="D148" s="28">
        <v>98.64</v>
      </c>
      <c r="E148" s="28">
        <v>105.03</v>
      </c>
    </row>
    <row r="149" spans="1:5" x14ac:dyDescent="0.25">
      <c r="A149" s="50" t="s">
        <v>21</v>
      </c>
      <c r="B149" s="51">
        <v>99.68</v>
      </c>
      <c r="C149" s="51">
        <v>100.35</v>
      </c>
      <c r="D149" s="51">
        <v>103.19</v>
      </c>
      <c r="E149" s="51">
        <v>103.87</v>
      </c>
    </row>
    <row r="150" spans="1:5" x14ac:dyDescent="0.25">
      <c r="A150" s="27" t="s">
        <v>201</v>
      </c>
      <c r="B150" s="28">
        <v>99.32</v>
      </c>
      <c r="C150" s="28">
        <v>101.25</v>
      </c>
      <c r="D150" s="28">
        <v>106.78</v>
      </c>
      <c r="E150" s="28">
        <v>104.29</v>
      </c>
    </row>
    <row r="151" spans="1:5" ht="25.5" x14ac:dyDescent="0.25">
      <c r="A151" s="27" t="s">
        <v>202</v>
      </c>
      <c r="B151" s="28">
        <v>99.81</v>
      </c>
      <c r="C151" s="28">
        <v>100.05</v>
      </c>
      <c r="D151" s="28">
        <v>102.07</v>
      </c>
      <c r="E151" s="28">
        <v>103.73</v>
      </c>
    </row>
    <row r="152" spans="1:5" ht="25.5" x14ac:dyDescent="0.25">
      <c r="A152" s="50" t="s">
        <v>203</v>
      </c>
      <c r="B152" s="51">
        <v>111.9</v>
      </c>
      <c r="C152" s="51">
        <v>130.51</v>
      </c>
      <c r="D152" s="51">
        <v>108.57</v>
      </c>
      <c r="E152" s="51">
        <v>97.19</v>
      </c>
    </row>
    <row r="153" spans="1:5" x14ac:dyDescent="0.25">
      <c r="A153" s="27" t="s">
        <v>204</v>
      </c>
      <c r="B153" s="28">
        <v>124.97</v>
      </c>
      <c r="C153" s="28">
        <v>214.22</v>
      </c>
      <c r="D153" s="28">
        <v>133.41999999999999</v>
      </c>
      <c r="E153" s="28">
        <v>129.35</v>
      </c>
    </row>
    <row r="154" spans="1:5" x14ac:dyDescent="0.25">
      <c r="A154" s="50" t="s">
        <v>205</v>
      </c>
      <c r="B154" s="51">
        <v>110.58</v>
      </c>
      <c r="C154" s="51">
        <v>139.56</v>
      </c>
      <c r="D154" s="51">
        <v>112.14</v>
      </c>
      <c r="E154" s="51">
        <v>99.94</v>
      </c>
    </row>
    <row r="155" spans="1:5" x14ac:dyDescent="0.25">
      <c r="A155" s="27" t="s">
        <v>206</v>
      </c>
      <c r="B155" s="28">
        <v>144.31</v>
      </c>
      <c r="C155" s="28">
        <v>251.86</v>
      </c>
      <c r="D155" s="28">
        <v>163.99</v>
      </c>
      <c r="E155" s="28">
        <v>101.02</v>
      </c>
    </row>
    <row r="156" spans="1:5" x14ac:dyDescent="0.25">
      <c r="A156" s="27" t="s">
        <v>207</v>
      </c>
      <c r="B156" s="28">
        <v>102.58</v>
      </c>
      <c r="C156" s="28">
        <v>178.04</v>
      </c>
      <c r="D156" s="28">
        <v>136.63</v>
      </c>
      <c r="E156" s="28">
        <v>117.21</v>
      </c>
    </row>
    <row r="157" spans="1:5" x14ac:dyDescent="0.25">
      <c r="A157" s="27" t="s">
        <v>208</v>
      </c>
      <c r="B157" s="28">
        <v>123.64</v>
      </c>
      <c r="C157" s="28">
        <v>182.13</v>
      </c>
      <c r="D157" s="28">
        <v>92.01</v>
      </c>
      <c r="E157" s="28">
        <v>105.27</v>
      </c>
    </row>
    <row r="158" spans="1:5" x14ac:dyDescent="0.25">
      <c r="A158" s="27" t="s">
        <v>209</v>
      </c>
      <c r="B158" s="28">
        <v>125.21</v>
      </c>
      <c r="C158" s="28">
        <v>173.87</v>
      </c>
      <c r="D158" s="28">
        <v>105.13</v>
      </c>
      <c r="E158" s="28">
        <v>93.55</v>
      </c>
    </row>
    <row r="159" spans="1:5" x14ac:dyDescent="0.25">
      <c r="A159" s="27" t="s">
        <v>210</v>
      </c>
      <c r="B159" s="28">
        <v>96.17</v>
      </c>
      <c r="C159" s="28">
        <v>90.27</v>
      </c>
      <c r="D159" s="28">
        <v>85.19</v>
      </c>
      <c r="E159" s="28">
        <v>104.09</v>
      </c>
    </row>
    <row r="160" spans="1:5" x14ac:dyDescent="0.25">
      <c r="A160" s="27" t="s">
        <v>211</v>
      </c>
      <c r="B160" s="28">
        <v>75.86</v>
      </c>
      <c r="C160" s="28">
        <v>54.1</v>
      </c>
      <c r="D160" s="28">
        <v>100.54</v>
      </c>
      <c r="E160" s="28">
        <v>92.66</v>
      </c>
    </row>
    <row r="161" spans="1:5" x14ac:dyDescent="0.25">
      <c r="A161" s="27" t="s">
        <v>212</v>
      </c>
      <c r="B161" s="28">
        <v>76.14</v>
      </c>
      <c r="C161" s="28">
        <v>86.91</v>
      </c>
      <c r="D161" s="28">
        <v>78.06</v>
      </c>
      <c r="E161" s="28">
        <v>90.02</v>
      </c>
    </row>
    <row r="162" spans="1:5" x14ac:dyDescent="0.25">
      <c r="A162" s="27" t="s">
        <v>213</v>
      </c>
      <c r="B162" s="28">
        <v>99.8</v>
      </c>
      <c r="C162" s="28">
        <v>94.63</v>
      </c>
      <c r="D162" s="28">
        <v>95.03</v>
      </c>
      <c r="E162" s="28">
        <v>100.11</v>
      </c>
    </row>
    <row r="163" spans="1:5" x14ac:dyDescent="0.25">
      <c r="A163" s="50" t="s">
        <v>214</v>
      </c>
      <c r="B163" s="51">
        <v>109.27</v>
      </c>
      <c r="C163" s="51">
        <v>111.28</v>
      </c>
      <c r="D163" s="51">
        <v>100.25</v>
      </c>
      <c r="E163" s="51">
        <v>90</v>
      </c>
    </row>
    <row r="164" spans="1:5" x14ac:dyDescent="0.25">
      <c r="A164" s="27" t="s">
        <v>215</v>
      </c>
      <c r="B164" s="28">
        <v>117.86</v>
      </c>
      <c r="C164" s="28">
        <v>129.21</v>
      </c>
      <c r="D164" s="28">
        <v>104.97</v>
      </c>
      <c r="E164" s="28">
        <v>91.18</v>
      </c>
    </row>
    <row r="165" spans="1:5" x14ac:dyDescent="0.25">
      <c r="A165" s="27" t="s">
        <v>216</v>
      </c>
      <c r="B165" s="28">
        <v>102.73</v>
      </c>
      <c r="C165" s="28">
        <v>107.33</v>
      </c>
      <c r="D165" s="28">
        <v>101.04</v>
      </c>
      <c r="E165" s="28">
        <v>91.36</v>
      </c>
    </row>
    <row r="166" spans="1:5" x14ac:dyDescent="0.25">
      <c r="A166" s="27" t="s">
        <v>217</v>
      </c>
      <c r="B166" s="28">
        <v>116.52</v>
      </c>
      <c r="C166" s="28">
        <v>98.26</v>
      </c>
      <c r="D166" s="28">
        <v>125.63</v>
      </c>
      <c r="E166" s="28">
        <v>101.33</v>
      </c>
    </row>
    <row r="167" spans="1:5" x14ac:dyDescent="0.25">
      <c r="A167" s="27" t="s">
        <v>218</v>
      </c>
      <c r="B167" s="28">
        <v>106.24</v>
      </c>
      <c r="C167" s="28">
        <v>134.79</v>
      </c>
      <c r="D167" s="28">
        <v>95.38</v>
      </c>
      <c r="E167" s="28">
        <v>91.56</v>
      </c>
    </row>
    <row r="168" spans="1:5" x14ac:dyDescent="0.25">
      <c r="A168" s="27" t="s">
        <v>219</v>
      </c>
      <c r="B168" s="28">
        <v>104.94</v>
      </c>
      <c r="C168" s="28">
        <v>127.12</v>
      </c>
      <c r="D168" s="28">
        <v>83.41</v>
      </c>
      <c r="E168" s="28">
        <v>78.67</v>
      </c>
    </row>
    <row r="169" spans="1:5" x14ac:dyDescent="0.25">
      <c r="A169" s="27" t="s">
        <v>220</v>
      </c>
      <c r="B169" s="28">
        <v>103.53</v>
      </c>
      <c r="C169" s="28">
        <v>108.53</v>
      </c>
      <c r="D169" s="28">
        <v>93.93</v>
      </c>
      <c r="E169" s="28">
        <v>84.13</v>
      </c>
    </row>
    <row r="170" spans="1:5" x14ac:dyDescent="0.25">
      <c r="A170" s="27" t="s">
        <v>221</v>
      </c>
      <c r="B170" s="28">
        <v>99.18</v>
      </c>
      <c r="C170" s="28">
        <v>85.6</v>
      </c>
      <c r="D170" s="28">
        <v>76.19</v>
      </c>
      <c r="E170" s="28">
        <v>80.069999999999993</v>
      </c>
    </row>
    <row r="171" spans="1:5" x14ac:dyDescent="0.25">
      <c r="A171" s="27" t="s">
        <v>222</v>
      </c>
      <c r="B171" s="28">
        <v>99.53</v>
      </c>
      <c r="C171" s="28">
        <v>87.73</v>
      </c>
      <c r="D171" s="28">
        <v>86.53</v>
      </c>
      <c r="E171" s="28">
        <v>90.15</v>
      </c>
    </row>
    <row r="172" spans="1:5" x14ac:dyDescent="0.25">
      <c r="A172" s="50" t="s">
        <v>223</v>
      </c>
      <c r="B172" s="51">
        <v>99.14</v>
      </c>
      <c r="C172" s="51">
        <v>101.04</v>
      </c>
      <c r="D172" s="51">
        <v>103.36</v>
      </c>
      <c r="E172" s="51">
        <v>103.99</v>
      </c>
    </row>
    <row r="173" spans="1:5" x14ac:dyDescent="0.25">
      <c r="A173" s="50" t="s">
        <v>224</v>
      </c>
      <c r="B173" s="51">
        <v>99.59</v>
      </c>
      <c r="C173" s="51">
        <v>103.58</v>
      </c>
      <c r="D173" s="51">
        <v>105.95</v>
      </c>
      <c r="E173" s="51">
        <v>105.3</v>
      </c>
    </row>
    <row r="174" spans="1:5" ht="20.25" customHeight="1" x14ac:dyDescent="0.25">
      <c r="A174" s="27" t="s">
        <v>225</v>
      </c>
      <c r="B174" s="28">
        <v>99.59</v>
      </c>
      <c r="C174" s="28">
        <v>103.58</v>
      </c>
      <c r="D174" s="28">
        <v>105.95</v>
      </c>
      <c r="E174" s="28">
        <v>105.3</v>
      </c>
    </row>
    <row r="175" spans="1:5" x14ac:dyDescent="0.25">
      <c r="A175" s="50" t="s">
        <v>226</v>
      </c>
      <c r="B175" s="51">
        <v>99.12</v>
      </c>
      <c r="C175" s="51">
        <v>100.04</v>
      </c>
      <c r="D175" s="51">
        <v>101.26</v>
      </c>
      <c r="E175" s="51">
        <v>102.13</v>
      </c>
    </row>
    <row r="176" spans="1:5" ht="25.5" x14ac:dyDescent="0.25">
      <c r="A176" s="27" t="s">
        <v>227</v>
      </c>
      <c r="B176" s="28">
        <v>100.7</v>
      </c>
      <c r="C176" s="28">
        <v>103</v>
      </c>
      <c r="D176" s="28">
        <v>105.01</v>
      </c>
      <c r="E176" s="28">
        <v>104.62</v>
      </c>
    </row>
    <row r="177" spans="1:5" ht="44.25" customHeight="1" x14ac:dyDescent="0.25">
      <c r="A177" s="27" t="s">
        <v>228</v>
      </c>
      <c r="B177" s="28">
        <v>98.52</v>
      </c>
      <c r="C177" s="28">
        <v>98.92</v>
      </c>
      <c r="D177" s="28">
        <v>99.9</v>
      </c>
      <c r="E177" s="28">
        <v>101.25</v>
      </c>
    </row>
    <row r="178" spans="1:5" x14ac:dyDescent="0.25">
      <c r="A178" s="50" t="s">
        <v>229</v>
      </c>
      <c r="B178" s="51">
        <v>100.35</v>
      </c>
      <c r="C178" s="51">
        <v>102.56</v>
      </c>
      <c r="D178" s="51">
        <v>104.32</v>
      </c>
      <c r="E178" s="51">
        <v>100.74</v>
      </c>
    </row>
    <row r="179" spans="1:5" x14ac:dyDescent="0.25">
      <c r="A179" s="27" t="s">
        <v>230</v>
      </c>
      <c r="B179" s="28">
        <v>100.35</v>
      </c>
      <c r="C179" s="28">
        <v>102.56</v>
      </c>
      <c r="D179" s="28">
        <v>104.32</v>
      </c>
      <c r="E179" s="28">
        <v>100.74</v>
      </c>
    </row>
    <row r="180" spans="1:5" x14ac:dyDescent="0.25">
      <c r="A180" s="50" t="s">
        <v>231</v>
      </c>
      <c r="B180" s="51">
        <v>100.06</v>
      </c>
      <c r="C180" s="51">
        <v>101.45</v>
      </c>
      <c r="D180" s="51">
        <v>103.55</v>
      </c>
      <c r="E180" s="51">
        <v>108.65</v>
      </c>
    </row>
    <row r="181" spans="1:5" x14ac:dyDescent="0.25">
      <c r="A181" s="27" t="s">
        <v>232</v>
      </c>
      <c r="B181" s="28">
        <v>100.06</v>
      </c>
      <c r="C181" s="28">
        <v>101.45</v>
      </c>
      <c r="D181" s="28">
        <v>103.55</v>
      </c>
      <c r="E181" s="28">
        <v>108.65</v>
      </c>
    </row>
    <row r="182" spans="1:5" x14ac:dyDescent="0.25">
      <c r="A182" s="50" t="s">
        <v>233</v>
      </c>
      <c r="B182" s="51">
        <v>98.43</v>
      </c>
      <c r="C182" s="51">
        <v>99.29</v>
      </c>
      <c r="D182" s="51">
        <v>102.51</v>
      </c>
      <c r="E182" s="51">
        <v>104.17</v>
      </c>
    </row>
    <row r="183" spans="1:5" x14ac:dyDescent="0.25">
      <c r="A183" s="27" t="s">
        <v>234</v>
      </c>
      <c r="B183" s="28">
        <v>98.73</v>
      </c>
      <c r="C183" s="28">
        <v>100.25</v>
      </c>
      <c r="D183" s="28">
        <v>103.62</v>
      </c>
      <c r="E183" s="28">
        <v>104.9</v>
      </c>
    </row>
    <row r="184" spans="1:5" x14ac:dyDescent="0.25">
      <c r="A184" s="27" t="s">
        <v>235</v>
      </c>
      <c r="B184" s="28">
        <v>96.39</v>
      </c>
      <c r="C184" s="28">
        <v>92.9</v>
      </c>
      <c r="D184" s="28">
        <v>95.1</v>
      </c>
      <c r="E184" s="28">
        <v>99.28</v>
      </c>
    </row>
    <row r="185" spans="1:5" x14ac:dyDescent="0.25">
      <c r="A185" s="50" t="s">
        <v>236</v>
      </c>
      <c r="B185" s="51">
        <v>97.43</v>
      </c>
      <c r="C185" s="51">
        <v>98.01</v>
      </c>
      <c r="D185" s="51">
        <v>99.64</v>
      </c>
      <c r="E185" s="51">
        <v>105.14</v>
      </c>
    </row>
    <row r="186" spans="1:5" x14ac:dyDescent="0.25">
      <c r="A186" s="27" t="s">
        <v>237</v>
      </c>
      <c r="B186" s="28">
        <v>96.73</v>
      </c>
      <c r="C186" s="28">
        <v>98.26</v>
      </c>
      <c r="D186" s="28">
        <v>99.66</v>
      </c>
      <c r="E186" s="28">
        <v>106.76</v>
      </c>
    </row>
    <row r="187" spans="1:5" x14ac:dyDescent="0.25">
      <c r="A187" s="27" t="s">
        <v>238</v>
      </c>
      <c r="B187" s="28">
        <v>97.94</v>
      </c>
      <c r="C187" s="28">
        <v>97.85</v>
      </c>
      <c r="D187" s="28">
        <v>99.65</v>
      </c>
      <c r="E187" s="28">
        <v>104.04</v>
      </c>
    </row>
    <row r="188" spans="1:5" x14ac:dyDescent="0.25">
      <c r="A188" s="50" t="s">
        <v>239</v>
      </c>
      <c r="B188" s="51">
        <v>101.4</v>
      </c>
      <c r="C188" s="51">
        <v>109.43</v>
      </c>
      <c r="D188" s="51">
        <v>114.11</v>
      </c>
      <c r="E188" s="51">
        <v>111.68</v>
      </c>
    </row>
    <row r="189" spans="1:5" x14ac:dyDescent="0.25">
      <c r="A189" s="27" t="s">
        <v>240</v>
      </c>
      <c r="B189" s="28">
        <v>101.4</v>
      </c>
      <c r="C189" s="28">
        <v>109.43</v>
      </c>
      <c r="D189" s="28">
        <v>114.11</v>
      </c>
      <c r="E189" s="28">
        <v>111.68</v>
      </c>
    </row>
    <row r="190" spans="1:5" x14ac:dyDescent="0.25">
      <c r="A190" s="50" t="s">
        <v>241</v>
      </c>
      <c r="B190" s="51">
        <v>100.3</v>
      </c>
      <c r="C190" s="51">
        <v>100.83</v>
      </c>
      <c r="D190" s="51">
        <v>101.44</v>
      </c>
      <c r="E190" s="51">
        <v>102.14</v>
      </c>
    </row>
    <row r="191" spans="1:5" ht="25.5" x14ac:dyDescent="0.25">
      <c r="A191" s="27" t="s">
        <v>242</v>
      </c>
      <c r="B191" s="28">
        <v>100.18</v>
      </c>
      <c r="C191" s="28">
        <v>101.48</v>
      </c>
      <c r="D191" s="28">
        <v>105.51</v>
      </c>
      <c r="E191" s="28">
        <v>106.56</v>
      </c>
    </row>
    <row r="192" spans="1:5" ht="38.25" x14ac:dyDescent="0.25">
      <c r="A192" s="27" t="s">
        <v>243</v>
      </c>
      <c r="B192" s="28">
        <v>99.84</v>
      </c>
      <c r="C192" s="28">
        <v>100.99</v>
      </c>
      <c r="D192" s="28">
        <v>100.98</v>
      </c>
      <c r="E192" s="28">
        <v>102.1</v>
      </c>
    </row>
    <row r="193" spans="1:5" x14ac:dyDescent="0.25">
      <c r="A193" s="27" t="s">
        <v>244</v>
      </c>
      <c r="B193" s="28">
        <v>100.27</v>
      </c>
      <c r="C193" s="28">
        <v>102.17</v>
      </c>
      <c r="D193" s="28">
        <v>103.63</v>
      </c>
      <c r="E193" s="28">
        <v>103.01</v>
      </c>
    </row>
    <row r="194" spans="1:5" ht="29.25" customHeight="1" x14ac:dyDescent="0.25">
      <c r="A194" s="27" t="s">
        <v>245</v>
      </c>
      <c r="B194" s="28">
        <v>100.76</v>
      </c>
      <c r="C194" s="28">
        <v>100.66</v>
      </c>
      <c r="D194" s="28">
        <v>100.81</v>
      </c>
      <c r="E194" s="28">
        <v>101.39</v>
      </c>
    </row>
    <row r="195" spans="1:5" x14ac:dyDescent="0.25">
      <c r="A195" s="27" t="s">
        <v>246</v>
      </c>
      <c r="B195" s="28">
        <v>99.25</v>
      </c>
      <c r="C195" s="28">
        <v>100.32</v>
      </c>
      <c r="D195" s="28">
        <v>102.81</v>
      </c>
      <c r="E195" s="28">
        <v>103.21</v>
      </c>
    </row>
    <row r="196" spans="1:5" x14ac:dyDescent="0.25">
      <c r="A196" s="50" t="s">
        <v>247</v>
      </c>
      <c r="B196" s="51">
        <v>100.05</v>
      </c>
      <c r="C196" s="51">
        <v>100.8</v>
      </c>
      <c r="D196" s="51">
        <v>104.8</v>
      </c>
      <c r="E196" s="51">
        <v>106.64</v>
      </c>
    </row>
    <row r="197" spans="1:5" x14ac:dyDescent="0.25">
      <c r="A197" s="50" t="s">
        <v>248</v>
      </c>
      <c r="B197" s="51">
        <v>100</v>
      </c>
      <c r="C197" s="51">
        <v>99.79</v>
      </c>
      <c r="D197" s="51">
        <v>102.19</v>
      </c>
      <c r="E197" s="51">
        <v>105.79</v>
      </c>
    </row>
    <row r="198" spans="1:5" x14ac:dyDescent="0.25">
      <c r="A198" s="27" t="s">
        <v>249</v>
      </c>
      <c r="B198" s="28">
        <v>100</v>
      </c>
      <c r="C198" s="28">
        <v>99.79</v>
      </c>
      <c r="D198" s="28">
        <v>102.19</v>
      </c>
      <c r="E198" s="28">
        <v>105.79</v>
      </c>
    </row>
    <row r="199" spans="1:5" x14ac:dyDescent="0.25">
      <c r="A199" s="50" t="s">
        <v>250</v>
      </c>
      <c r="B199" s="51">
        <v>99.58</v>
      </c>
      <c r="C199" s="51">
        <v>100.33</v>
      </c>
      <c r="D199" s="51">
        <v>100.81</v>
      </c>
      <c r="E199" s="51">
        <v>101.39</v>
      </c>
    </row>
    <row r="200" spans="1:5" ht="25.5" x14ac:dyDescent="0.25">
      <c r="A200" s="27" t="s">
        <v>251</v>
      </c>
      <c r="B200" s="28">
        <v>99.58</v>
      </c>
      <c r="C200" s="28">
        <v>100.33</v>
      </c>
      <c r="D200" s="28">
        <v>100.81</v>
      </c>
      <c r="E200" s="28">
        <v>101.39</v>
      </c>
    </row>
    <row r="201" spans="1:5" x14ac:dyDescent="0.25">
      <c r="A201" s="50" t="s">
        <v>252</v>
      </c>
      <c r="B201" s="51">
        <v>100.12</v>
      </c>
      <c r="C201" s="51">
        <v>100.92</v>
      </c>
      <c r="D201" s="51">
        <v>105.76</v>
      </c>
      <c r="E201" s="51">
        <v>107.78</v>
      </c>
    </row>
    <row r="202" spans="1:5" ht="25.5" x14ac:dyDescent="0.25">
      <c r="A202" s="27" t="s">
        <v>253</v>
      </c>
      <c r="B202" s="28">
        <v>100.48</v>
      </c>
      <c r="C202" s="28">
        <v>100.18</v>
      </c>
      <c r="D202" s="28">
        <v>103.47</v>
      </c>
      <c r="E202" s="28">
        <v>108.4</v>
      </c>
    </row>
    <row r="203" spans="1:5" ht="25.5" x14ac:dyDescent="0.25">
      <c r="A203" s="27" t="s">
        <v>254</v>
      </c>
      <c r="B203" s="28">
        <v>100.06</v>
      </c>
      <c r="C203" s="28">
        <v>101.07</v>
      </c>
      <c r="D203" s="28">
        <v>106.36</v>
      </c>
      <c r="E203" s="28">
        <v>107.51</v>
      </c>
    </row>
    <row r="204" spans="1:5" x14ac:dyDescent="0.25">
      <c r="A204" s="50" t="s">
        <v>255</v>
      </c>
      <c r="B204" s="51">
        <v>101.75</v>
      </c>
      <c r="C204" s="51">
        <v>93.72</v>
      </c>
      <c r="D204" s="51">
        <v>90.18</v>
      </c>
      <c r="E204" s="51">
        <v>94.81</v>
      </c>
    </row>
    <row r="205" spans="1:5" x14ac:dyDescent="0.25">
      <c r="A205" s="27" t="s">
        <v>256</v>
      </c>
      <c r="B205" s="28">
        <v>101.38</v>
      </c>
      <c r="C205" s="28">
        <v>90</v>
      </c>
      <c r="D205" s="28">
        <v>88.27</v>
      </c>
      <c r="E205" s="28">
        <v>92.85</v>
      </c>
    </row>
    <row r="206" spans="1:5" x14ac:dyDescent="0.25">
      <c r="A206" s="27" t="s">
        <v>257</v>
      </c>
      <c r="B206" s="28">
        <v>102.62</v>
      </c>
      <c r="C206" s="28">
        <v>103.87</v>
      </c>
      <c r="D206" s="28">
        <v>96.43</v>
      </c>
      <c r="E206" s="28">
        <v>99.49</v>
      </c>
    </row>
    <row r="207" spans="1:5" x14ac:dyDescent="0.25">
      <c r="A207" s="50" t="s">
        <v>258</v>
      </c>
      <c r="B207" s="51">
        <v>99.57</v>
      </c>
      <c r="C207" s="51">
        <v>100.26</v>
      </c>
      <c r="D207" s="51">
        <v>102.97</v>
      </c>
      <c r="E207" s="51">
        <v>104.8</v>
      </c>
    </row>
    <row r="208" spans="1:5" x14ac:dyDescent="0.25">
      <c r="A208" s="50" t="s">
        <v>259</v>
      </c>
      <c r="B208" s="51">
        <v>99.57</v>
      </c>
      <c r="C208" s="51">
        <v>100.22</v>
      </c>
      <c r="D208" s="51">
        <v>103.06</v>
      </c>
      <c r="E208" s="51">
        <v>104.88</v>
      </c>
    </row>
    <row r="209" spans="1:5" x14ac:dyDescent="0.25">
      <c r="A209" s="50" t="s">
        <v>260</v>
      </c>
      <c r="B209" s="51">
        <v>99.39</v>
      </c>
      <c r="C209" s="51">
        <v>99.45</v>
      </c>
      <c r="D209" s="51">
        <v>105.44</v>
      </c>
      <c r="E209" s="51">
        <v>107.02</v>
      </c>
    </row>
    <row r="210" spans="1:5" ht="25.5" x14ac:dyDescent="0.25">
      <c r="A210" s="27" t="s">
        <v>261</v>
      </c>
      <c r="B210" s="28">
        <v>99.73</v>
      </c>
      <c r="C210" s="28">
        <v>88.72</v>
      </c>
      <c r="D210" s="28">
        <v>107.63</v>
      </c>
      <c r="E210" s="28">
        <v>105.58</v>
      </c>
    </row>
    <row r="211" spans="1:5" x14ac:dyDescent="0.25">
      <c r="A211" s="27" t="s">
        <v>262</v>
      </c>
      <c r="B211" s="28">
        <v>98.96</v>
      </c>
      <c r="C211" s="28">
        <v>101.83</v>
      </c>
      <c r="D211" s="28">
        <v>97.05</v>
      </c>
      <c r="E211" s="28">
        <v>102.24</v>
      </c>
    </row>
    <row r="212" spans="1:5" x14ac:dyDescent="0.25">
      <c r="A212" s="27" t="s">
        <v>263</v>
      </c>
      <c r="B212" s="28">
        <v>99.68</v>
      </c>
      <c r="C212" s="28">
        <v>95.67</v>
      </c>
      <c r="D212" s="28">
        <v>104.64</v>
      </c>
      <c r="E212" s="28">
        <v>111.1</v>
      </c>
    </row>
    <row r="213" spans="1:5" ht="25.5" x14ac:dyDescent="0.25">
      <c r="A213" s="27" t="s">
        <v>264</v>
      </c>
      <c r="B213" s="28">
        <v>100.37</v>
      </c>
      <c r="C213" s="28">
        <v>104.28</v>
      </c>
      <c r="D213" s="28">
        <v>105.28</v>
      </c>
      <c r="E213" s="28">
        <v>105.47</v>
      </c>
    </row>
    <row r="214" spans="1:5" ht="25.5" x14ac:dyDescent="0.25">
      <c r="A214" s="27" t="s">
        <v>265</v>
      </c>
      <c r="B214" s="28">
        <v>98.72</v>
      </c>
      <c r="C214" s="28">
        <v>102.24</v>
      </c>
      <c r="D214" s="28">
        <v>107.59</v>
      </c>
      <c r="E214" s="28">
        <v>108.94</v>
      </c>
    </row>
    <row r="215" spans="1:5" ht="25.5" x14ac:dyDescent="0.25">
      <c r="A215" s="27" t="s">
        <v>266</v>
      </c>
      <c r="B215" s="28">
        <v>99</v>
      </c>
      <c r="C215" s="28">
        <v>102.4</v>
      </c>
      <c r="D215" s="28">
        <v>99.12</v>
      </c>
      <c r="E215" s="28">
        <v>102.75</v>
      </c>
    </row>
    <row r="216" spans="1:5" ht="31.5" customHeight="1" x14ac:dyDescent="0.25">
      <c r="A216" s="27" t="s">
        <v>267</v>
      </c>
      <c r="B216" s="28">
        <v>99.42</v>
      </c>
      <c r="C216" s="28">
        <v>102.44</v>
      </c>
      <c r="D216" s="28">
        <v>109.86</v>
      </c>
      <c r="E216" s="28">
        <v>110.67</v>
      </c>
    </row>
    <row r="217" spans="1:5" x14ac:dyDescent="0.25">
      <c r="A217" s="50" t="s">
        <v>268</v>
      </c>
      <c r="B217" s="51">
        <v>99.81</v>
      </c>
      <c r="C217" s="51">
        <v>102.03</v>
      </c>
      <c r="D217" s="51">
        <v>102.8</v>
      </c>
      <c r="E217" s="51">
        <v>103.65</v>
      </c>
    </row>
    <row r="218" spans="1:5" ht="38.25" x14ac:dyDescent="0.25">
      <c r="A218" s="27" t="s">
        <v>269</v>
      </c>
      <c r="B218" s="28">
        <v>99.93</v>
      </c>
      <c r="C218" s="28">
        <v>98.23</v>
      </c>
      <c r="D218" s="28">
        <v>129.63</v>
      </c>
      <c r="E218" s="28">
        <v>129.74</v>
      </c>
    </row>
    <row r="219" spans="1:5" ht="28.5" customHeight="1" x14ac:dyDescent="0.25">
      <c r="A219" s="27" t="s">
        <v>270</v>
      </c>
      <c r="B219" s="28">
        <v>100</v>
      </c>
      <c r="C219" s="28">
        <v>97.2</v>
      </c>
      <c r="D219" s="28">
        <v>115.83</v>
      </c>
      <c r="E219" s="28">
        <v>117.04</v>
      </c>
    </row>
    <row r="220" spans="1:5" ht="25.5" x14ac:dyDescent="0.25">
      <c r="A220" s="27" t="s">
        <v>271</v>
      </c>
      <c r="B220" s="28">
        <v>99.8</v>
      </c>
      <c r="C220" s="28">
        <v>91.21</v>
      </c>
      <c r="D220" s="28">
        <v>117.67</v>
      </c>
      <c r="E220" s="28">
        <v>115.91</v>
      </c>
    </row>
    <row r="221" spans="1:5" ht="18.75" customHeight="1" x14ac:dyDescent="0.25">
      <c r="A221" s="27" t="s">
        <v>272</v>
      </c>
      <c r="B221" s="28">
        <v>99.02</v>
      </c>
      <c r="C221" s="28">
        <v>105.23</v>
      </c>
      <c r="D221" s="28">
        <v>86.65</v>
      </c>
      <c r="E221" s="28">
        <v>99.82</v>
      </c>
    </row>
    <row r="222" spans="1:5" ht="30.75" customHeight="1" x14ac:dyDescent="0.25">
      <c r="A222" s="27" t="s">
        <v>273</v>
      </c>
      <c r="B222" s="28">
        <v>99.68</v>
      </c>
      <c r="C222" s="28">
        <v>101.76</v>
      </c>
      <c r="D222" s="28">
        <v>94.35</v>
      </c>
      <c r="E222" s="28">
        <v>95.48</v>
      </c>
    </row>
    <row r="223" spans="1:5" ht="31.5" customHeight="1" x14ac:dyDescent="0.25">
      <c r="A223" s="27" t="s">
        <v>274</v>
      </c>
      <c r="B223" s="28">
        <v>100.51</v>
      </c>
      <c r="C223" s="28">
        <v>108.57</v>
      </c>
      <c r="D223" s="28">
        <v>91.22</v>
      </c>
      <c r="E223" s="28">
        <v>90.28</v>
      </c>
    </row>
    <row r="224" spans="1:5" ht="25.5" x14ac:dyDescent="0.25">
      <c r="A224" s="27" t="s">
        <v>275</v>
      </c>
      <c r="B224" s="28">
        <v>100.11</v>
      </c>
      <c r="C224" s="28">
        <v>115.46</v>
      </c>
      <c r="D224" s="28">
        <v>100.1</v>
      </c>
      <c r="E224" s="28">
        <v>96.17</v>
      </c>
    </row>
    <row r="225" spans="1:5" ht="25.5" x14ac:dyDescent="0.25">
      <c r="A225" s="27" t="s">
        <v>276</v>
      </c>
      <c r="B225" s="28">
        <v>99.26</v>
      </c>
      <c r="C225" s="28">
        <v>101.22</v>
      </c>
      <c r="D225" s="28">
        <v>97.91</v>
      </c>
      <c r="E225" s="28">
        <v>99.49</v>
      </c>
    </row>
    <row r="226" spans="1:5" ht="25.5" x14ac:dyDescent="0.25">
      <c r="A226" s="27" t="s">
        <v>277</v>
      </c>
      <c r="B226" s="28">
        <v>99.84</v>
      </c>
      <c r="C226" s="28">
        <v>102.44</v>
      </c>
      <c r="D226" s="28">
        <v>102.65</v>
      </c>
      <c r="E226" s="28">
        <v>100.26</v>
      </c>
    </row>
    <row r="227" spans="1:5" x14ac:dyDescent="0.25">
      <c r="A227" s="27" t="s">
        <v>278</v>
      </c>
      <c r="B227" s="28">
        <v>99.59</v>
      </c>
      <c r="C227" s="28">
        <v>99.85</v>
      </c>
      <c r="D227" s="28">
        <v>92.78</v>
      </c>
      <c r="E227" s="28">
        <v>95.1</v>
      </c>
    </row>
    <row r="228" spans="1:5" x14ac:dyDescent="0.25">
      <c r="A228" s="27" t="s">
        <v>279</v>
      </c>
      <c r="B228" s="28">
        <v>101.53</v>
      </c>
      <c r="C228" s="28">
        <v>105.66</v>
      </c>
      <c r="D228" s="28">
        <v>93.12</v>
      </c>
      <c r="E228" s="28">
        <v>93.38</v>
      </c>
    </row>
    <row r="229" spans="1:5" x14ac:dyDescent="0.25">
      <c r="A229" s="27" t="s">
        <v>280</v>
      </c>
      <c r="B229" s="28">
        <v>99.11</v>
      </c>
      <c r="C229" s="28">
        <v>101.61</v>
      </c>
      <c r="D229" s="28">
        <v>97.29</v>
      </c>
      <c r="E229" s="28">
        <v>99.57</v>
      </c>
    </row>
    <row r="230" spans="1:5" x14ac:dyDescent="0.25">
      <c r="A230" s="50" t="s">
        <v>281</v>
      </c>
      <c r="B230" s="51">
        <v>99.29</v>
      </c>
      <c r="C230" s="51">
        <v>97.49</v>
      </c>
      <c r="D230" s="51">
        <v>100.28</v>
      </c>
      <c r="E230" s="51">
        <v>104.61</v>
      </c>
    </row>
    <row r="231" spans="1:5" ht="22.5" customHeight="1" x14ac:dyDescent="0.25">
      <c r="A231" s="50" t="s">
        <v>282</v>
      </c>
      <c r="B231" s="51">
        <v>99.46</v>
      </c>
      <c r="C231" s="51">
        <v>98.58</v>
      </c>
      <c r="D231" s="51">
        <v>100.53</v>
      </c>
      <c r="E231" s="51">
        <v>106.98</v>
      </c>
    </row>
    <row r="232" spans="1:5" ht="28.5" customHeight="1" x14ac:dyDescent="0.25">
      <c r="A232" s="27" t="s">
        <v>283</v>
      </c>
      <c r="B232" s="28">
        <v>99.6</v>
      </c>
      <c r="C232" s="28">
        <v>91.18</v>
      </c>
      <c r="D232" s="28">
        <v>102.78</v>
      </c>
      <c r="E232" s="28">
        <v>99.31</v>
      </c>
    </row>
    <row r="233" spans="1:5" ht="25.5" x14ac:dyDescent="0.25">
      <c r="A233" s="27" t="s">
        <v>284</v>
      </c>
      <c r="B233" s="28">
        <v>102.54</v>
      </c>
      <c r="C233" s="28">
        <v>103.08</v>
      </c>
      <c r="D233" s="28">
        <v>93.62</v>
      </c>
      <c r="E233" s="28">
        <v>103.46</v>
      </c>
    </row>
    <row r="234" spans="1:5" ht="25.5" x14ac:dyDescent="0.25">
      <c r="A234" s="27" t="s">
        <v>285</v>
      </c>
      <c r="B234" s="28">
        <v>98.99</v>
      </c>
      <c r="C234" s="28">
        <v>104.2</v>
      </c>
      <c r="D234" s="28">
        <v>113.5</v>
      </c>
      <c r="E234" s="28">
        <v>113.69</v>
      </c>
    </row>
    <row r="235" spans="1:5" ht="25.5" x14ac:dyDescent="0.25">
      <c r="A235" s="27" t="s">
        <v>286</v>
      </c>
      <c r="B235" s="28">
        <v>100.34</v>
      </c>
      <c r="C235" s="28">
        <v>109.88</v>
      </c>
      <c r="D235" s="28">
        <v>106</v>
      </c>
      <c r="E235" s="28">
        <v>119.44</v>
      </c>
    </row>
    <row r="236" spans="1:5" ht="38.25" x14ac:dyDescent="0.25">
      <c r="A236" s="27" t="s">
        <v>287</v>
      </c>
      <c r="B236" s="28">
        <v>100.02</v>
      </c>
      <c r="C236" s="28">
        <v>85.5</v>
      </c>
      <c r="D236" s="28">
        <v>84.84</v>
      </c>
      <c r="E236" s="28">
        <v>91.84</v>
      </c>
    </row>
    <row r="237" spans="1:5" x14ac:dyDescent="0.25">
      <c r="A237" s="27" t="s">
        <v>288</v>
      </c>
      <c r="B237" s="28">
        <v>97.47</v>
      </c>
      <c r="C237" s="28">
        <v>100.04</v>
      </c>
      <c r="D237" s="28">
        <v>97.29</v>
      </c>
      <c r="E237" s="28">
        <v>112.52</v>
      </c>
    </row>
    <row r="238" spans="1:5" ht="25.5" x14ac:dyDescent="0.25">
      <c r="A238" s="27" t="s">
        <v>289</v>
      </c>
      <c r="B238" s="28">
        <v>97.82</v>
      </c>
      <c r="C238" s="28">
        <v>99.55</v>
      </c>
      <c r="D238" s="28">
        <v>97.05</v>
      </c>
      <c r="E238" s="28">
        <v>109.01</v>
      </c>
    </row>
    <row r="239" spans="1:5" ht="22.5" customHeight="1" x14ac:dyDescent="0.25">
      <c r="A239" s="50" t="s">
        <v>290</v>
      </c>
      <c r="B239" s="51">
        <v>99.26</v>
      </c>
      <c r="C239" s="51">
        <v>94.95</v>
      </c>
      <c r="D239" s="51">
        <v>95.39</v>
      </c>
      <c r="E239" s="51">
        <v>95.87</v>
      </c>
    </row>
    <row r="240" spans="1:5" ht="30" customHeight="1" x14ac:dyDescent="0.25">
      <c r="A240" s="27" t="s">
        <v>291</v>
      </c>
      <c r="B240" s="28">
        <v>99.42</v>
      </c>
      <c r="C240" s="28">
        <v>90.44</v>
      </c>
      <c r="D240" s="28">
        <v>107.77</v>
      </c>
      <c r="E240" s="28">
        <v>99.56</v>
      </c>
    </row>
    <row r="241" spans="1:5" ht="25.5" x14ac:dyDescent="0.25">
      <c r="A241" s="27" t="s">
        <v>292</v>
      </c>
      <c r="B241" s="28">
        <v>99.3</v>
      </c>
      <c r="C241" s="28">
        <v>88.44</v>
      </c>
      <c r="D241" s="28">
        <v>113.15</v>
      </c>
      <c r="E241" s="28">
        <v>112.09</v>
      </c>
    </row>
    <row r="242" spans="1:5" ht="25.5" x14ac:dyDescent="0.25">
      <c r="A242" s="27" t="s">
        <v>293</v>
      </c>
      <c r="B242" s="28">
        <v>98.67</v>
      </c>
      <c r="C242" s="28">
        <v>101.62</v>
      </c>
      <c r="D242" s="28">
        <v>91.57</v>
      </c>
      <c r="E242" s="28">
        <v>95.89</v>
      </c>
    </row>
    <row r="243" spans="1:5" ht="25.5" x14ac:dyDescent="0.25">
      <c r="A243" s="27" t="s">
        <v>294</v>
      </c>
      <c r="B243" s="28">
        <v>99.67</v>
      </c>
      <c r="C243" s="28">
        <v>99.3</v>
      </c>
      <c r="D243" s="28">
        <v>78.53</v>
      </c>
      <c r="E243" s="28">
        <v>82.57</v>
      </c>
    </row>
    <row r="244" spans="1:5" ht="21" customHeight="1" x14ac:dyDescent="0.25">
      <c r="A244" s="50" t="s">
        <v>295</v>
      </c>
      <c r="B244" s="51">
        <v>98.82</v>
      </c>
      <c r="C244" s="51">
        <v>97.78</v>
      </c>
      <c r="D244" s="51">
        <v>107.27</v>
      </c>
      <c r="E244" s="51">
        <v>109.66</v>
      </c>
    </row>
    <row r="245" spans="1:5" ht="25.5" x14ac:dyDescent="0.25">
      <c r="A245" s="27" t="s">
        <v>296</v>
      </c>
      <c r="B245" s="28">
        <v>99.33</v>
      </c>
      <c r="C245" s="28">
        <v>90.88</v>
      </c>
      <c r="D245" s="28">
        <v>112.72</v>
      </c>
      <c r="E245" s="28">
        <v>111.14</v>
      </c>
    </row>
    <row r="246" spans="1:5" x14ac:dyDescent="0.25">
      <c r="A246" s="27" t="s">
        <v>297</v>
      </c>
      <c r="B246" s="28">
        <v>98.32</v>
      </c>
      <c r="C246" s="28">
        <v>104.48</v>
      </c>
      <c r="D246" s="28">
        <v>110.68</v>
      </c>
      <c r="E246" s="28">
        <v>112.31</v>
      </c>
    </row>
    <row r="247" spans="1:5" ht="25.5" x14ac:dyDescent="0.25">
      <c r="A247" s="27" t="s">
        <v>298</v>
      </c>
      <c r="B247" s="28">
        <v>97.76</v>
      </c>
      <c r="C247" s="28">
        <v>97.59</v>
      </c>
      <c r="D247" s="28">
        <v>100.97</v>
      </c>
      <c r="E247" s="28">
        <v>106.77</v>
      </c>
    </row>
    <row r="248" spans="1:5" ht="25.5" x14ac:dyDescent="0.25">
      <c r="A248" s="27" t="s">
        <v>299</v>
      </c>
      <c r="B248" s="28">
        <v>99.34</v>
      </c>
      <c r="C248" s="28">
        <v>102.93</v>
      </c>
      <c r="D248" s="28">
        <v>106.53</v>
      </c>
      <c r="E248" s="28">
        <v>109.84</v>
      </c>
    </row>
    <row r="249" spans="1:5" x14ac:dyDescent="0.25">
      <c r="A249" s="50" t="s">
        <v>300</v>
      </c>
      <c r="B249" s="51">
        <v>99.66</v>
      </c>
      <c r="C249" s="51">
        <v>101.44</v>
      </c>
      <c r="D249" s="51">
        <v>101.38</v>
      </c>
      <c r="E249" s="51">
        <v>103.44</v>
      </c>
    </row>
    <row r="250" spans="1:5" ht="28.5" customHeight="1" x14ac:dyDescent="0.25">
      <c r="A250" s="27" t="s">
        <v>301</v>
      </c>
      <c r="B250" s="28">
        <v>99.91</v>
      </c>
      <c r="C250" s="28">
        <v>102.52</v>
      </c>
      <c r="D250" s="28">
        <v>104.07</v>
      </c>
      <c r="E250" s="28">
        <v>105.85</v>
      </c>
    </row>
    <row r="251" spans="1:5" x14ac:dyDescent="0.25">
      <c r="A251" s="27" t="s">
        <v>302</v>
      </c>
      <c r="B251" s="28">
        <v>99.56</v>
      </c>
      <c r="C251" s="28">
        <v>100.52</v>
      </c>
      <c r="D251" s="28">
        <v>96.06</v>
      </c>
      <c r="E251" s="28">
        <v>98.77</v>
      </c>
    </row>
    <row r="252" spans="1:5" x14ac:dyDescent="0.25">
      <c r="A252" s="27" t="s">
        <v>303</v>
      </c>
      <c r="B252" s="28">
        <v>98.96</v>
      </c>
      <c r="C252" s="28">
        <v>99.64</v>
      </c>
      <c r="D252" s="28">
        <v>101.44</v>
      </c>
      <c r="E252" s="28">
        <v>103.24</v>
      </c>
    </row>
    <row r="253" spans="1:5" x14ac:dyDescent="0.25">
      <c r="A253" s="50" t="s">
        <v>304</v>
      </c>
      <c r="B253" s="51">
        <v>100.77</v>
      </c>
      <c r="C253" s="51">
        <v>97.45</v>
      </c>
      <c r="D253" s="51">
        <v>97.52</v>
      </c>
      <c r="E253" s="51">
        <v>94.94</v>
      </c>
    </row>
    <row r="254" spans="1:5" ht="15.75" customHeight="1" x14ac:dyDescent="0.25">
      <c r="A254" s="27" t="s">
        <v>305</v>
      </c>
      <c r="B254" s="28">
        <v>101.47</v>
      </c>
      <c r="C254" s="28">
        <v>97.5</v>
      </c>
      <c r="D254" s="28">
        <v>95.77</v>
      </c>
      <c r="E254" s="28">
        <v>92.25</v>
      </c>
    </row>
    <row r="255" spans="1:5" ht="25.5" x14ac:dyDescent="0.25">
      <c r="A255" s="27" t="s">
        <v>306</v>
      </c>
      <c r="B255" s="28">
        <v>100</v>
      </c>
      <c r="C255" s="28">
        <v>98.66</v>
      </c>
      <c r="D255" s="28">
        <v>105.47</v>
      </c>
      <c r="E255" s="28">
        <v>103.23</v>
      </c>
    </row>
    <row r="256" spans="1:5" ht="25.5" x14ac:dyDescent="0.25">
      <c r="A256" s="27" t="s">
        <v>307</v>
      </c>
      <c r="B256" s="28">
        <v>99.74</v>
      </c>
      <c r="C256" s="28">
        <v>96.25</v>
      </c>
      <c r="D256" s="28">
        <v>92.6</v>
      </c>
      <c r="E256" s="28">
        <v>92.42</v>
      </c>
    </row>
    <row r="257" spans="1:5" x14ac:dyDescent="0.25">
      <c r="A257" s="50" t="s">
        <v>308</v>
      </c>
      <c r="B257" s="51">
        <v>99.6</v>
      </c>
      <c r="C257" s="51">
        <v>95.79</v>
      </c>
      <c r="D257" s="51">
        <v>103.92</v>
      </c>
      <c r="E257" s="51">
        <v>104.26</v>
      </c>
    </row>
    <row r="258" spans="1:5" ht="25.5" x14ac:dyDescent="0.25">
      <c r="A258" s="50" t="s">
        <v>309</v>
      </c>
      <c r="B258" s="51">
        <v>99.27</v>
      </c>
      <c r="C258" s="51">
        <v>90.64</v>
      </c>
      <c r="D258" s="51">
        <v>101.64</v>
      </c>
      <c r="E258" s="51">
        <v>102.07</v>
      </c>
    </row>
    <row r="259" spans="1:5" x14ac:dyDescent="0.25">
      <c r="A259" s="27" t="s">
        <v>310</v>
      </c>
      <c r="B259" s="28">
        <v>98.59</v>
      </c>
      <c r="C259" s="28">
        <v>86.27</v>
      </c>
      <c r="D259" s="28">
        <v>96.01</v>
      </c>
      <c r="E259" s="28">
        <v>97.85</v>
      </c>
    </row>
    <row r="260" spans="1:5" x14ac:dyDescent="0.25">
      <c r="A260" s="27" t="s">
        <v>311</v>
      </c>
      <c r="B260" s="28">
        <v>99.1</v>
      </c>
      <c r="C260" s="28">
        <v>82.82</v>
      </c>
      <c r="D260" s="28">
        <v>96.49</v>
      </c>
      <c r="E260" s="28">
        <v>96.2</v>
      </c>
    </row>
    <row r="261" spans="1:5" ht="20.25" customHeight="1" x14ac:dyDescent="0.25">
      <c r="A261" s="27" t="s">
        <v>312</v>
      </c>
      <c r="B261" s="28">
        <v>98.49</v>
      </c>
      <c r="C261" s="28">
        <v>73.510000000000005</v>
      </c>
      <c r="D261" s="28">
        <v>88.43</v>
      </c>
      <c r="E261" s="28">
        <v>96.08</v>
      </c>
    </row>
    <row r="262" spans="1:5" x14ac:dyDescent="0.25">
      <c r="A262" s="27" t="s">
        <v>313</v>
      </c>
      <c r="B262" s="28">
        <v>100.33</v>
      </c>
      <c r="C262" s="28">
        <v>104.99</v>
      </c>
      <c r="D262" s="28">
        <v>113.38</v>
      </c>
      <c r="E262" s="28">
        <v>108.03</v>
      </c>
    </row>
    <row r="263" spans="1:5" ht="25.5" x14ac:dyDescent="0.25">
      <c r="A263" s="27" t="s">
        <v>314</v>
      </c>
      <c r="B263" s="28">
        <v>100.61</v>
      </c>
      <c r="C263" s="28">
        <v>106.04</v>
      </c>
      <c r="D263" s="28">
        <v>108.31</v>
      </c>
      <c r="E263" s="28">
        <v>110.7</v>
      </c>
    </row>
    <row r="264" spans="1:5" ht="25.5" x14ac:dyDescent="0.25">
      <c r="A264" s="27" t="s">
        <v>315</v>
      </c>
      <c r="B264" s="28">
        <v>99.13</v>
      </c>
      <c r="C264" s="28">
        <v>99.4</v>
      </c>
      <c r="D264" s="28">
        <v>103.25</v>
      </c>
      <c r="E264" s="28">
        <v>107.07</v>
      </c>
    </row>
    <row r="265" spans="1:5" x14ac:dyDescent="0.25">
      <c r="A265" s="27" t="s">
        <v>316</v>
      </c>
      <c r="B265" s="28">
        <v>99.06</v>
      </c>
      <c r="C265" s="28">
        <v>95.31</v>
      </c>
      <c r="D265" s="28">
        <v>107.15</v>
      </c>
      <c r="E265" s="28">
        <v>108.34</v>
      </c>
    </row>
    <row r="266" spans="1:5" x14ac:dyDescent="0.25">
      <c r="A266" s="27" t="s">
        <v>317</v>
      </c>
      <c r="B266" s="28">
        <v>99.15</v>
      </c>
      <c r="C266" s="28">
        <v>90.32</v>
      </c>
      <c r="D266" s="28">
        <v>104.94</v>
      </c>
      <c r="E266" s="28">
        <v>104.33</v>
      </c>
    </row>
    <row r="267" spans="1:5" x14ac:dyDescent="0.25">
      <c r="A267" s="27" t="s">
        <v>318</v>
      </c>
      <c r="B267" s="28">
        <v>98.54</v>
      </c>
      <c r="C267" s="28">
        <v>98.14</v>
      </c>
      <c r="D267" s="28">
        <v>106.45</v>
      </c>
      <c r="E267" s="28">
        <v>99.24</v>
      </c>
    </row>
    <row r="268" spans="1:5" x14ac:dyDescent="0.25">
      <c r="A268" s="27" t="s">
        <v>319</v>
      </c>
      <c r="B268" s="28">
        <v>99.15</v>
      </c>
      <c r="C268" s="28">
        <v>93.9</v>
      </c>
      <c r="D268" s="28">
        <v>104.33</v>
      </c>
      <c r="E268" s="28">
        <v>107.4</v>
      </c>
    </row>
    <row r="269" spans="1:5" x14ac:dyDescent="0.25">
      <c r="A269" s="50" t="s">
        <v>320</v>
      </c>
      <c r="B269" s="51">
        <v>100.11</v>
      </c>
      <c r="C269" s="51">
        <v>105.14</v>
      </c>
      <c r="D269" s="51">
        <v>107.57</v>
      </c>
      <c r="E269" s="51">
        <v>108.01</v>
      </c>
    </row>
    <row r="270" spans="1:5" x14ac:dyDescent="0.25">
      <c r="A270" s="27" t="s">
        <v>321</v>
      </c>
      <c r="B270" s="28">
        <v>99.87</v>
      </c>
      <c r="C270" s="28">
        <v>106.66</v>
      </c>
      <c r="D270" s="28">
        <v>106.94</v>
      </c>
      <c r="E270" s="28">
        <v>106.74</v>
      </c>
    </row>
    <row r="271" spans="1:5" ht="25.5" x14ac:dyDescent="0.25">
      <c r="A271" s="27" t="s">
        <v>322</v>
      </c>
      <c r="B271" s="28">
        <v>100.98</v>
      </c>
      <c r="C271" s="28">
        <v>107.02</v>
      </c>
      <c r="D271" s="28">
        <v>107.88</v>
      </c>
      <c r="E271" s="28">
        <v>108.23</v>
      </c>
    </row>
    <row r="272" spans="1:5" x14ac:dyDescent="0.25">
      <c r="A272" s="27" t="s">
        <v>323</v>
      </c>
      <c r="B272" s="28">
        <v>99.64</v>
      </c>
      <c r="C272" s="28">
        <v>104.48</v>
      </c>
      <c r="D272" s="28">
        <v>114.02</v>
      </c>
      <c r="E272" s="28">
        <v>114.94</v>
      </c>
    </row>
    <row r="273" spans="1:5" x14ac:dyDescent="0.25">
      <c r="A273" s="27" t="s">
        <v>324</v>
      </c>
      <c r="B273" s="28">
        <v>99.92</v>
      </c>
      <c r="C273" s="28">
        <v>104.65</v>
      </c>
      <c r="D273" s="28">
        <v>108.12</v>
      </c>
      <c r="E273" s="28">
        <v>109.6</v>
      </c>
    </row>
    <row r="274" spans="1:5" x14ac:dyDescent="0.25">
      <c r="A274" s="27" t="s">
        <v>325</v>
      </c>
      <c r="B274" s="28">
        <v>99.53</v>
      </c>
      <c r="C274" s="28">
        <v>102.93</v>
      </c>
      <c r="D274" s="28">
        <v>108.79</v>
      </c>
      <c r="E274" s="28">
        <v>106.21</v>
      </c>
    </row>
    <row r="275" spans="1:5" x14ac:dyDescent="0.25">
      <c r="A275" s="27" t="s">
        <v>326</v>
      </c>
      <c r="B275" s="28">
        <v>100.77</v>
      </c>
      <c r="C275" s="28">
        <v>103.92</v>
      </c>
      <c r="D275" s="28">
        <v>97.4</v>
      </c>
      <c r="E275" s="28">
        <v>99.08</v>
      </c>
    </row>
    <row r="276" spans="1:5" x14ac:dyDescent="0.25">
      <c r="A276" s="50" t="s">
        <v>327</v>
      </c>
      <c r="B276" s="51">
        <v>99.47</v>
      </c>
      <c r="C276" s="51">
        <v>102.03</v>
      </c>
      <c r="D276" s="51">
        <v>106.93</v>
      </c>
      <c r="E276" s="51">
        <v>107.42</v>
      </c>
    </row>
    <row r="277" spans="1:5" x14ac:dyDescent="0.25">
      <c r="A277" s="27" t="s">
        <v>328</v>
      </c>
      <c r="B277" s="28">
        <v>99.68</v>
      </c>
      <c r="C277" s="28">
        <v>100.76</v>
      </c>
      <c r="D277" s="28">
        <v>107.99</v>
      </c>
      <c r="E277" s="28">
        <v>110.15</v>
      </c>
    </row>
    <row r="278" spans="1:5" ht="25.5" x14ac:dyDescent="0.25">
      <c r="A278" s="27" t="s">
        <v>329</v>
      </c>
      <c r="B278" s="28">
        <v>99.52</v>
      </c>
      <c r="C278" s="28">
        <v>102.39</v>
      </c>
      <c r="D278" s="28">
        <v>104.83</v>
      </c>
      <c r="E278" s="28">
        <v>106.1</v>
      </c>
    </row>
    <row r="279" spans="1:5" ht="25.5" x14ac:dyDescent="0.25">
      <c r="A279" s="27" t="s">
        <v>330</v>
      </c>
      <c r="B279" s="28">
        <v>99.14</v>
      </c>
      <c r="C279" s="28">
        <v>103.96</v>
      </c>
      <c r="D279" s="28">
        <v>103.67</v>
      </c>
      <c r="E279" s="28">
        <v>104.12</v>
      </c>
    </row>
    <row r="280" spans="1:5" x14ac:dyDescent="0.25">
      <c r="A280" s="27" t="s">
        <v>331</v>
      </c>
      <c r="B280" s="28">
        <v>100.25</v>
      </c>
      <c r="C280" s="28">
        <v>102.32</v>
      </c>
      <c r="D280" s="28">
        <v>122.97</v>
      </c>
      <c r="E280" s="28">
        <v>116.72</v>
      </c>
    </row>
    <row r="281" spans="1:5" x14ac:dyDescent="0.25">
      <c r="A281" s="27" t="s">
        <v>332</v>
      </c>
      <c r="B281" s="28">
        <v>98.55</v>
      </c>
      <c r="C281" s="28">
        <v>97.17</v>
      </c>
      <c r="D281" s="28">
        <v>101.21</v>
      </c>
      <c r="E281" s="28">
        <v>102.21</v>
      </c>
    </row>
    <row r="282" spans="1:5" ht="25.5" x14ac:dyDescent="0.25">
      <c r="A282" s="50" t="s">
        <v>333</v>
      </c>
      <c r="B282" s="51">
        <v>100.37</v>
      </c>
      <c r="C282" s="51">
        <v>97.19</v>
      </c>
      <c r="D282" s="51">
        <v>99.55</v>
      </c>
      <c r="E282" s="51">
        <v>102.3</v>
      </c>
    </row>
    <row r="283" spans="1:5" x14ac:dyDescent="0.25">
      <c r="A283" s="50" t="s">
        <v>334</v>
      </c>
      <c r="B283" s="51">
        <v>99.77</v>
      </c>
      <c r="C283" s="51">
        <v>94.77</v>
      </c>
      <c r="D283" s="51">
        <v>105.8</v>
      </c>
      <c r="E283" s="51">
        <v>107.38</v>
      </c>
    </row>
    <row r="284" spans="1:5" ht="25.5" x14ac:dyDescent="0.25">
      <c r="A284" s="27" t="s">
        <v>335</v>
      </c>
      <c r="B284" s="28">
        <v>99.28</v>
      </c>
      <c r="C284" s="28">
        <v>87.9</v>
      </c>
      <c r="D284" s="28">
        <v>103.37</v>
      </c>
      <c r="E284" s="28">
        <v>103.9</v>
      </c>
    </row>
    <row r="285" spans="1:5" ht="25.5" x14ac:dyDescent="0.25">
      <c r="A285" s="27" t="s">
        <v>336</v>
      </c>
      <c r="B285" s="28">
        <v>100.33</v>
      </c>
      <c r="C285" s="28">
        <v>102.58</v>
      </c>
      <c r="D285" s="28">
        <v>106.76</v>
      </c>
      <c r="E285" s="28">
        <v>103.29</v>
      </c>
    </row>
    <row r="286" spans="1:5" ht="25.5" x14ac:dyDescent="0.25">
      <c r="A286" s="27" t="s">
        <v>337</v>
      </c>
      <c r="B286" s="28">
        <v>99.46</v>
      </c>
      <c r="C286" s="28">
        <v>92.24</v>
      </c>
      <c r="D286" s="28">
        <v>106.67</v>
      </c>
      <c r="E286" s="28">
        <v>123.02</v>
      </c>
    </row>
    <row r="287" spans="1:5" x14ac:dyDescent="0.25">
      <c r="A287" s="50" t="s">
        <v>338</v>
      </c>
      <c r="B287" s="51">
        <v>100.59</v>
      </c>
      <c r="C287" s="51">
        <v>97.07</v>
      </c>
      <c r="D287" s="51">
        <v>95.54</v>
      </c>
      <c r="E287" s="51">
        <v>97.62</v>
      </c>
    </row>
    <row r="288" spans="1:5" ht="25.5" x14ac:dyDescent="0.25">
      <c r="A288" s="27" t="s">
        <v>339</v>
      </c>
      <c r="B288" s="28">
        <v>99.6</v>
      </c>
      <c r="C288" s="28">
        <v>83.57</v>
      </c>
      <c r="D288" s="28">
        <v>95.29</v>
      </c>
      <c r="E288" s="28">
        <v>94.08</v>
      </c>
    </row>
    <row r="289" spans="1:5" ht="25.5" x14ac:dyDescent="0.25">
      <c r="A289" s="27" t="s">
        <v>340</v>
      </c>
      <c r="B289" s="28">
        <v>99.96</v>
      </c>
      <c r="C289" s="28">
        <v>90.79</v>
      </c>
      <c r="D289" s="28">
        <v>92.45</v>
      </c>
      <c r="E289" s="28">
        <v>93.66</v>
      </c>
    </row>
    <row r="290" spans="1:5" ht="25.5" x14ac:dyDescent="0.25">
      <c r="A290" s="27" t="s">
        <v>341</v>
      </c>
      <c r="B290" s="28">
        <v>100.7</v>
      </c>
      <c r="C290" s="28">
        <v>100.59</v>
      </c>
      <c r="D290" s="28">
        <v>108.94</v>
      </c>
      <c r="E290" s="28">
        <v>114.03</v>
      </c>
    </row>
    <row r="291" spans="1:5" ht="25.5" x14ac:dyDescent="0.25">
      <c r="A291" s="27" t="s">
        <v>342</v>
      </c>
      <c r="B291" s="28">
        <v>101.32</v>
      </c>
      <c r="C291" s="28">
        <v>95.01</v>
      </c>
      <c r="D291" s="28">
        <v>90.75</v>
      </c>
      <c r="E291" s="28">
        <v>97.79</v>
      </c>
    </row>
    <row r="292" spans="1:5" ht="25.5" x14ac:dyDescent="0.25">
      <c r="A292" s="27" t="s">
        <v>343</v>
      </c>
      <c r="B292" s="28">
        <v>101.79</v>
      </c>
      <c r="C292" s="28">
        <v>124.43</v>
      </c>
      <c r="D292" s="28">
        <v>88.09</v>
      </c>
      <c r="E292" s="28">
        <v>93.93</v>
      </c>
    </row>
    <row r="293" spans="1:5" ht="25.5" x14ac:dyDescent="0.25">
      <c r="A293" s="27" t="s">
        <v>344</v>
      </c>
      <c r="B293" s="28">
        <v>101.41</v>
      </c>
      <c r="C293" s="28">
        <v>99.78</v>
      </c>
      <c r="D293" s="28">
        <v>101.93</v>
      </c>
      <c r="E293" s="28">
        <v>98.47</v>
      </c>
    </row>
    <row r="294" spans="1:5" x14ac:dyDescent="0.25">
      <c r="A294" s="50" t="s">
        <v>345</v>
      </c>
      <c r="B294" s="51">
        <v>99.92</v>
      </c>
      <c r="C294" s="51">
        <v>97.97</v>
      </c>
      <c r="D294" s="51">
        <v>100.15</v>
      </c>
      <c r="E294" s="51">
        <v>105.94</v>
      </c>
    </row>
    <row r="295" spans="1:5" ht="30.75" customHeight="1" x14ac:dyDescent="0.25">
      <c r="A295" s="27" t="s">
        <v>346</v>
      </c>
      <c r="B295" s="28">
        <v>99.63</v>
      </c>
      <c r="C295" s="28">
        <v>88.23</v>
      </c>
      <c r="D295" s="28">
        <v>97.28</v>
      </c>
      <c r="E295" s="28">
        <v>99.36</v>
      </c>
    </row>
    <row r="296" spans="1:5" ht="25.5" x14ac:dyDescent="0.25">
      <c r="A296" s="27" t="s">
        <v>347</v>
      </c>
      <c r="B296" s="28">
        <v>102.09</v>
      </c>
      <c r="C296" s="28">
        <v>94.59</v>
      </c>
      <c r="D296" s="28">
        <v>98.63</v>
      </c>
      <c r="E296" s="28">
        <v>102.11</v>
      </c>
    </row>
    <row r="297" spans="1:5" ht="25.5" x14ac:dyDescent="0.25">
      <c r="A297" s="27" t="s">
        <v>348</v>
      </c>
      <c r="B297" s="28">
        <v>97.91</v>
      </c>
      <c r="C297" s="28">
        <v>96.31</v>
      </c>
      <c r="D297" s="28">
        <v>98.77</v>
      </c>
      <c r="E297" s="28">
        <v>106.06</v>
      </c>
    </row>
    <row r="298" spans="1:5" x14ac:dyDescent="0.25">
      <c r="A298" s="27" t="s">
        <v>349</v>
      </c>
      <c r="B298" s="28">
        <v>100.46</v>
      </c>
      <c r="C298" s="28">
        <v>113.58</v>
      </c>
      <c r="D298" s="28">
        <v>103.62</v>
      </c>
      <c r="E298" s="28">
        <v>118.82</v>
      </c>
    </row>
    <row r="299" spans="1:5" ht="25.5" x14ac:dyDescent="0.25">
      <c r="A299" s="27" t="s">
        <v>350</v>
      </c>
      <c r="B299" s="28">
        <v>98.01</v>
      </c>
      <c r="C299" s="28">
        <v>99.74</v>
      </c>
      <c r="D299" s="28">
        <v>103.34</v>
      </c>
      <c r="E299" s="28">
        <v>105.12</v>
      </c>
    </row>
    <row r="300" spans="1:5" x14ac:dyDescent="0.25">
      <c r="A300" s="50" t="s">
        <v>351</v>
      </c>
      <c r="B300" s="51">
        <v>99.33</v>
      </c>
      <c r="C300" s="51">
        <v>101.95</v>
      </c>
      <c r="D300" s="51">
        <v>108.25</v>
      </c>
      <c r="E300" s="51">
        <v>112.94</v>
      </c>
    </row>
    <row r="301" spans="1:5" ht="25.5" x14ac:dyDescent="0.25">
      <c r="A301" s="27" t="s">
        <v>352</v>
      </c>
      <c r="B301" s="28">
        <v>99.41</v>
      </c>
      <c r="C301" s="28">
        <v>102.22</v>
      </c>
      <c r="D301" s="28">
        <v>102.99</v>
      </c>
      <c r="E301" s="28">
        <v>105.66</v>
      </c>
    </row>
    <row r="302" spans="1:5" ht="25.5" x14ac:dyDescent="0.25">
      <c r="A302" s="27" t="s">
        <v>353</v>
      </c>
      <c r="B302" s="28">
        <v>99</v>
      </c>
      <c r="C302" s="28">
        <v>100.78</v>
      </c>
      <c r="D302" s="28">
        <v>113.01</v>
      </c>
      <c r="E302" s="28">
        <v>120.68</v>
      </c>
    </row>
    <row r="303" spans="1:5" ht="25.5" x14ac:dyDescent="0.25">
      <c r="A303" s="50" t="s">
        <v>354</v>
      </c>
      <c r="B303" s="51">
        <v>102.1</v>
      </c>
      <c r="C303" s="51">
        <v>102.98</v>
      </c>
      <c r="D303" s="51">
        <v>101.19</v>
      </c>
      <c r="E303" s="51">
        <v>105.35</v>
      </c>
    </row>
    <row r="304" spans="1:5" ht="25.5" x14ac:dyDescent="0.25">
      <c r="A304" s="27" t="s">
        <v>355</v>
      </c>
      <c r="B304" s="28">
        <v>99.68</v>
      </c>
      <c r="C304" s="28">
        <v>98.44</v>
      </c>
      <c r="D304" s="28">
        <v>98</v>
      </c>
      <c r="E304" s="28">
        <v>108.17</v>
      </c>
    </row>
    <row r="305" spans="1:5" ht="25.5" x14ac:dyDescent="0.25">
      <c r="A305" s="27" t="s">
        <v>356</v>
      </c>
      <c r="B305" s="28">
        <v>103.87</v>
      </c>
      <c r="C305" s="28">
        <v>106.45</v>
      </c>
      <c r="D305" s="28">
        <v>102.97</v>
      </c>
      <c r="E305" s="28">
        <v>100.59</v>
      </c>
    </row>
    <row r="306" spans="1:5" x14ac:dyDescent="0.25">
      <c r="A306" s="50" t="s">
        <v>357</v>
      </c>
      <c r="B306" s="51">
        <v>98.18</v>
      </c>
      <c r="C306" s="51">
        <v>109.61</v>
      </c>
      <c r="D306" s="51">
        <v>95.58</v>
      </c>
      <c r="E306" s="51">
        <v>92.78</v>
      </c>
    </row>
    <row r="307" spans="1:5" ht="18.75" customHeight="1" x14ac:dyDescent="0.25">
      <c r="A307" s="27" t="s">
        <v>358</v>
      </c>
      <c r="B307" s="28">
        <v>97.53</v>
      </c>
      <c r="C307" s="28">
        <v>119.74</v>
      </c>
      <c r="D307" s="28">
        <v>103.61</v>
      </c>
      <c r="E307" s="28">
        <v>99.97</v>
      </c>
    </row>
    <row r="308" spans="1:5" x14ac:dyDescent="0.25">
      <c r="A308" s="27" t="s">
        <v>359</v>
      </c>
      <c r="B308" s="28">
        <v>98.73</v>
      </c>
      <c r="C308" s="28">
        <v>102.44</v>
      </c>
      <c r="D308" s="28">
        <v>89.9</v>
      </c>
      <c r="E308" s="28">
        <v>87.71</v>
      </c>
    </row>
    <row r="309" spans="1:5" x14ac:dyDescent="0.25">
      <c r="A309" s="50" t="s">
        <v>360</v>
      </c>
      <c r="B309" s="51">
        <v>99.42</v>
      </c>
      <c r="C309" s="51">
        <v>101.03</v>
      </c>
      <c r="D309" s="51">
        <v>100.64</v>
      </c>
      <c r="E309" s="51">
        <v>101.85</v>
      </c>
    </row>
    <row r="310" spans="1:5" x14ac:dyDescent="0.25">
      <c r="A310" s="27" t="s">
        <v>361</v>
      </c>
      <c r="B310" s="28">
        <v>100.02</v>
      </c>
      <c r="C310" s="28">
        <v>107.52</v>
      </c>
      <c r="D310" s="28">
        <v>109.04</v>
      </c>
      <c r="E310" s="28">
        <v>104.45</v>
      </c>
    </row>
    <row r="311" spans="1:5" x14ac:dyDescent="0.25">
      <c r="A311" s="27" t="s">
        <v>362</v>
      </c>
      <c r="B311" s="28">
        <v>99.4</v>
      </c>
      <c r="C311" s="28">
        <v>100.15</v>
      </c>
      <c r="D311" s="28">
        <v>98.06</v>
      </c>
      <c r="E311" s="28">
        <v>98.77</v>
      </c>
    </row>
    <row r="312" spans="1:5" ht="21.75" customHeight="1" x14ac:dyDescent="0.25">
      <c r="A312" s="27" t="s">
        <v>363</v>
      </c>
      <c r="B312" s="28">
        <v>99.41</v>
      </c>
      <c r="C312" s="28">
        <v>101.38</v>
      </c>
      <c r="D312" s="28">
        <v>102.33</v>
      </c>
      <c r="E312" s="28">
        <v>103.99</v>
      </c>
    </row>
    <row r="313" spans="1:5" x14ac:dyDescent="0.25">
      <c r="A313" s="27" t="s">
        <v>364</v>
      </c>
      <c r="B313" s="28">
        <v>99.2</v>
      </c>
      <c r="C313" s="28">
        <v>100.67</v>
      </c>
      <c r="D313" s="28">
        <v>103.71</v>
      </c>
      <c r="E313" s="28">
        <v>109.79</v>
      </c>
    </row>
    <row r="314" spans="1:5" x14ac:dyDescent="0.25">
      <c r="A314" s="50" t="s">
        <v>365</v>
      </c>
      <c r="B314" s="51">
        <v>99.23</v>
      </c>
      <c r="C314" s="51">
        <v>100.13</v>
      </c>
      <c r="D314" s="51">
        <v>101.35</v>
      </c>
      <c r="E314" s="51">
        <v>103.65</v>
      </c>
    </row>
    <row r="315" spans="1:5" x14ac:dyDescent="0.25">
      <c r="A315" s="27" t="s">
        <v>366</v>
      </c>
      <c r="B315" s="28">
        <v>100.7</v>
      </c>
      <c r="C315" s="28">
        <v>102.14</v>
      </c>
      <c r="D315" s="28">
        <v>105.3</v>
      </c>
      <c r="E315" s="28">
        <v>107.43</v>
      </c>
    </row>
    <row r="316" spans="1:5" x14ac:dyDescent="0.25">
      <c r="A316" s="27" t="s">
        <v>367</v>
      </c>
      <c r="B316" s="28">
        <v>98.64</v>
      </c>
      <c r="C316" s="28">
        <v>99.73</v>
      </c>
      <c r="D316" s="28">
        <v>98.33</v>
      </c>
      <c r="E316" s="28">
        <v>100.92</v>
      </c>
    </row>
    <row r="317" spans="1:5" x14ac:dyDescent="0.25">
      <c r="A317" s="27" t="s">
        <v>368</v>
      </c>
      <c r="B317" s="28">
        <v>99.84</v>
      </c>
      <c r="C317" s="28">
        <v>102.99</v>
      </c>
      <c r="D317" s="28">
        <v>101.04</v>
      </c>
      <c r="E317" s="28">
        <v>101.28</v>
      </c>
    </row>
    <row r="318" spans="1:5" x14ac:dyDescent="0.25">
      <c r="A318" s="27" t="s">
        <v>369</v>
      </c>
      <c r="B318" s="28">
        <v>99.97</v>
      </c>
      <c r="C318" s="28">
        <v>102.18</v>
      </c>
      <c r="D318" s="28">
        <v>101.81</v>
      </c>
      <c r="E318" s="28">
        <v>103.96</v>
      </c>
    </row>
    <row r="319" spans="1:5" x14ac:dyDescent="0.25">
      <c r="A319" s="27" t="s">
        <v>370</v>
      </c>
      <c r="B319" s="28">
        <v>98.81</v>
      </c>
      <c r="C319" s="28">
        <v>97.44</v>
      </c>
      <c r="D319" s="28">
        <v>102.55</v>
      </c>
      <c r="E319" s="28">
        <v>105.26</v>
      </c>
    </row>
    <row r="320" spans="1:5" x14ac:dyDescent="0.25">
      <c r="A320" s="27" t="s">
        <v>371</v>
      </c>
      <c r="B320" s="28">
        <v>97.29</v>
      </c>
      <c r="C320" s="28">
        <v>97.42</v>
      </c>
      <c r="D320" s="28">
        <v>98.61</v>
      </c>
      <c r="E320" s="28">
        <v>102.94</v>
      </c>
    </row>
    <row r="321" spans="1:5" x14ac:dyDescent="0.25">
      <c r="A321" s="50" t="s">
        <v>372</v>
      </c>
      <c r="B321" s="51">
        <v>100.31</v>
      </c>
      <c r="C321" s="51">
        <v>101.55</v>
      </c>
      <c r="D321" s="51">
        <v>105.53</v>
      </c>
      <c r="E321" s="51">
        <v>106.55</v>
      </c>
    </row>
    <row r="322" spans="1:5" x14ac:dyDescent="0.25">
      <c r="A322" s="27" t="s">
        <v>373</v>
      </c>
      <c r="B322" s="28">
        <v>101.64</v>
      </c>
      <c r="C322" s="28">
        <v>104.23</v>
      </c>
      <c r="D322" s="28">
        <v>103.91</v>
      </c>
      <c r="E322" s="28">
        <v>103.23</v>
      </c>
    </row>
    <row r="323" spans="1:5" ht="25.5" x14ac:dyDescent="0.25">
      <c r="A323" s="27" t="s">
        <v>374</v>
      </c>
      <c r="B323" s="28">
        <v>100.95</v>
      </c>
      <c r="C323" s="28">
        <v>104.82</v>
      </c>
      <c r="D323" s="28">
        <v>105.06</v>
      </c>
      <c r="E323" s="28">
        <v>103.49</v>
      </c>
    </row>
    <row r="324" spans="1:5" ht="25.5" x14ac:dyDescent="0.25">
      <c r="A324" s="27" t="s">
        <v>375</v>
      </c>
      <c r="B324" s="28">
        <v>102.07</v>
      </c>
      <c r="C324" s="28">
        <v>102.15</v>
      </c>
      <c r="D324" s="28">
        <v>107.54</v>
      </c>
      <c r="E324" s="28">
        <v>108.94</v>
      </c>
    </row>
    <row r="325" spans="1:5" x14ac:dyDescent="0.25">
      <c r="A325" s="27" t="s">
        <v>376</v>
      </c>
      <c r="B325" s="28">
        <v>101.28</v>
      </c>
      <c r="C325" s="28">
        <v>105.58</v>
      </c>
      <c r="D325" s="28">
        <v>118.42</v>
      </c>
      <c r="E325" s="28">
        <v>117.02</v>
      </c>
    </row>
    <row r="326" spans="1:5" x14ac:dyDescent="0.25">
      <c r="A326" s="27" t="s">
        <v>377</v>
      </c>
      <c r="B326" s="28">
        <v>98.49</v>
      </c>
      <c r="C326" s="28">
        <v>100.73</v>
      </c>
      <c r="D326" s="28">
        <v>107.49</v>
      </c>
      <c r="E326" s="28">
        <v>107.57</v>
      </c>
    </row>
    <row r="327" spans="1:5" x14ac:dyDescent="0.25">
      <c r="A327" s="27" t="s">
        <v>378</v>
      </c>
      <c r="B327" s="28">
        <v>98.23</v>
      </c>
      <c r="C327" s="28">
        <v>97.03</v>
      </c>
      <c r="D327" s="28">
        <v>100.15</v>
      </c>
      <c r="E327" s="28">
        <v>104.4</v>
      </c>
    </row>
    <row r="328" spans="1:5" x14ac:dyDescent="0.25">
      <c r="A328" s="27" t="s">
        <v>379</v>
      </c>
      <c r="B328" s="28">
        <v>100.59</v>
      </c>
      <c r="C328" s="28">
        <v>104.43</v>
      </c>
      <c r="D328" s="28">
        <v>106.49</v>
      </c>
      <c r="E328" s="28">
        <v>106.87</v>
      </c>
    </row>
    <row r="329" spans="1:5" x14ac:dyDescent="0.25">
      <c r="A329" s="27" t="s">
        <v>380</v>
      </c>
      <c r="B329" s="28">
        <v>98.72</v>
      </c>
      <c r="C329" s="28">
        <v>89.95</v>
      </c>
      <c r="D329" s="28">
        <v>92.97</v>
      </c>
      <c r="E329" s="28">
        <v>97.08</v>
      </c>
    </row>
    <row r="330" spans="1:5" x14ac:dyDescent="0.25">
      <c r="A330" s="27" t="s">
        <v>381</v>
      </c>
      <c r="B330" s="28">
        <v>100.63</v>
      </c>
      <c r="C330" s="28">
        <v>102.92</v>
      </c>
      <c r="D330" s="28">
        <v>106.96</v>
      </c>
      <c r="E330" s="28">
        <v>106.98</v>
      </c>
    </row>
    <row r="331" spans="1:5" x14ac:dyDescent="0.25">
      <c r="A331" s="27" t="s">
        <v>382</v>
      </c>
      <c r="B331" s="28">
        <v>99.45</v>
      </c>
      <c r="C331" s="28">
        <v>99.11</v>
      </c>
      <c r="D331" s="28">
        <v>101.49</v>
      </c>
      <c r="E331" s="28">
        <v>105.7</v>
      </c>
    </row>
    <row r="332" spans="1:5" x14ac:dyDescent="0.25">
      <c r="A332" s="50" t="s">
        <v>383</v>
      </c>
      <c r="B332" s="51">
        <v>100.33</v>
      </c>
      <c r="C332" s="51">
        <v>101.43</v>
      </c>
      <c r="D332" s="51">
        <v>102.89</v>
      </c>
      <c r="E332" s="51">
        <v>104.61</v>
      </c>
    </row>
    <row r="333" spans="1:5" x14ac:dyDescent="0.25">
      <c r="A333" s="27" t="s">
        <v>384</v>
      </c>
      <c r="B333" s="28">
        <v>100.33</v>
      </c>
      <c r="C333" s="28">
        <v>101.43</v>
      </c>
      <c r="D333" s="28">
        <v>102.89</v>
      </c>
      <c r="E333" s="28">
        <v>104.61</v>
      </c>
    </row>
    <row r="334" spans="1:5" x14ac:dyDescent="0.25">
      <c r="A334" s="50" t="s">
        <v>385</v>
      </c>
      <c r="B334" s="51">
        <v>100.67</v>
      </c>
      <c r="C334" s="51">
        <v>104.12</v>
      </c>
      <c r="D334" s="51">
        <v>113.47</v>
      </c>
      <c r="E334" s="51">
        <v>116.15</v>
      </c>
    </row>
    <row r="335" spans="1:5" ht="21.75" customHeight="1" x14ac:dyDescent="0.25">
      <c r="A335" s="27" t="s">
        <v>386</v>
      </c>
      <c r="B335" s="28">
        <v>101.08</v>
      </c>
      <c r="C335" s="28">
        <v>104.89</v>
      </c>
      <c r="D335" s="28">
        <v>115.2</v>
      </c>
      <c r="E335" s="28">
        <v>118.09</v>
      </c>
    </row>
    <row r="336" spans="1:5" ht="25.5" x14ac:dyDescent="0.25">
      <c r="A336" s="27" t="s">
        <v>387</v>
      </c>
      <c r="B336" s="28">
        <v>100.39</v>
      </c>
      <c r="C336" s="28">
        <v>103.57</v>
      </c>
      <c r="D336" s="28">
        <v>112.24</v>
      </c>
      <c r="E336" s="28">
        <v>114.81</v>
      </c>
    </row>
    <row r="337" spans="1:5" x14ac:dyDescent="0.25">
      <c r="A337" s="50" t="s">
        <v>388</v>
      </c>
      <c r="B337" s="51">
        <v>101.24</v>
      </c>
      <c r="C337" s="51">
        <v>104.63</v>
      </c>
      <c r="D337" s="51">
        <v>100.89</v>
      </c>
      <c r="E337" s="51">
        <v>104.16</v>
      </c>
    </row>
    <row r="338" spans="1:5" x14ac:dyDescent="0.25">
      <c r="A338" s="27" t="s">
        <v>389</v>
      </c>
      <c r="B338" s="28">
        <v>101.24</v>
      </c>
      <c r="C338" s="28">
        <v>104.63</v>
      </c>
      <c r="D338" s="28">
        <v>100.89</v>
      </c>
      <c r="E338" s="28">
        <v>104.16</v>
      </c>
    </row>
    <row r="339" spans="1:5" x14ac:dyDescent="0.25">
      <c r="A339" s="50" t="s">
        <v>390</v>
      </c>
      <c r="B339" s="51">
        <v>99.66</v>
      </c>
      <c r="C339" s="51">
        <v>99.04</v>
      </c>
      <c r="D339" s="51">
        <v>99.74</v>
      </c>
      <c r="E339" s="51">
        <v>99.74</v>
      </c>
    </row>
    <row r="340" spans="1:5" x14ac:dyDescent="0.25">
      <c r="A340" s="27" t="s">
        <v>391</v>
      </c>
      <c r="B340" s="28">
        <v>99.9</v>
      </c>
      <c r="C340" s="28">
        <v>98.67</v>
      </c>
      <c r="D340" s="28">
        <v>97.87</v>
      </c>
      <c r="E340" s="28">
        <v>97.51</v>
      </c>
    </row>
    <row r="341" spans="1:5" x14ac:dyDescent="0.25">
      <c r="A341" s="27" t="s">
        <v>392</v>
      </c>
      <c r="B341" s="28">
        <v>99.17</v>
      </c>
      <c r="C341" s="28">
        <v>96.72</v>
      </c>
      <c r="D341" s="28">
        <v>97.36</v>
      </c>
      <c r="E341" s="28">
        <v>98.82</v>
      </c>
    </row>
    <row r="342" spans="1:5" x14ac:dyDescent="0.25">
      <c r="A342" s="27" t="s">
        <v>393</v>
      </c>
      <c r="B342" s="28">
        <v>100.43</v>
      </c>
      <c r="C342" s="28">
        <v>100.49</v>
      </c>
      <c r="D342" s="28">
        <v>99.19</v>
      </c>
      <c r="E342" s="28">
        <v>98.05</v>
      </c>
    </row>
    <row r="343" spans="1:5" x14ac:dyDescent="0.25">
      <c r="A343" s="27" t="s">
        <v>394</v>
      </c>
      <c r="B343" s="28">
        <v>99.46</v>
      </c>
      <c r="C343" s="28">
        <v>100.1</v>
      </c>
      <c r="D343" s="28">
        <v>102.62</v>
      </c>
      <c r="E343" s="28">
        <v>100.54</v>
      </c>
    </row>
    <row r="344" spans="1:5" ht="25.5" x14ac:dyDescent="0.25">
      <c r="A344" s="27" t="s">
        <v>395</v>
      </c>
      <c r="B344" s="28">
        <v>99.35</v>
      </c>
      <c r="C344" s="28">
        <v>99.33</v>
      </c>
      <c r="D344" s="28">
        <v>101.11</v>
      </c>
      <c r="E344" s="28">
        <v>99.8</v>
      </c>
    </row>
    <row r="345" spans="1:5" x14ac:dyDescent="0.25">
      <c r="A345" s="27" t="s">
        <v>396</v>
      </c>
      <c r="B345" s="28">
        <v>99.4</v>
      </c>
      <c r="C345" s="28">
        <v>98.08</v>
      </c>
      <c r="D345" s="28">
        <v>99.92</v>
      </c>
      <c r="E345" s="28">
        <v>102.18</v>
      </c>
    </row>
    <row r="346" spans="1:5" x14ac:dyDescent="0.25">
      <c r="A346" s="27" t="s">
        <v>397</v>
      </c>
      <c r="B346" s="28">
        <v>99.41</v>
      </c>
      <c r="C346" s="28">
        <v>98.05</v>
      </c>
      <c r="D346" s="28">
        <v>102.57</v>
      </c>
      <c r="E346" s="28">
        <v>103.37</v>
      </c>
    </row>
    <row r="347" spans="1:5" x14ac:dyDescent="0.25">
      <c r="A347" s="27" t="s">
        <v>398</v>
      </c>
      <c r="B347" s="28">
        <v>99.41</v>
      </c>
      <c r="C347" s="28">
        <v>98.51</v>
      </c>
      <c r="D347" s="28">
        <v>98.78</v>
      </c>
      <c r="E347" s="28">
        <v>99.22</v>
      </c>
    </row>
    <row r="348" spans="1:5" ht="17.25" customHeight="1" x14ac:dyDescent="0.25">
      <c r="A348" s="27" t="s">
        <v>399</v>
      </c>
      <c r="B348" s="28">
        <v>99.54</v>
      </c>
      <c r="C348" s="28">
        <v>98.56</v>
      </c>
      <c r="D348" s="28">
        <v>96.34</v>
      </c>
      <c r="E348" s="28">
        <v>97.93</v>
      </c>
    </row>
    <row r="349" spans="1:5" x14ac:dyDescent="0.25">
      <c r="A349" s="27" t="s">
        <v>400</v>
      </c>
      <c r="B349" s="28">
        <v>99.71</v>
      </c>
      <c r="C349" s="28">
        <v>98.56</v>
      </c>
      <c r="D349" s="28">
        <v>99.83</v>
      </c>
      <c r="E349" s="28">
        <v>100.43</v>
      </c>
    </row>
    <row r="350" spans="1:5" x14ac:dyDescent="0.25">
      <c r="A350" s="27" t="s">
        <v>401</v>
      </c>
      <c r="B350" s="28">
        <v>99.26</v>
      </c>
      <c r="C350" s="28">
        <v>99.44</v>
      </c>
      <c r="D350" s="28">
        <v>99.62</v>
      </c>
      <c r="E350" s="28">
        <v>99.36</v>
      </c>
    </row>
    <row r="351" spans="1:5" x14ac:dyDescent="0.25">
      <c r="A351" s="50" t="s">
        <v>402</v>
      </c>
      <c r="B351" s="51">
        <v>99.97</v>
      </c>
      <c r="C351" s="51">
        <v>101.59</v>
      </c>
      <c r="D351" s="51">
        <v>101.07</v>
      </c>
      <c r="E351" s="51">
        <v>100.49</v>
      </c>
    </row>
    <row r="352" spans="1:5" x14ac:dyDescent="0.25">
      <c r="A352" s="27" t="s">
        <v>403</v>
      </c>
      <c r="B352" s="28">
        <v>99.88</v>
      </c>
      <c r="C352" s="28">
        <v>98.46</v>
      </c>
      <c r="D352" s="28">
        <v>94.22</v>
      </c>
      <c r="E352" s="28">
        <v>95.01</v>
      </c>
    </row>
    <row r="353" spans="1:5" ht="25.5" x14ac:dyDescent="0.25">
      <c r="A353" s="27" t="s">
        <v>404</v>
      </c>
      <c r="B353" s="28">
        <v>100.03</v>
      </c>
      <c r="C353" s="28">
        <v>103.53</v>
      </c>
      <c r="D353" s="28">
        <v>107.97</v>
      </c>
      <c r="E353" s="28">
        <v>106.11</v>
      </c>
    </row>
    <row r="354" spans="1:5" ht="30.75" customHeight="1" x14ac:dyDescent="0.25">
      <c r="A354" s="50" t="s">
        <v>405</v>
      </c>
      <c r="B354" s="51">
        <v>99.89</v>
      </c>
      <c r="C354" s="51">
        <v>100.65</v>
      </c>
      <c r="D354" s="51">
        <v>103.52</v>
      </c>
      <c r="E354" s="51">
        <v>104.64</v>
      </c>
    </row>
    <row r="355" spans="1:5" ht="25.5" x14ac:dyDescent="0.25">
      <c r="A355" s="27" t="s">
        <v>406</v>
      </c>
      <c r="B355" s="28">
        <v>99.69</v>
      </c>
      <c r="C355" s="28">
        <v>100.92</v>
      </c>
      <c r="D355" s="28">
        <v>104.34</v>
      </c>
      <c r="E355" s="28">
        <v>106.12</v>
      </c>
    </row>
    <row r="356" spans="1:5" x14ac:dyDescent="0.25">
      <c r="A356" s="27" t="s">
        <v>407</v>
      </c>
      <c r="B356" s="28">
        <v>100.15</v>
      </c>
      <c r="C356" s="28">
        <v>102.53</v>
      </c>
      <c r="D356" s="28">
        <v>99.51</v>
      </c>
      <c r="E356" s="28">
        <v>99.24</v>
      </c>
    </row>
    <row r="357" spans="1:5" ht="19.5" customHeight="1" x14ac:dyDescent="0.25">
      <c r="A357" s="27" t="s">
        <v>408</v>
      </c>
      <c r="B357" s="28">
        <v>101.33</v>
      </c>
      <c r="C357" s="28">
        <v>99.72</v>
      </c>
      <c r="D357" s="28">
        <v>99.05</v>
      </c>
      <c r="E357" s="28">
        <v>100.38</v>
      </c>
    </row>
    <row r="358" spans="1:5" ht="28.5" customHeight="1" x14ac:dyDescent="0.25">
      <c r="A358" s="27" t="s">
        <v>409</v>
      </c>
      <c r="B358" s="28">
        <v>99.02</v>
      </c>
      <c r="C358" s="28">
        <v>100.37</v>
      </c>
      <c r="D358" s="28">
        <v>109.15</v>
      </c>
      <c r="E358" s="28">
        <v>109.69</v>
      </c>
    </row>
    <row r="359" spans="1:5" x14ac:dyDescent="0.25">
      <c r="A359" s="50" t="s">
        <v>410</v>
      </c>
      <c r="B359" s="51">
        <v>101.1</v>
      </c>
      <c r="C359" s="51">
        <v>101.06</v>
      </c>
      <c r="D359" s="51">
        <v>110.66</v>
      </c>
      <c r="E359" s="51">
        <v>110.83</v>
      </c>
    </row>
    <row r="360" spans="1:5" x14ac:dyDescent="0.25">
      <c r="A360" s="27" t="s">
        <v>411</v>
      </c>
      <c r="B360" s="28">
        <v>101.1</v>
      </c>
      <c r="C360" s="28">
        <v>101.06</v>
      </c>
      <c r="D360" s="28">
        <v>110.66</v>
      </c>
      <c r="E360" s="28">
        <v>110.83</v>
      </c>
    </row>
    <row r="361" spans="1:5" x14ac:dyDescent="0.25">
      <c r="A361" s="50" t="s">
        <v>412</v>
      </c>
      <c r="B361" s="51">
        <v>99.67</v>
      </c>
      <c r="C361" s="51">
        <v>101.13</v>
      </c>
      <c r="D361" s="51">
        <v>117.81</v>
      </c>
      <c r="E361" s="51">
        <v>119.87</v>
      </c>
    </row>
    <row r="362" spans="1:5" ht="19.5" customHeight="1" x14ac:dyDescent="0.25">
      <c r="A362" s="27" t="s">
        <v>413</v>
      </c>
      <c r="B362" s="28">
        <v>99.14</v>
      </c>
      <c r="C362" s="28">
        <v>100.86</v>
      </c>
      <c r="D362" s="28">
        <v>109.67</v>
      </c>
      <c r="E362" s="28">
        <v>111.1</v>
      </c>
    </row>
    <row r="363" spans="1:5" x14ac:dyDescent="0.25">
      <c r="A363" s="27" t="s">
        <v>414</v>
      </c>
      <c r="B363" s="28">
        <v>100.25</v>
      </c>
      <c r="C363" s="28">
        <v>101.43</v>
      </c>
      <c r="D363" s="28">
        <v>128.84</v>
      </c>
      <c r="E363" s="28">
        <v>132.03</v>
      </c>
    </row>
    <row r="364" spans="1:5" x14ac:dyDescent="0.25">
      <c r="A364" s="50" t="s">
        <v>415</v>
      </c>
      <c r="B364" s="51">
        <v>100.08</v>
      </c>
      <c r="C364" s="51">
        <v>99.87</v>
      </c>
      <c r="D364" s="51">
        <v>104.54</v>
      </c>
      <c r="E364" s="51">
        <v>105.6</v>
      </c>
    </row>
    <row r="365" spans="1:5" x14ac:dyDescent="0.25">
      <c r="A365" s="27" t="s">
        <v>416</v>
      </c>
      <c r="B365" s="28">
        <v>100</v>
      </c>
      <c r="C365" s="28">
        <v>100.35</v>
      </c>
      <c r="D365" s="28">
        <v>113.14</v>
      </c>
      <c r="E365" s="28">
        <v>113.78</v>
      </c>
    </row>
    <row r="366" spans="1:5" x14ac:dyDescent="0.25">
      <c r="A366" s="27" t="s">
        <v>417</v>
      </c>
      <c r="B366" s="28">
        <v>100.09</v>
      </c>
      <c r="C366" s="28">
        <v>99.79</v>
      </c>
      <c r="D366" s="28">
        <v>102.91</v>
      </c>
      <c r="E366" s="28">
        <v>104.04</v>
      </c>
    </row>
    <row r="367" spans="1:5" ht="20.25" customHeight="1" x14ac:dyDescent="0.25">
      <c r="A367" s="50" t="s">
        <v>418</v>
      </c>
      <c r="B367" s="51">
        <v>99.83</v>
      </c>
      <c r="C367" s="51">
        <v>97.33</v>
      </c>
      <c r="D367" s="51">
        <v>95.32</v>
      </c>
      <c r="E367" s="51">
        <v>97.7</v>
      </c>
    </row>
    <row r="368" spans="1:5" x14ac:dyDescent="0.25">
      <c r="A368" s="50" t="s">
        <v>419</v>
      </c>
      <c r="B368" s="51">
        <v>100.23</v>
      </c>
      <c r="C368" s="51">
        <v>95.77</v>
      </c>
      <c r="D368" s="51">
        <v>94.1</v>
      </c>
      <c r="E368" s="51">
        <v>95.58</v>
      </c>
    </row>
    <row r="369" spans="1:5" ht="25.5" x14ac:dyDescent="0.25">
      <c r="A369" s="27" t="s">
        <v>420</v>
      </c>
      <c r="B369" s="28">
        <v>100.23</v>
      </c>
      <c r="C369" s="28">
        <v>95.77</v>
      </c>
      <c r="D369" s="28">
        <v>94.1</v>
      </c>
      <c r="E369" s="28">
        <v>95.58</v>
      </c>
    </row>
    <row r="370" spans="1:5" x14ac:dyDescent="0.25">
      <c r="A370" s="50" t="s">
        <v>421</v>
      </c>
      <c r="B370" s="51">
        <v>99.64</v>
      </c>
      <c r="C370" s="51">
        <v>98.66</v>
      </c>
      <c r="D370" s="51">
        <v>93.02</v>
      </c>
      <c r="E370" s="51">
        <v>95.8</v>
      </c>
    </row>
    <row r="371" spans="1:5" ht="20.25" customHeight="1" x14ac:dyDescent="0.25">
      <c r="A371" s="27" t="s">
        <v>422</v>
      </c>
      <c r="B371" s="28">
        <v>99.64</v>
      </c>
      <c r="C371" s="28">
        <v>98.66</v>
      </c>
      <c r="D371" s="28">
        <v>93.02</v>
      </c>
      <c r="E371" s="28">
        <v>95.8</v>
      </c>
    </row>
    <row r="372" spans="1:5" x14ac:dyDescent="0.25">
      <c r="A372" s="27" t="s">
        <v>423</v>
      </c>
      <c r="B372" s="28">
        <v>98.97</v>
      </c>
      <c r="C372" s="28">
        <v>93.92</v>
      </c>
      <c r="D372" s="28">
        <v>89.8</v>
      </c>
      <c r="E372" s="28">
        <v>96.05</v>
      </c>
    </row>
    <row r="373" spans="1:5" x14ac:dyDescent="0.25">
      <c r="A373" s="27" t="s">
        <v>424</v>
      </c>
      <c r="B373" s="28">
        <v>101.07</v>
      </c>
      <c r="C373" s="28">
        <v>94.51</v>
      </c>
      <c r="D373" s="28">
        <v>94.85</v>
      </c>
      <c r="E373" s="28">
        <v>96.83</v>
      </c>
    </row>
    <row r="374" spans="1:5" x14ac:dyDescent="0.25">
      <c r="A374" s="27" t="s">
        <v>425</v>
      </c>
      <c r="B374" s="28">
        <v>99.1</v>
      </c>
      <c r="C374" s="28">
        <v>99.49</v>
      </c>
      <c r="D374" s="28">
        <v>97.21</v>
      </c>
      <c r="E374" s="28">
        <v>99.23</v>
      </c>
    </row>
    <row r="375" spans="1:5" x14ac:dyDescent="0.25">
      <c r="A375" s="27" t="s">
        <v>426</v>
      </c>
      <c r="B375" s="28">
        <v>99.71</v>
      </c>
      <c r="C375" s="28">
        <v>94.59</v>
      </c>
      <c r="D375" s="28">
        <v>93.57</v>
      </c>
      <c r="E375" s="28">
        <v>96.56</v>
      </c>
    </row>
    <row r="376" spans="1:5" x14ac:dyDescent="0.25">
      <c r="A376" s="27" t="s">
        <v>427</v>
      </c>
      <c r="B376" s="28">
        <v>99.09</v>
      </c>
      <c r="C376" s="28">
        <v>100.08</v>
      </c>
      <c r="D376" s="28">
        <v>94.28</v>
      </c>
      <c r="E376" s="28">
        <v>94.73</v>
      </c>
    </row>
    <row r="377" spans="1:5" x14ac:dyDescent="0.25">
      <c r="A377" s="27" t="s">
        <v>428</v>
      </c>
      <c r="B377" s="28">
        <v>100.51</v>
      </c>
      <c r="C377" s="28">
        <v>89</v>
      </c>
      <c r="D377" s="28">
        <v>88.64</v>
      </c>
      <c r="E377" s="28">
        <v>93.17</v>
      </c>
    </row>
    <row r="378" spans="1:5" ht="25.5" x14ac:dyDescent="0.25">
      <c r="A378" s="27" t="s">
        <v>429</v>
      </c>
      <c r="B378" s="28">
        <v>100.24</v>
      </c>
      <c r="C378" s="28">
        <v>96.32</v>
      </c>
      <c r="D378" s="28">
        <v>95.56</v>
      </c>
      <c r="E378" s="28">
        <v>98.45</v>
      </c>
    </row>
    <row r="379" spans="1:5" x14ac:dyDescent="0.25">
      <c r="A379" s="27" t="s">
        <v>430</v>
      </c>
      <c r="B379" s="28">
        <v>100</v>
      </c>
      <c r="C379" s="28">
        <v>99.4</v>
      </c>
      <c r="D379" s="28">
        <v>102.97</v>
      </c>
      <c r="E379" s="28">
        <v>104.48</v>
      </c>
    </row>
    <row r="380" spans="1:5" ht="18" customHeight="1" x14ac:dyDescent="0.25">
      <c r="A380" s="27" t="s">
        <v>431</v>
      </c>
      <c r="B380" s="28">
        <v>100.02</v>
      </c>
      <c r="C380" s="28">
        <v>97.93</v>
      </c>
      <c r="D380" s="28">
        <v>99.72</v>
      </c>
      <c r="E380" s="28">
        <v>101.11</v>
      </c>
    </row>
    <row r="381" spans="1:5" x14ac:dyDescent="0.25">
      <c r="A381" s="27" t="s">
        <v>432</v>
      </c>
      <c r="B381" s="28">
        <v>99.79</v>
      </c>
      <c r="C381" s="28">
        <v>98.99</v>
      </c>
      <c r="D381" s="28">
        <v>98.05</v>
      </c>
      <c r="E381" s="28">
        <v>99.15</v>
      </c>
    </row>
    <row r="382" spans="1:5" x14ac:dyDescent="0.25">
      <c r="A382" s="27" t="s">
        <v>433</v>
      </c>
      <c r="B382" s="28">
        <v>100.55</v>
      </c>
      <c r="C382" s="28">
        <v>103.69</v>
      </c>
      <c r="D382" s="28">
        <v>107.7</v>
      </c>
      <c r="E382" s="28">
        <v>112.84</v>
      </c>
    </row>
    <row r="383" spans="1:5" x14ac:dyDescent="0.25">
      <c r="A383" s="50" t="s">
        <v>434</v>
      </c>
      <c r="B383" s="51">
        <v>99.15</v>
      </c>
      <c r="C383" s="51">
        <v>97.14</v>
      </c>
      <c r="D383" s="51">
        <v>103.02</v>
      </c>
      <c r="E383" s="51">
        <v>106.34</v>
      </c>
    </row>
    <row r="384" spans="1:5" x14ac:dyDescent="0.25">
      <c r="A384" s="27" t="s">
        <v>435</v>
      </c>
      <c r="B384" s="28">
        <v>100.25</v>
      </c>
      <c r="C384" s="28">
        <v>98.44</v>
      </c>
      <c r="D384" s="28">
        <v>103.57</v>
      </c>
      <c r="E384" s="28">
        <v>103.68</v>
      </c>
    </row>
    <row r="385" spans="1:5" x14ac:dyDescent="0.25">
      <c r="A385" s="27" t="s">
        <v>436</v>
      </c>
      <c r="B385" s="28">
        <v>97.15</v>
      </c>
      <c r="C385" s="28">
        <v>94.77</v>
      </c>
      <c r="D385" s="28">
        <v>101.55</v>
      </c>
      <c r="E385" s="28">
        <v>109.85</v>
      </c>
    </row>
    <row r="386" spans="1:5" x14ac:dyDescent="0.25">
      <c r="A386" s="50" t="s">
        <v>437</v>
      </c>
      <c r="B386" s="51">
        <v>100.35</v>
      </c>
      <c r="C386" s="51">
        <v>102.71</v>
      </c>
      <c r="D386" s="51">
        <v>105.07</v>
      </c>
      <c r="E386" s="51">
        <v>104.44</v>
      </c>
    </row>
    <row r="387" spans="1:5" x14ac:dyDescent="0.25">
      <c r="A387" s="27" t="s">
        <v>438</v>
      </c>
      <c r="B387" s="28">
        <v>99.6</v>
      </c>
      <c r="C387" s="28">
        <v>102.78</v>
      </c>
      <c r="D387" s="28">
        <v>106.43</v>
      </c>
      <c r="E387" s="28">
        <v>105.17</v>
      </c>
    </row>
    <row r="388" spans="1:5" x14ac:dyDescent="0.25">
      <c r="A388" s="27" t="s">
        <v>439</v>
      </c>
      <c r="B388" s="28">
        <v>101.9</v>
      </c>
      <c r="C388" s="28">
        <v>106.54</v>
      </c>
      <c r="D388" s="28">
        <v>118.35</v>
      </c>
      <c r="E388" s="28">
        <v>116.31</v>
      </c>
    </row>
    <row r="389" spans="1:5" x14ac:dyDescent="0.25">
      <c r="A389" s="27" t="s">
        <v>440</v>
      </c>
      <c r="B389" s="28">
        <v>100.73</v>
      </c>
      <c r="C389" s="28">
        <v>107.28</v>
      </c>
      <c r="D389" s="28">
        <v>109.12</v>
      </c>
      <c r="E389" s="28">
        <v>106.81</v>
      </c>
    </row>
    <row r="390" spans="1:5" ht="25.5" x14ac:dyDescent="0.25">
      <c r="A390" s="27" t="s">
        <v>441</v>
      </c>
      <c r="B390" s="28">
        <v>100.98</v>
      </c>
      <c r="C390" s="28">
        <v>99.26</v>
      </c>
      <c r="D390" s="28">
        <v>101.2</v>
      </c>
      <c r="E390" s="28">
        <v>101.68</v>
      </c>
    </row>
    <row r="391" spans="1:5" ht="25.5" x14ac:dyDescent="0.25">
      <c r="A391" s="27" t="s">
        <v>442</v>
      </c>
      <c r="B391" s="28">
        <v>99.25</v>
      </c>
      <c r="C391" s="28">
        <v>100.49</v>
      </c>
      <c r="D391" s="28">
        <v>99.67</v>
      </c>
      <c r="E391" s="28">
        <v>100.47</v>
      </c>
    </row>
    <row r="392" spans="1:5" ht="29.25" customHeight="1" x14ac:dyDescent="0.25">
      <c r="A392" s="50" t="s">
        <v>443</v>
      </c>
      <c r="B392" s="51">
        <v>100.48</v>
      </c>
      <c r="C392" s="51">
        <v>102.95</v>
      </c>
      <c r="D392" s="51">
        <v>106.06</v>
      </c>
      <c r="E392" s="51">
        <v>110.33</v>
      </c>
    </row>
    <row r="393" spans="1:5" x14ac:dyDescent="0.25">
      <c r="A393" s="27" t="s">
        <v>444</v>
      </c>
      <c r="B393" s="28">
        <v>100.31</v>
      </c>
      <c r="C393" s="28">
        <v>104.85</v>
      </c>
      <c r="D393" s="28">
        <v>108.96</v>
      </c>
      <c r="E393" s="28">
        <v>110.47</v>
      </c>
    </row>
    <row r="394" spans="1:5" x14ac:dyDescent="0.25">
      <c r="A394" s="27" t="s">
        <v>445</v>
      </c>
      <c r="B394" s="28">
        <v>100.33</v>
      </c>
      <c r="C394" s="28">
        <v>100.17</v>
      </c>
      <c r="D394" s="28">
        <v>104.44</v>
      </c>
      <c r="E394" s="28">
        <v>109.07</v>
      </c>
    </row>
    <row r="395" spans="1:5" x14ac:dyDescent="0.25">
      <c r="A395" s="27" t="s">
        <v>446</v>
      </c>
      <c r="B395" s="28">
        <v>100.89</v>
      </c>
      <c r="C395" s="28">
        <v>102</v>
      </c>
      <c r="D395" s="28">
        <v>102.88</v>
      </c>
      <c r="E395" s="28">
        <v>110.84</v>
      </c>
    </row>
    <row r="396" spans="1:5" x14ac:dyDescent="0.25">
      <c r="A396" s="50" t="s">
        <v>447</v>
      </c>
      <c r="B396" s="51">
        <v>101.04</v>
      </c>
      <c r="C396" s="51">
        <v>104.29</v>
      </c>
      <c r="D396" s="51">
        <v>112.74</v>
      </c>
      <c r="E396" s="51">
        <v>111.31</v>
      </c>
    </row>
    <row r="397" spans="1:5" x14ac:dyDescent="0.25">
      <c r="A397" s="27" t="s">
        <v>448</v>
      </c>
      <c r="B397" s="28">
        <v>100.35</v>
      </c>
      <c r="C397" s="28">
        <v>102.62</v>
      </c>
      <c r="D397" s="28">
        <v>111.41</v>
      </c>
      <c r="E397" s="28">
        <v>111.85</v>
      </c>
    </row>
    <row r="398" spans="1:5" x14ac:dyDescent="0.25">
      <c r="A398" s="27" t="s">
        <v>449</v>
      </c>
      <c r="B398" s="28">
        <v>101.21</v>
      </c>
      <c r="C398" s="28">
        <v>108.17</v>
      </c>
      <c r="D398" s="28">
        <v>113.89</v>
      </c>
      <c r="E398" s="28">
        <v>112.35</v>
      </c>
    </row>
    <row r="399" spans="1:5" ht="21" customHeight="1" x14ac:dyDescent="0.25">
      <c r="A399" s="27" t="s">
        <v>450</v>
      </c>
      <c r="B399" s="28">
        <v>100.55</v>
      </c>
      <c r="C399" s="28">
        <v>102.85</v>
      </c>
      <c r="D399" s="28">
        <v>105.03</v>
      </c>
      <c r="E399" s="28">
        <v>101.09</v>
      </c>
    </row>
    <row r="400" spans="1:5" ht="28.5" customHeight="1" x14ac:dyDescent="0.25">
      <c r="A400" s="27" t="s">
        <v>451</v>
      </c>
      <c r="B400" s="28">
        <v>101.54</v>
      </c>
      <c r="C400" s="28">
        <v>103.34</v>
      </c>
      <c r="D400" s="28">
        <v>118.04</v>
      </c>
      <c r="E400" s="28">
        <v>117.42</v>
      </c>
    </row>
    <row r="401" spans="1:5" x14ac:dyDescent="0.25">
      <c r="A401" s="50" t="s">
        <v>452</v>
      </c>
      <c r="B401" s="51">
        <v>100.04</v>
      </c>
      <c r="C401" s="51">
        <v>100.62</v>
      </c>
      <c r="D401" s="51">
        <v>102.01</v>
      </c>
      <c r="E401" s="51">
        <v>104.04</v>
      </c>
    </row>
    <row r="402" spans="1:5" x14ac:dyDescent="0.25">
      <c r="A402" s="27" t="s">
        <v>453</v>
      </c>
      <c r="B402" s="28">
        <v>100</v>
      </c>
      <c r="C402" s="28">
        <v>100.44</v>
      </c>
      <c r="D402" s="28">
        <v>103.18</v>
      </c>
      <c r="E402" s="28">
        <v>106.23</v>
      </c>
    </row>
    <row r="403" spans="1:5" x14ac:dyDescent="0.25">
      <c r="A403" s="27" t="s">
        <v>454</v>
      </c>
      <c r="B403" s="28">
        <v>100.01</v>
      </c>
      <c r="C403" s="28">
        <v>100.61</v>
      </c>
      <c r="D403" s="28">
        <v>100.18</v>
      </c>
      <c r="E403" s="28">
        <v>103.54</v>
      </c>
    </row>
    <row r="404" spans="1:5" x14ac:dyDescent="0.25">
      <c r="A404" s="27" t="s">
        <v>455</v>
      </c>
      <c r="B404" s="28">
        <v>100.12</v>
      </c>
      <c r="C404" s="28">
        <v>100.82</v>
      </c>
      <c r="D404" s="28">
        <v>102.74</v>
      </c>
      <c r="E404" s="28">
        <v>102.95</v>
      </c>
    </row>
    <row r="405" spans="1:5" x14ac:dyDescent="0.25">
      <c r="A405" s="50" t="s">
        <v>456</v>
      </c>
      <c r="B405" s="51">
        <v>100.16</v>
      </c>
      <c r="C405" s="51">
        <v>95.7</v>
      </c>
      <c r="D405" s="51">
        <v>93.57</v>
      </c>
      <c r="E405" s="51">
        <v>92.58</v>
      </c>
    </row>
    <row r="406" spans="1:5" x14ac:dyDescent="0.25">
      <c r="A406" s="27" t="s">
        <v>457</v>
      </c>
      <c r="B406" s="28">
        <v>100.15</v>
      </c>
      <c r="C406" s="28">
        <v>95.74</v>
      </c>
      <c r="D406" s="28">
        <v>93.8</v>
      </c>
      <c r="E406" s="28">
        <v>92.5</v>
      </c>
    </row>
    <row r="407" spans="1:5" x14ac:dyDescent="0.25">
      <c r="A407" s="27" t="s">
        <v>458</v>
      </c>
      <c r="B407" s="28">
        <v>100</v>
      </c>
      <c r="C407" s="28">
        <v>99.63</v>
      </c>
      <c r="D407" s="28">
        <v>106.03</v>
      </c>
      <c r="E407" s="28">
        <v>106</v>
      </c>
    </row>
    <row r="408" spans="1:5" x14ac:dyDescent="0.25">
      <c r="A408" s="27" t="s">
        <v>459</v>
      </c>
      <c r="B408" s="28">
        <v>100.44</v>
      </c>
      <c r="C408" s="28">
        <v>92.65</v>
      </c>
      <c r="D408" s="28">
        <v>94.61</v>
      </c>
      <c r="E408" s="28">
        <v>95.06</v>
      </c>
    </row>
    <row r="409" spans="1:5" x14ac:dyDescent="0.25">
      <c r="A409" s="50" t="s">
        <v>460</v>
      </c>
      <c r="B409" s="51">
        <v>99.78</v>
      </c>
      <c r="C409" s="51">
        <v>95.99</v>
      </c>
      <c r="D409" s="51">
        <v>93.57</v>
      </c>
      <c r="E409" s="51">
        <v>95.16</v>
      </c>
    </row>
    <row r="410" spans="1:5" ht="19.5" customHeight="1" x14ac:dyDescent="0.25">
      <c r="A410" s="27" t="s">
        <v>461</v>
      </c>
      <c r="B410" s="28">
        <v>99.86</v>
      </c>
      <c r="C410" s="28">
        <v>88.5</v>
      </c>
      <c r="D410" s="28">
        <v>87.62</v>
      </c>
      <c r="E410" s="28">
        <v>93.87</v>
      </c>
    </row>
    <row r="411" spans="1:5" ht="25.5" x14ac:dyDescent="0.25">
      <c r="A411" s="27" t="s">
        <v>462</v>
      </c>
      <c r="B411" s="28">
        <v>99.89</v>
      </c>
      <c r="C411" s="28">
        <v>98.49</v>
      </c>
      <c r="D411" s="28">
        <v>96.46</v>
      </c>
      <c r="E411" s="28">
        <v>96.23</v>
      </c>
    </row>
    <row r="412" spans="1:5" x14ac:dyDescent="0.25">
      <c r="A412" s="27" t="s">
        <v>463</v>
      </c>
      <c r="B412" s="28">
        <v>99.59</v>
      </c>
      <c r="C412" s="28">
        <v>96.15</v>
      </c>
      <c r="D412" s="28">
        <v>92.41</v>
      </c>
      <c r="E412" s="28">
        <v>94.28</v>
      </c>
    </row>
    <row r="413" spans="1:5" x14ac:dyDescent="0.25">
      <c r="A413" s="50" t="s">
        <v>464</v>
      </c>
      <c r="B413" s="51">
        <v>100.06</v>
      </c>
      <c r="C413" s="51">
        <v>91.6</v>
      </c>
      <c r="D413" s="51">
        <v>88.01</v>
      </c>
      <c r="E413" s="51">
        <v>90.63</v>
      </c>
    </row>
    <row r="414" spans="1:5" ht="25.5" x14ac:dyDescent="0.25">
      <c r="A414" s="27" t="s">
        <v>465</v>
      </c>
      <c r="B414" s="28">
        <v>100.05</v>
      </c>
      <c r="C414" s="28">
        <v>92.89</v>
      </c>
      <c r="D414" s="28">
        <v>90.08</v>
      </c>
      <c r="E414" s="28">
        <v>94</v>
      </c>
    </row>
    <row r="415" spans="1:5" x14ac:dyDescent="0.25">
      <c r="A415" s="27" t="s">
        <v>466</v>
      </c>
      <c r="B415" s="28">
        <v>100.26</v>
      </c>
      <c r="C415" s="28">
        <v>105.32</v>
      </c>
      <c r="D415" s="28">
        <v>111.75</v>
      </c>
      <c r="E415" s="28">
        <v>114.41</v>
      </c>
    </row>
    <row r="416" spans="1:5" x14ac:dyDescent="0.25">
      <c r="A416" s="27" t="s">
        <v>467</v>
      </c>
      <c r="B416" s="28">
        <v>100.06</v>
      </c>
      <c r="C416" s="28">
        <v>91.25</v>
      </c>
      <c r="D416" s="28">
        <v>86.46</v>
      </c>
      <c r="E416" s="28">
        <v>88.19</v>
      </c>
    </row>
    <row r="417" spans="1:5" x14ac:dyDescent="0.25">
      <c r="A417" s="50" t="s">
        <v>468</v>
      </c>
      <c r="B417" s="51">
        <v>99.92</v>
      </c>
      <c r="C417" s="51">
        <v>100.84</v>
      </c>
      <c r="D417" s="51">
        <v>102.56</v>
      </c>
      <c r="E417" s="51">
        <v>103.77</v>
      </c>
    </row>
    <row r="418" spans="1:5" ht="25.5" x14ac:dyDescent="0.25">
      <c r="A418" s="27" t="s">
        <v>469</v>
      </c>
      <c r="B418" s="28">
        <v>99.24</v>
      </c>
      <c r="C418" s="28">
        <v>102.81</v>
      </c>
      <c r="D418" s="28">
        <v>105.08</v>
      </c>
      <c r="E418" s="28">
        <v>109.1</v>
      </c>
    </row>
    <row r="419" spans="1:5" x14ac:dyDescent="0.25">
      <c r="A419" s="27" t="s">
        <v>470</v>
      </c>
      <c r="B419" s="28">
        <v>101.22</v>
      </c>
      <c r="C419" s="28">
        <v>101.03</v>
      </c>
      <c r="D419" s="28">
        <v>104.61</v>
      </c>
      <c r="E419" s="28">
        <v>104.82</v>
      </c>
    </row>
    <row r="420" spans="1:5" ht="18.75" customHeight="1" x14ac:dyDescent="0.25">
      <c r="A420" s="27" t="s">
        <v>471</v>
      </c>
      <c r="B420" s="28">
        <v>99.12</v>
      </c>
      <c r="C420" s="28">
        <v>98.71</v>
      </c>
      <c r="D420" s="28">
        <v>97.02</v>
      </c>
      <c r="E420" s="28">
        <v>96.02</v>
      </c>
    </row>
    <row r="421" spans="1:5" x14ac:dyDescent="0.25">
      <c r="A421" s="50" t="s">
        <v>472</v>
      </c>
      <c r="B421" s="51">
        <v>100.34</v>
      </c>
      <c r="C421" s="51">
        <v>101.05</v>
      </c>
      <c r="D421" s="51">
        <v>105.8</v>
      </c>
      <c r="E421" s="51">
        <v>113.41</v>
      </c>
    </row>
    <row r="422" spans="1:5" x14ac:dyDescent="0.25">
      <c r="A422" s="27" t="s">
        <v>473</v>
      </c>
      <c r="B422" s="28">
        <v>100.34</v>
      </c>
      <c r="C422" s="28">
        <v>101.05</v>
      </c>
      <c r="D422" s="28">
        <v>105.8</v>
      </c>
      <c r="E422" s="28">
        <v>113.41</v>
      </c>
    </row>
    <row r="423" spans="1:5" ht="25.5" x14ac:dyDescent="0.25">
      <c r="A423" s="50" t="s">
        <v>474</v>
      </c>
      <c r="B423" s="51">
        <v>99.97</v>
      </c>
      <c r="C423" s="51">
        <v>96.02</v>
      </c>
      <c r="D423" s="51">
        <v>93.17</v>
      </c>
      <c r="E423" s="51">
        <v>103.64</v>
      </c>
    </row>
    <row r="424" spans="1:5" x14ac:dyDescent="0.25">
      <c r="A424" s="27" t="s">
        <v>475</v>
      </c>
      <c r="B424" s="28">
        <v>100.33</v>
      </c>
      <c r="C424" s="28">
        <v>97.18</v>
      </c>
      <c r="D424" s="28">
        <v>94.39</v>
      </c>
      <c r="E424" s="28">
        <v>100.16</v>
      </c>
    </row>
    <row r="425" spans="1:5" x14ac:dyDescent="0.25">
      <c r="A425" s="27" t="s">
        <v>476</v>
      </c>
      <c r="B425" s="28">
        <v>99.66</v>
      </c>
      <c r="C425" s="28">
        <v>95.08</v>
      </c>
      <c r="D425" s="28">
        <v>92.17</v>
      </c>
      <c r="E425" s="28">
        <v>105.97</v>
      </c>
    </row>
    <row r="426" spans="1:5" x14ac:dyDescent="0.25">
      <c r="A426" s="50" t="s">
        <v>477</v>
      </c>
      <c r="B426" s="51">
        <v>99.88</v>
      </c>
      <c r="C426" s="51">
        <v>99.7</v>
      </c>
      <c r="D426" s="51">
        <v>102.97</v>
      </c>
      <c r="E426" s="51">
        <v>104.63</v>
      </c>
    </row>
    <row r="427" spans="1:5" x14ac:dyDescent="0.25">
      <c r="A427" s="50" t="s">
        <v>478</v>
      </c>
      <c r="B427" s="51">
        <v>100.05</v>
      </c>
      <c r="C427" s="51">
        <v>100.78</v>
      </c>
      <c r="D427" s="51">
        <v>100.24</v>
      </c>
      <c r="E427" s="51">
        <v>100.33</v>
      </c>
    </row>
    <row r="428" spans="1:5" x14ac:dyDescent="0.25">
      <c r="A428" s="27" t="s">
        <v>479</v>
      </c>
      <c r="B428" s="28">
        <v>100.14</v>
      </c>
      <c r="C428" s="28">
        <v>100.86</v>
      </c>
      <c r="D428" s="28">
        <v>100.74</v>
      </c>
      <c r="E428" s="28">
        <v>101.3</v>
      </c>
    </row>
    <row r="429" spans="1:5" x14ac:dyDescent="0.25">
      <c r="A429" s="27" t="s">
        <v>480</v>
      </c>
      <c r="B429" s="28">
        <v>99.92</v>
      </c>
      <c r="C429" s="28">
        <v>100.66</v>
      </c>
      <c r="D429" s="28">
        <v>99.18</v>
      </c>
      <c r="E429" s="28">
        <v>98.28</v>
      </c>
    </row>
    <row r="430" spans="1:5" x14ac:dyDescent="0.25">
      <c r="A430" s="27" t="s">
        <v>481</v>
      </c>
      <c r="B430" s="28">
        <v>102.66</v>
      </c>
      <c r="C430" s="28">
        <v>102.73</v>
      </c>
      <c r="D430" s="28">
        <v>107.4</v>
      </c>
      <c r="E430" s="28">
        <v>105.65</v>
      </c>
    </row>
    <row r="431" spans="1:5" x14ac:dyDescent="0.25">
      <c r="A431" s="27" t="s">
        <v>482</v>
      </c>
      <c r="B431" s="28">
        <v>99.03</v>
      </c>
      <c r="C431" s="28">
        <v>100.3</v>
      </c>
      <c r="D431" s="28">
        <v>103.59</v>
      </c>
      <c r="E431" s="28">
        <v>105.34</v>
      </c>
    </row>
    <row r="432" spans="1:5" x14ac:dyDescent="0.25">
      <c r="A432" s="27" t="s">
        <v>483</v>
      </c>
      <c r="B432" s="28">
        <v>100</v>
      </c>
      <c r="C432" s="28">
        <v>100.35</v>
      </c>
      <c r="D432" s="28">
        <v>127.96</v>
      </c>
      <c r="E432" s="28">
        <v>128.38999999999999</v>
      </c>
    </row>
    <row r="433" spans="1:5" x14ac:dyDescent="0.25">
      <c r="A433" s="27" t="s">
        <v>484</v>
      </c>
      <c r="B433" s="28">
        <v>99.65</v>
      </c>
      <c r="C433" s="28">
        <v>96.49</v>
      </c>
      <c r="D433" s="28">
        <v>95.88</v>
      </c>
      <c r="E433" s="28">
        <v>97.19</v>
      </c>
    </row>
    <row r="434" spans="1:5" x14ac:dyDescent="0.25">
      <c r="A434" s="27" t="s">
        <v>485</v>
      </c>
      <c r="B434" s="28">
        <v>98.72</v>
      </c>
      <c r="C434" s="28">
        <v>99.82</v>
      </c>
      <c r="D434" s="28">
        <v>98.42</v>
      </c>
      <c r="E434" s="28">
        <v>103.22</v>
      </c>
    </row>
    <row r="435" spans="1:5" x14ac:dyDescent="0.25">
      <c r="A435" s="27" t="s">
        <v>486</v>
      </c>
      <c r="B435" s="28">
        <v>94.31</v>
      </c>
      <c r="C435" s="28">
        <v>89.36</v>
      </c>
      <c r="D435" s="28">
        <v>95.22</v>
      </c>
      <c r="E435" s="28">
        <v>99.32</v>
      </c>
    </row>
    <row r="436" spans="1:5" x14ac:dyDescent="0.25">
      <c r="A436" s="27" t="s">
        <v>487</v>
      </c>
      <c r="B436" s="28">
        <v>99.69</v>
      </c>
      <c r="C436" s="28">
        <v>99.23</v>
      </c>
      <c r="D436" s="28">
        <v>100.87</v>
      </c>
      <c r="E436" s="28">
        <v>103.66</v>
      </c>
    </row>
    <row r="437" spans="1:5" x14ac:dyDescent="0.25">
      <c r="A437" s="27" t="s">
        <v>488</v>
      </c>
      <c r="B437" s="28">
        <v>101.3</v>
      </c>
      <c r="C437" s="28">
        <v>101.16</v>
      </c>
      <c r="D437" s="28">
        <v>103.41</v>
      </c>
      <c r="E437" s="28">
        <v>106.47</v>
      </c>
    </row>
    <row r="438" spans="1:5" ht="25.5" x14ac:dyDescent="0.25">
      <c r="A438" s="27" t="s">
        <v>489</v>
      </c>
      <c r="B438" s="28">
        <v>99.93</v>
      </c>
      <c r="C438" s="28">
        <v>100.42</v>
      </c>
      <c r="D438" s="28">
        <v>103.89</v>
      </c>
      <c r="E438" s="28">
        <v>104.49</v>
      </c>
    </row>
    <row r="439" spans="1:5" ht="20.25" customHeight="1" x14ac:dyDescent="0.25">
      <c r="A439" s="27" t="s">
        <v>490</v>
      </c>
      <c r="B439" s="28">
        <v>101.27</v>
      </c>
      <c r="C439" s="28">
        <v>103.61</v>
      </c>
      <c r="D439" s="28">
        <v>105.13</v>
      </c>
      <c r="E439" s="28">
        <v>105.77</v>
      </c>
    </row>
    <row r="440" spans="1:5" x14ac:dyDescent="0.25">
      <c r="A440" s="27" t="s">
        <v>491</v>
      </c>
      <c r="B440" s="28">
        <v>100.31</v>
      </c>
      <c r="C440" s="28">
        <v>100.3</v>
      </c>
      <c r="D440" s="28">
        <v>103.99</v>
      </c>
      <c r="E440" s="28">
        <v>111.23</v>
      </c>
    </row>
    <row r="441" spans="1:5" x14ac:dyDescent="0.25">
      <c r="A441" s="27" t="s">
        <v>492</v>
      </c>
      <c r="B441" s="28">
        <v>99.98</v>
      </c>
      <c r="C441" s="28">
        <v>100.73</v>
      </c>
      <c r="D441" s="28">
        <v>106.55</v>
      </c>
      <c r="E441" s="28">
        <v>110.27</v>
      </c>
    </row>
    <row r="442" spans="1:5" ht="19.5" customHeight="1" x14ac:dyDescent="0.25">
      <c r="A442" s="27" t="s">
        <v>493</v>
      </c>
      <c r="B442" s="28">
        <v>100.18</v>
      </c>
      <c r="C442" s="28">
        <v>102.19</v>
      </c>
      <c r="D442" s="28">
        <v>105.61</v>
      </c>
      <c r="E442" s="28">
        <v>105.1</v>
      </c>
    </row>
    <row r="443" spans="1:5" x14ac:dyDescent="0.25">
      <c r="A443" s="50" t="s">
        <v>494</v>
      </c>
      <c r="B443" s="51">
        <v>99.66</v>
      </c>
      <c r="C443" s="51">
        <v>98.52</v>
      </c>
      <c r="D443" s="51">
        <v>94.35</v>
      </c>
      <c r="E443" s="51">
        <v>94.97</v>
      </c>
    </row>
    <row r="444" spans="1:5" x14ac:dyDescent="0.25">
      <c r="A444" s="27" t="s">
        <v>495</v>
      </c>
      <c r="B444" s="28">
        <v>99.66</v>
      </c>
      <c r="C444" s="28">
        <v>98.52</v>
      </c>
      <c r="D444" s="28">
        <v>94.35</v>
      </c>
      <c r="E444" s="28">
        <v>94.97</v>
      </c>
    </row>
    <row r="445" spans="1:5" x14ac:dyDescent="0.25">
      <c r="A445" s="50" t="s">
        <v>496</v>
      </c>
      <c r="B445" s="51">
        <v>99.96</v>
      </c>
      <c r="C445" s="51">
        <v>101.54</v>
      </c>
      <c r="D445" s="51">
        <v>104.12</v>
      </c>
      <c r="E445" s="51">
        <v>105.79</v>
      </c>
    </row>
    <row r="446" spans="1:5" ht="23.25" customHeight="1" x14ac:dyDescent="0.25">
      <c r="A446" s="27" t="s">
        <v>497</v>
      </c>
      <c r="B446" s="28">
        <v>100.02</v>
      </c>
      <c r="C446" s="28">
        <v>101.89</v>
      </c>
      <c r="D446" s="28">
        <v>101.9</v>
      </c>
      <c r="E446" s="28">
        <v>103.07</v>
      </c>
    </row>
    <row r="447" spans="1:5" ht="19.5" customHeight="1" x14ac:dyDescent="0.25">
      <c r="A447" s="27" t="s">
        <v>498</v>
      </c>
      <c r="B447" s="28">
        <v>99.91</v>
      </c>
      <c r="C447" s="28">
        <v>100.26</v>
      </c>
      <c r="D447" s="28">
        <v>103.28</v>
      </c>
      <c r="E447" s="28">
        <v>103.94</v>
      </c>
    </row>
    <row r="448" spans="1:5" ht="38.25" x14ac:dyDescent="0.25">
      <c r="A448" s="27" t="s">
        <v>499</v>
      </c>
      <c r="B448" s="28">
        <v>99.95</v>
      </c>
      <c r="C448" s="28">
        <v>102.03</v>
      </c>
      <c r="D448" s="28">
        <v>104.03</v>
      </c>
      <c r="E448" s="28">
        <v>108.27</v>
      </c>
    </row>
    <row r="449" spans="1:5" ht="25.5" x14ac:dyDescent="0.25">
      <c r="A449" s="27" t="s">
        <v>500</v>
      </c>
      <c r="B449" s="28">
        <v>99.94</v>
      </c>
      <c r="C449" s="28">
        <v>101.55</v>
      </c>
      <c r="D449" s="28">
        <v>107.37</v>
      </c>
      <c r="E449" s="28">
        <v>108.4</v>
      </c>
    </row>
    <row r="450" spans="1:5" x14ac:dyDescent="0.25">
      <c r="A450" s="27" t="s">
        <v>501</v>
      </c>
      <c r="B450" s="28">
        <v>100</v>
      </c>
      <c r="C450" s="28">
        <v>101.51</v>
      </c>
      <c r="D450" s="28">
        <v>103.76</v>
      </c>
      <c r="E450" s="28">
        <v>102.68</v>
      </c>
    </row>
    <row r="451" spans="1:5" x14ac:dyDescent="0.25">
      <c r="A451" s="50" t="s">
        <v>502</v>
      </c>
      <c r="B451" s="51">
        <v>100.68</v>
      </c>
      <c r="C451" s="51">
        <v>104.76</v>
      </c>
      <c r="D451" s="51">
        <v>107.8</v>
      </c>
      <c r="E451" s="51">
        <v>108.64</v>
      </c>
    </row>
    <row r="452" spans="1:5" x14ac:dyDescent="0.25">
      <c r="A452" s="27" t="s">
        <v>503</v>
      </c>
      <c r="B452" s="28">
        <v>99.78</v>
      </c>
      <c r="C452" s="28">
        <v>83.68</v>
      </c>
      <c r="D452" s="28">
        <v>116.32</v>
      </c>
      <c r="E452" s="28">
        <v>115.15</v>
      </c>
    </row>
    <row r="453" spans="1:5" x14ac:dyDescent="0.25">
      <c r="A453" s="27" t="s">
        <v>504</v>
      </c>
      <c r="B453" s="28">
        <v>100.18</v>
      </c>
      <c r="C453" s="28">
        <v>102.14</v>
      </c>
      <c r="D453" s="28">
        <v>107.3</v>
      </c>
      <c r="E453" s="28">
        <v>108.14</v>
      </c>
    </row>
    <row r="454" spans="1:5" x14ac:dyDescent="0.25">
      <c r="A454" s="50" t="s">
        <v>505</v>
      </c>
      <c r="B454" s="51">
        <v>100.82</v>
      </c>
      <c r="C454" s="51">
        <v>106.43</v>
      </c>
      <c r="D454" s="51">
        <v>107.95</v>
      </c>
      <c r="E454" s="51">
        <v>108.65</v>
      </c>
    </row>
    <row r="455" spans="1:5" ht="25.5" x14ac:dyDescent="0.25">
      <c r="A455" s="27" t="s">
        <v>506</v>
      </c>
      <c r="B455" s="28">
        <v>100.98</v>
      </c>
      <c r="C455" s="28">
        <v>106.97</v>
      </c>
      <c r="D455" s="28">
        <v>108.75</v>
      </c>
      <c r="E455" s="28">
        <v>109.3</v>
      </c>
    </row>
    <row r="456" spans="1:5" ht="21" customHeight="1" x14ac:dyDescent="0.25">
      <c r="A456" s="27" t="s">
        <v>507</v>
      </c>
      <c r="B456" s="28">
        <v>100.63</v>
      </c>
      <c r="C456" s="28">
        <v>105.78</v>
      </c>
      <c r="D456" s="28">
        <v>107</v>
      </c>
      <c r="E456" s="28">
        <v>107.86</v>
      </c>
    </row>
    <row r="457" spans="1:5" x14ac:dyDescent="0.25">
      <c r="A457" s="50" t="s">
        <v>508</v>
      </c>
      <c r="B457" s="51">
        <v>99.54</v>
      </c>
      <c r="C457" s="51">
        <v>100.71</v>
      </c>
      <c r="D457" s="51">
        <v>104.94</v>
      </c>
      <c r="E457" s="51">
        <v>106.77</v>
      </c>
    </row>
    <row r="458" spans="1:5" x14ac:dyDescent="0.25">
      <c r="A458" s="27" t="s">
        <v>509</v>
      </c>
      <c r="B458" s="28">
        <v>100.17</v>
      </c>
      <c r="C458" s="28">
        <v>102.76</v>
      </c>
      <c r="D458" s="28">
        <v>113.22</v>
      </c>
      <c r="E458" s="28">
        <v>114.13</v>
      </c>
    </row>
    <row r="459" spans="1:5" x14ac:dyDescent="0.25">
      <c r="A459" s="27" t="s">
        <v>510</v>
      </c>
      <c r="B459" s="28">
        <v>100.99</v>
      </c>
      <c r="C459" s="28">
        <v>102.89</v>
      </c>
      <c r="D459" s="28">
        <v>95.43</v>
      </c>
      <c r="E459" s="28">
        <v>95.29</v>
      </c>
    </row>
    <row r="460" spans="1:5" ht="25.5" x14ac:dyDescent="0.25">
      <c r="A460" s="27" t="s">
        <v>511</v>
      </c>
      <c r="B460" s="28">
        <v>100.19</v>
      </c>
      <c r="C460" s="28">
        <v>101.09</v>
      </c>
      <c r="D460" s="28">
        <v>105.45</v>
      </c>
      <c r="E460" s="28">
        <v>110.18</v>
      </c>
    </row>
    <row r="461" spans="1:5" x14ac:dyDescent="0.25">
      <c r="A461" s="50" t="s">
        <v>512</v>
      </c>
      <c r="B461" s="51">
        <v>99.35</v>
      </c>
      <c r="C461" s="51">
        <v>100.4</v>
      </c>
      <c r="D461" s="51">
        <v>105.15</v>
      </c>
      <c r="E461" s="51">
        <v>106.96</v>
      </c>
    </row>
    <row r="462" spans="1:5" ht="25.5" x14ac:dyDescent="0.25">
      <c r="A462" s="27" t="s">
        <v>513</v>
      </c>
      <c r="B462" s="28">
        <v>99.52</v>
      </c>
      <c r="C462" s="28">
        <v>103.32</v>
      </c>
      <c r="D462" s="28">
        <v>101.66</v>
      </c>
      <c r="E462" s="28">
        <v>100.4</v>
      </c>
    </row>
    <row r="463" spans="1:5" ht="25.5" x14ac:dyDescent="0.25">
      <c r="A463" s="27" t="s">
        <v>514</v>
      </c>
      <c r="B463" s="28">
        <v>94.88</v>
      </c>
      <c r="C463" s="28">
        <v>97.58</v>
      </c>
      <c r="D463" s="28">
        <v>113.09</v>
      </c>
      <c r="E463" s="28">
        <v>139.01</v>
      </c>
    </row>
    <row r="464" spans="1:5" ht="18.75" customHeight="1" x14ac:dyDescent="0.25">
      <c r="A464" s="27" t="s">
        <v>515</v>
      </c>
      <c r="B464" s="28">
        <v>100.19</v>
      </c>
      <c r="C464" s="28">
        <v>104.55</v>
      </c>
      <c r="D464" s="28">
        <v>106.06</v>
      </c>
      <c r="E464" s="28">
        <v>108.36</v>
      </c>
    </row>
    <row r="465" spans="1:5" x14ac:dyDescent="0.25">
      <c r="A465" s="27" t="s">
        <v>516</v>
      </c>
      <c r="B465" s="28">
        <v>99.34</v>
      </c>
      <c r="C465" s="28">
        <v>98.77</v>
      </c>
      <c r="D465" s="28">
        <v>102.88</v>
      </c>
      <c r="E465" s="28">
        <v>104.19</v>
      </c>
    </row>
    <row r="466" spans="1:5" x14ac:dyDescent="0.25">
      <c r="A466" s="27" t="s">
        <v>517</v>
      </c>
      <c r="B466" s="28">
        <v>98.89</v>
      </c>
      <c r="C466" s="28">
        <v>101.88</v>
      </c>
      <c r="D466" s="28">
        <v>103.14</v>
      </c>
      <c r="E466" s="28">
        <v>101.02</v>
      </c>
    </row>
    <row r="467" spans="1:5" ht="25.5" x14ac:dyDescent="0.25">
      <c r="A467" s="27" t="s">
        <v>518</v>
      </c>
      <c r="B467" s="28">
        <v>99.74</v>
      </c>
      <c r="C467" s="28">
        <v>97.37</v>
      </c>
      <c r="D467" s="28">
        <v>100.07</v>
      </c>
      <c r="E467" s="28">
        <v>100.53</v>
      </c>
    </row>
    <row r="468" spans="1:5" x14ac:dyDescent="0.25">
      <c r="A468" s="27" t="s">
        <v>519</v>
      </c>
      <c r="B468" s="28">
        <v>100</v>
      </c>
      <c r="C468" s="28">
        <v>103.12</v>
      </c>
      <c r="D468" s="28">
        <v>106.86</v>
      </c>
      <c r="E468" s="28">
        <v>104.94</v>
      </c>
    </row>
    <row r="469" spans="1:5" x14ac:dyDescent="0.25">
      <c r="A469" s="27" t="s">
        <v>520</v>
      </c>
      <c r="B469" s="28">
        <v>99.8</v>
      </c>
      <c r="C469" s="28">
        <v>102.12</v>
      </c>
      <c r="D469" s="28">
        <v>109.74</v>
      </c>
      <c r="E469" s="28">
        <v>110.18</v>
      </c>
    </row>
    <row r="470" spans="1:5" ht="17.25" customHeight="1" x14ac:dyDescent="0.25">
      <c r="A470" s="27" t="s">
        <v>521</v>
      </c>
      <c r="B470" s="28">
        <v>100.18</v>
      </c>
      <c r="C470" s="28">
        <v>101.75</v>
      </c>
      <c r="D470" s="28">
        <v>111.6</v>
      </c>
      <c r="E470" s="28">
        <v>114.92</v>
      </c>
    </row>
    <row r="471" spans="1:5" x14ac:dyDescent="0.25">
      <c r="A471" s="27" t="s">
        <v>522</v>
      </c>
      <c r="B471" s="28">
        <v>100.49</v>
      </c>
      <c r="C471" s="28">
        <v>100.22</v>
      </c>
      <c r="D471" s="28">
        <v>102.78</v>
      </c>
      <c r="E471" s="28">
        <v>103.06</v>
      </c>
    </row>
    <row r="472" spans="1:5" x14ac:dyDescent="0.25">
      <c r="A472" s="27" t="s">
        <v>523</v>
      </c>
      <c r="B472" s="28">
        <v>100.67</v>
      </c>
      <c r="C472" s="28">
        <v>103.73</v>
      </c>
      <c r="D472" s="28">
        <v>113.78</v>
      </c>
      <c r="E472" s="28">
        <v>116.14</v>
      </c>
    </row>
    <row r="473" spans="1:5" x14ac:dyDescent="0.25">
      <c r="A473" s="27" t="s">
        <v>524</v>
      </c>
      <c r="B473" s="28">
        <v>100.22</v>
      </c>
      <c r="C473" s="28">
        <v>105.9</v>
      </c>
      <c r="D473" s="28">
        <v>119.7</v>
      </c>
      <c r="E473" s="28">
        <v>122.13</v>
      </c>
    </row>
    <row r="474" spans="1:5" x14ac:dyDescent="0.25">
      <c r="A474" s="27" t="s">
        <v>525</v>
      </c>
      <c r="B474" s="28">
        <v>100</v>
      </c>
      <c r="C474" s="28">
        <v>101.11</v>
      </c>
      <c r="D474" s="28">
        <v>103.37</v>
      </c>
      <c r="E474" s="28">
        <v>102.5</v>
      </c>
    </row>
    <row r="475" spans="1:5" x14ac:dyDescent="0.25">
      <c r="A475" s="27" t="s">
        <v>526</v>
      </c>
      <c r="B475" s="28">
        <v>97.34</v>
      </c>
      <c r="C475" s="28">
        <v>105.7</v>
      </c>
      <c r="D475" s="28">
        <v>125.12</v>
      </c>
      <c r="E475" s="28">
        <v>125.68</v>
      </c>
    </row>
    <row r="476" spans="1:5" x14ac:dyDescent="0.25">
      <c r="A476" s="27" t="s">
        <v>527</v>
      </c>
      <c r="B476" s="28">
        <v>99.11</v>
      </c>
      <c r="C476" s="28">
        <v>100.78</v>
      </c>
      <c r="D476" s="28">
        <v>103.14</v>
      </c>
      <c r="E476" s="28">
        <v>99.57</v>
      </c>
    </row>
    <row r="477" spans="1:5" x14ac:dyDescent="0.25">
      <c r="A477" s="27" t="s">
        <v>528</v>
      </c>
      <c r="B477" s="28">
        <v>98.5</v>
      </c>
      <c r="C477" s="28">
        <v>98.26</v>
      </c>
      <c r="D477" s="28">
        <v>102.45</v>
      </c>
      <c r="E477" s="28">
        <v>105.27</v>
      </c>
    </row>
    <row r="478" spans="1:5" x14ac:dyDescent="0.25">
      <c r="A478" s="27" t="s">
        <v>529</v>
      </c>
      <c r="B478" s="28">
        <v>102.07</v>
      </c>
      <c r="C478" s="28">
        <v>103.53</v>
      </c>
      <c r="D478" s="28">
        <v>105.05</v>
      </c>
      <c r="E478" s="28">
        <v>102.08</v>
      </c>
    </row>
    <row r="479" spans="1:5" x14ac:dyDescent="0.25">
      <c r="A479" s="27" t="s">
        <v>530</v>
      </c>
      <c r="B479" s="28">
        <v>99.7</v>
      </c>
      <c r="C479" s="28">
        <v>101.58</v>
      </c>
      <c r="D479" s="28">
        <v>103.05</v>
      </c>
      <c r="E479" s="28">
        <v>101.9</v>
      </c>
    </row>
    <row r="480" spans="1:5" x14ac:dyDescent="0.25">
      <c r="A480" s="27" t="s">
        <v>531</v>
      </c>
      <c r="B480" s="28">
        <v>98.9</v>
      </c>
      <c r="C480" s="28">
        <v>93.06</v>
      </c>
      <c r="D480" s="28">
        <v>92.33</v>
      </c>
      <c r="E480" s="28">
        <v>94.49</v>
      </c>
    </row>
    <row r="481" spans="1:5" x14ac:dyDescent="0.25">
      <c r="A481" s="27" t="s">
        <v>532</v>
      </c>
      <c r="B481" s="28">
        <v>100.08</v>
      </c>
      <c r="C481" s="28">
        <v>102.58</v>
      </c>
      <c r="D481" s="28">
        <v>103.87</v>
      </c>
      <c r="E481" s="28">
        <v>101.14</v>
      </c>
    </row>
    <row r="482" spans="1:5" x14ac:dyDescent="0.25">
      <c r="A482" s="27" t="s">
        <v>533</v>
      </c>
      <c r="B482" s="28">
        <v>99.04</v>
      </c>
      <c r="C482" s="28">
        <v>101.73</v>
      </c>
      <c r="D482" s="28">
        <v>112.65</v>
      </c>
      <c r="E482" s="28">
        <v>115.19</v>
      </c>
    </row>
    <row r="483" spans="1:5" x14ac:dyDescent="0.25">
      <c r="A483" s="27" t="s">
        <v>534</v>
      </c>
      <c r="B483" s="28">
        <v>96.72</v>
      </c>
      <c r="C483" s="28">
        <v>85.06</v>
      </c>
      <c r="D483" s="28">
        <v>88.68</v>
      </c>
      <c r="E483" s="28">
        <v>96.27</v>
      </c>
    </row>
    <row r="484" spans="1:5" x14ac:dyDescent="0.25">
      <c r="A484" s="27" t="s">
        <v>535</v>
      </c>
      <c r="B484" s="28">
        <v>100.11</v>
      </c>
      <c r="C484" s="28">
        <v>97.11</v>
      </c>
      <c r="D484" s="28">
        <v>100.58</v>
      </c>
      <c r="E484" s="28">
        <v>102.23</v>
      </c>
    </row>
    <row r="485" spans="1:5" x14ac:dyDescent="0.25">
      <c r="A485" s="27" t="s">
        <v>536</v>
      </c>
      <c r="B485" s="28">
        <v>100.62</v>
      </c>
      <c r="C485" s="28">
        <v>99.76</v>
      </c>
      <c r="D485" s="28">
        <v>99.65</v>
      </c>
      <c r="E485" s="28">
        <v>99.5</v>
      </c>
    </row>
    <row r="486" spans="1:5" x14ac:dyDescent="0.25">
      <c r="A486" s="27" t="s">
        <v>537</v>
      </c>
      <c r="B486" s="28">
        <v>99.23</v>
      </c>
      <c r="C486" s="28">
        <v>99.65</v>
      </c>
      <c r="D486" s="28">
        <v>101.77</v>
      </c>
      <c r="E486" s="28">
        <v>103.66</v>
      </c>
    </row>
    <row r="487" spans="1:5" x14ac:dyDescent="0.25">
      <c r="A487" s="27" t="s">
        <v>538</v>
      </c>
      <c r="B487" s="28">
        <v>100.09</v>
      </c>
      <c r="C487" s="28">
        <v>99.11</v>
      </c>
      <c r="D487" s="28">
        <v>102.68</v>
      </c>
      <c r="E487" s="28">
        <v>104.3</v>
      </c>
    </row>
    <row r="488" spans="1:5" x14ac:dyDescent="0.25">
      <c r="A488" s="27" t="s">
        <v>539</v>
      </c>
      <c r="B488" s="28">
        <v>98.96</v>
      </c>
      <c r="C488" s="28">
        <v>100.28</v>
      </c>
      <c r="D488" s="28">
        <v>103.68</v>
      </c>
      <c r="E488" s="28">
        <v>109.39</v>
      </c>
    </row>
    <row r="489" spans="1:5" x14ac:dyDescent="0.25">
      <c r="A489" s="27" t="s">
        <v>540</v>
      </c>
      <c r="B489" s="28">
        <v>99.1</v>
      </c>
      <c r="C489" s="28">
        <v>97.51</v>
      </c>
      <c r="D489" s="28">
        <v>101.31</v>
      </c>
      <c r="E489" s="28">
        <v>102.47</v>
      </c>
    </row>
    <row r="490" spans="1:5" x14ac:dyDescent="0.25">
      <c r="A490" s="27" t="s">
        <v>541</v>
      </c>
      <c r="B490" s="28">
        <v>102.12</v>
      </c>
      <c r="C490" s="28">
        <v>105.97</v>
      </c>
      <c r="D490" s="28">
        <v>110.05</v>
      </c>
      <c r="E490" s="28">
        <v>110.39</v>
      </c>
    </row>
    <row r="491" spans="1:5" x14ac:dyDescent="0.25">
      <c r="A491" s="27" t="s">
        <v>542</v>
      </c>
      <c r="B491" s="28">
        <v>99.61</v>
      </c>
      <c r="C491" s="28">
        <v>103.33</v>
      </c>
      <c r="D491" s="28">
        <v>111.84</v>
      </c>
      <c r="E491" s="28">
        <v>113.48</v>
      </c>
    </row>
    <row r="492" spans="1:5" x14ac:dyDescent="0.25">
      <c r="A492" s="27" t="s">
        <v>543</v>
      </c>
      <c r="B492" s="28">
        <v>100</v>
      </c>
      <c r="C492" s="28">
        <v>102.42</v>
      </c>
      <c r="D492" s="28">
        <v>107.87</v>
      </c>
      <c r="E492" s="28">
        <v>113.92</v>
      </c>
    </row>
    <row r="493" spans="1:5" x14ac:dyDescent="0.25">
      <c r="A493" s="27" t="s">
        <v>544</v>
      </c>
      <c r="B493" s="28">
        <v>97.98</v>
      </c>
      <c r="C493" s="28">
        <v>95.45</v>
      </c>
      <c r="D493" s="28">
        <v>97.01</v>
      </c>
      <c r="E493" s="28">
        <v>99.91</v>
      </c>
    </row>
    <row r="494" spans="1:5" x14ac:dyDescent="0.25">
      <c r="A494" s="27" t="s">
        <v>545</v>
      </c>
      <c r="B494" s="28">
        <v>99.05</v>
      </c>
      <c r="C494" s="28">
        <v>100.67</v>
      </c>
      <c r="D494" s="28">
        <v>102.55</v>
      </c>
      <c r="E494" s="28">
        <v>101.78</v>
      </c>
    </row>
    <row r="495" spans="1:5" x14ac:dyDescent="0.25">
      <c r="A495" s="27" t="s">
        <v>546</v>
      </c>
      <c r="B495" s="28">
        <v>99.02</v>
      </c>
      <c r="C495" s="28">
        <v>106.8</v>
      </c>
      <c r="D495" s="28">
        <v>95.83</v>
      </c>
      <c r="E495" s="28">
        <v>91.35</v>
      </c>
    </row>
    <row r="496" spans="1:5" x14ac:dyDescent="0.25">
      <c r="A496" s="27" t="s">
        <v>547</v>
      </c>
      <c r="B496" s="28">
        <v>99.54</v>
      </c>
      <c r="C496" s="28">
        <v>102.71</v>
      </c>
      <c r="D496" s="28">
        <v>97.58</v>
      </c>
      <c r="E496" s="28">
        <v>94.98</v>
      </c>
    </row>
    <row r="497" spans="1:5" x14ac:dyDescent="0.25">
      <c r="A497" s="27" t="s">
        <v>548</v>
      </c>
      <c r="B497" s="28">
        <v>100.33</v>
      </c>
      <c r="C497" s="28">
        <v>100.67</v>
      </c>
      <c r="D497" s="28">
        <v>102.56</v>
      </c>
      <c r="E497" s="28">
        <v>100.27</v>
      </c>
    </row>
    <row r="498" spans="1:5" x14ac:dyDescent="0.25">
      <c r="A498" s="27" t="s">
        <v>549</v>
      </c>
      <c r="B498" s="28">
        <v>100.36</v>
      </c>
      <c r="C498" s="28">
        <v>102.98</v>
      </c>
      <c r="D498" s="28">
        <v>103.3</v>
      </c>
      <c r="E498" s="28">
        <v>102.7</v>
      </c>
    </row>
    <row r="499" spans="1:5" x14ac:dyDescent="0.25">
      <c r="A499" s="27" t="s">
        <v>550</v>
      </c>
      <c r="B499" s="28">
        <v>99.47</v>
      </c>
      <c r="C499" s="28">
        <v>101.6</v>
      </c>
      <c r="D499" s="28">
        <v>114.2</v>
      </c>
      <c r="E499" s="28">
        <v>115.93</v>
      </c>
    </row>
    <row r="500" spans="1:5" x14ac:dyDescent="0.25">
      <c r="A500" s="27" t="s">
        <v>551</v>
      </c>
      <c r="B500" s="28">
        <v>96.55</v>
      </c>
      <c r="C500" s="28">
        <v>96.22</v>
      </c>
      <c r="D500" s="28">
        <v>101.84</v>
      </c>
      <c r="E500" s="28">
        <v>107.48</v>
      </c>
    </row>
    <row r="501" spans="1:5" x14ac:dyDescent="0.25">
      <c r="A501" s="27" t="s">
        <v>552</v>
      </c>
      <c r="B501" s="28">
        <v>99.98</v>
      </c>
      <c r="C501" s="28">
        <v>101.98</v>
      </c>
      <c r="D501" s="28">
        <v>104.89</v>
      </c>
      <c r="E501" s="28">
        <v>104.93</v>
      </c>
    </row>
    <row r="502" spans="1:5" x14ac:dyDescent="0.25">
      <c r="A502" s="27" t="s">
        <v>553</v>
      </c>
      <c r="B502" s="28">
        <v>99.24</v>
      </c>
      <c r="C502" s="28">
        <v>100.49</v>
      </c>
      <c r="D502" s="28">
        <v>114.68</v>
      </c>
      <c r="E502" s="28">
        <v>115.14</v>
      </c>
    </row>
    <row r="503" spans="1:5" x14ac:dyDescent="0.25">
      <c r="A503" s="27" t="s">
        <v>554</v>
      </c>
      <c r="B503" s="28">
        <v>100.06</v>
      </c>
      <c r="C503" s="28">
        <v>102.47</v>
      </c>
      <c r="D503" s="28">
        <v>111.83</v>
      </c>
      <c r="E503" s="28">
        <v>111.85</v>
      </c>
    </row>
    <row r="504" spans="1:5" x14ac:dyDescent="0.25">
      <c r="A504" s="27" t="s">
        <v>555</v>
      </c>
      <c r="B504" s="28">
        <v>98.71</v>
      </c>
      <c r="C504" s="28">
        <v>102.93</v>
      </c>
      <c r="D504" s="28">
        <v>110.55</v>
      </c>
      <c r="E504" s="28">
        <v>109.24</v>
      </c>
    </row>
    <row r="505" spans="1:5" ht="25.5" x14ac:dyDescent="0.25">
      <c r="A505" s="27" t="s">
        <v>556</v>
      </c>
      <c r="B505" s="28">
        <v>99.68</v>
      </c>
      <c r="C505" s="28">
        <v>97.11</v>
      </c>
      <c r="D505" s="28">
        <v>101.92</v>
      </c>
      <c r="E505" s="28">
        <v>109.9</v>
      </c>
    </row>
    <row r="506" spans="1:5" ht="25.5" x14ac:dyDescent="0.25">
      <c r="A506" s="27" t="s">
        <v>557</v>
      </c>
      <c r="B506" s="28">
        <v>100.05</v>
      </c>
      <c r="C506" s="28">
        <v>103.16</v>
      </c>
      <c r="D506" s="28">
        <v>105.02</v>
      </c>
      <c r="E506" s="28">
        <v>104.19</v>
      </c>
    </row>
    <row r="507" spans="1:5" x14ac:dyDescent="0.25">
      <c r="A507" s="50" t="s">
        <v>558</v>
      </c>
      <c r="B507" s="51">
        <v>101.78</v>
      </c>
      <c r="C507" s="51">
        <v>103.93</v>
      </c>
      <c r="D507" s="51">
        <v>101.32</v>
      </c>
      <c r="E507" s="51">
        <v>103.28</v>
      </c>
    </row>
    <row r="508" spans="1:5" x14ac:dyDescent="0.25">
      <c r="A508" s="27" t="s">
        <v>559</v>
      </c>
      <c r="B508" s="28">
        <v>100.42</v>
      </c>
      <c r="C508" s="28">
        <v>102.26</v>
      </c>
      <c r="D508" s="28">
        <v>100.43</v>
      </c>
      <c r="E508" s="28">
        <v>105.86</v>
      </c>
    </row>
    <row r="509" spans="1:5" x14ac:dyDescent="0.25">
      <c r="A509" s="27" t="s">
        <v>560</v>
      </c>
      <c r="B509" s="28">
        <v>103.06</v>
      </c>
      <c r="C509" s="28">
        <v>105.51</v>
      </c>
      <c r="D509" s="28">
        <v>101.83</v>
      </c>
      <c r="E509" s="28">
        <v>99.77</v>
      </c>
    </row>
    <row r="510" spans="1:5" x14ac:dyDescent="0.25">
      <c r="A510" s="50" t="s">
        <v>561</v>
      </c>
      <c r="B510" s="51">
        <v>100</v>
      </c>
      <c r="C510" s="51">
        <v>100</v>
      </c>
      <c r="D510" s="51">
        <v>105.52</v>
      </c>
      <c r="E510" s="51">
        <v>105.52</v>
      </c>
    </row>
    <row r="511" spans="1:5" x14ac:dyDescent="0.25">
      <c r="A511" s="27" t="s">
        <v>562</v>
      </c>
      <c r="B511" s="28">
        <v>100</v>
      </c>
      <c r="C511" s="28">
        <v>100</v>
      </c>
      <c r="D511" s="28">
        <v>105.47</v>
      </c>
      <c r="E511" s="28">
        <v>105.47</v>
      </c>
    </row>
    <row r="512" spans="1:5" x14ac:dyDescent="0.25">
      <c r="A512" s="27" t="s">
        <v>563</v>
      </c>
      <c r="B512" s="28">
        <v>100</v>
      </c>
      <c r="C512" s="28">
        <v>100</v>
      </c>
      <c r="D512" s="28">
        <v>105.54</v>
      </c>
      <c r="E512" s="28">
        <v>105.54</v>
      </c>
    </row>
    <row r="513" spans="1:5" x14ac:dyDescent="0.25">
      <c r="A513" s="50" t="s">
        <v>564</v>
      </c>
      <c r="B513" s="51">
        <v>99.79</v>
      </c>
      <c r="C513" s="51">
        <v>98.21</v>
      </c>
      <c r="D513" s="51">
        <v>94.92</v>
      </c>
      <c r="E513" s="51">
        <v>97.37</v>
      </c>
    </row>
    <row r="514" spans="1:5" x14ac:dyDescent="0.25">
      <c r="A514" s="27" t="s">
        <v>565</v>
      </c>
      <c r="B514" s="28">
        <v>99.73</v>
      </c>
      <c r="C514" s="28">
        <v>97.26</v>
      </c>
      <c r="D514" s="28">
        <v>92.9</v>
      </c>
      <c r="E514" s="28">
        <v>94.97</v>
      </c>
    </row>
    <row r="515" spans="1:5" x14ac:dyDescent="0.25">
      <c r="A515" s="27" t="s">
        <v>566</v>
      </c>
      <c r="B515" s="28">
        <v>99.59</v>
      </c>
      <c r="C515" s="28">
        <v>101.71</v>
      </c>
      <c r="D515" s="28">
        <v>100.21</v>
      </c>
      <c r="E515" s="28">
        <v>102.1</v>
      </c>
    </row>
    <row r="516" spans="1:5" x14ac:dyDescent="0.25">
      <c r="A516" s="27" t="s">
        <v>567</v>
      </c>
      <c r="B516" s="28">
        <v>100.44</v>
      </c>
      <c r="C516" s="28">
        <v>96.3</v>
      </c>
      <c r="D516" s="28">
        <v>97.31</v>
      </c>
      <c r="E516" s="28">
        <v>105.85</v>
      </c>
    </row>
    <row r="517" spans="1:5" x14ac:dyDescent="0.25">
      <c r="A517" s="50" t="s">
        <v>568</v>
      </c>
      <c r="B517" s="51">
        <v>101.15</v>
      </c>
      <c r="C517" s="51">
        <v>102.04</v>
      </c>
      <c r="D517" s="51">
        <v>105.79</v>
      </c>
      <c r="E517" s="51">
        <v>106.61</v>
      </c>
    </row>
    <row r="518" spans="1:5" x14ac:dyDescent="0.25">
      <c r="A518" s="27" t="s">
        <v>569</v>
      </c>
      <c r="B518" s="28">
        <v>101.15</v>
      </c>
      <c r="C518" s="28">
        <v>102.04</v>
      </c>
      <c r="D518" s="28">
        <v>105.79</v>
      </c>
      <c r="E518" s="28">
        <v>106.61</v>
      </c>
    </row>
    <row r="519" spans="1:5" x14ac:dyDescent="0.25">
      <c r="A519" s="50" t="s">
        <v>570</v>
      </c>
      <c r="B519" s="51">
        <v>100.02</v>
      </c>
      <c r="C519" s="51">
        <v>99.42</v>
      </c>
      <c r="D519" s="51">
        <v>103.86</v>
      </c>
      <c r="E519" s="51">
        <v>104.65</v>
      </c>
    </row>
    <row r="520" spans="1:5" x14ac:dyDescent="0.25">
      <c r="A520" s="50" t="s">
        <v>571</v>
      </c>
      <c r="B520" s="51">
        <v>100.41</v>
      </c>
      <c r="C520" s="51">
        <v>102.19</v>
      </c>
      <c r="D520" s="51">
        <v>105.69</v>
      </c>
      <c r="E520" s="51">
        <v>104.8</v>
      </c>
    </row>
    <row r="521" spans="1:5" x14ac:dyDescent="0.25">
      <c r="A521" s="27" t="s">
        <v>572</v>
      </c>
      <c r="B521" s="28">
        <v>101.15</v>
      </c>
      <c r="C521" s="28">
        <v>103.85</v>
      </c>
      <c r="D521" s="28">
        <v>107.32</v>
      </c>
      <c r="E521" s="28">
        <v>104.85</v>
      </c>
    </row>
    <row r="522" spans="1:5" x14ac:dyDescent="0.25">
      <c r="A522" s="50" t="s">
        <v>573</v>
      </c>
      <c r="B522" s="51">
        <v>99.72</v>
      </c>
      <c r="C522" s="51">
        <v>100.66</v>
      </c>
      <c r="D522" s="51">
        <v>104.25</v>
      </c>
      <c r="E522" s="51">
        <v>105.18</v>
      </c>
    </row>
    <row r="523" spans="1:5" ht="25.5" x14ac:dyDescent="0.25">
      <c r="A523" s="27" t="s">
        <v>574</v>
      </c>
      <c r="B523" s="28">
        <v>99.72</v>
      </c>
      <c r="C523" s="28">
        <v>100.66</v>
      </c>
      <c r="D523" s="28">
        <v>105.31</v>
      </c>
      <c r="E523" s="28">
        <v>106.41</v>
      </c>
    </row>
    <row r="524" spans="1:5" ht="38.25" x14ac:dyDescent="0.25">
      <c r="A524" s="50" t="s">
        <v>575</v>
      </c>
      <c r="B524" s="51">
        <v>100.14</v>
      </c>
      <c r="C524" s="51">
        <v>102.26</v>
      </c>
      <c r="D524" s="51">
        <v>103.1</v>
      </c>
      <c r="E524" s="51">
        <v>103.12</v>
      </c>
    </row>
    <row r="525" spans="1:5" ht="25.5" x14ac:dyDescent="0.25">
      <c r="A525" s="27" t="s">
        <v>576</v>
      </c>
      <c r="B525" s="28">
        <v>100</v>
      </c>
      <c r="C525" s="28">
        <v>99.91</v>
      </c>
      <c r="D525" s="28">
        <v>100.98</v>
      </c>
      <c r="E525" s="28">
        <v>101.55</v>
      </c>
    </row>
    <row r="526" spans="1:5" ht="25.5" x14ac:dyDescent="0.25">
      <c r="A526" s="27" t="s">
        <v>577</v>
      </c>
      <c r="B526" s="28">
        <v>100</v>
      </c>
      <c r="C526" s="28">
        <v>102.7</v>
      </c>
      <c r="D526" s="28">
        <v>103.13</v>
      </c>
      <c r="E526" s="28">
        <v>103.18</v>
      </c>
    </row>
    <row r="527" spans="1:5" ht="25.5" x14ac:dyDescent="0.25">
      <c r="A527" s="27" t="s">
        <v>578</v>
      </c>
      <c r="B527" s="28">
        <v>101.53</v>
      </c>
      <c r="C527" s="28">
        <v>109.9</v>
      </c>
      <c r="D527" s="28">
        <v>111.05</v>
      </c>
      <c r="E527" s="28">
        <v>107.6</v>
      </c>
    </row>
    <row r="528" spans="1:5" ht="25.5" x14ac:dyDescent="0.25">
      <c r="A528" s="50" t="s">
        <v>579</v>
      </c>
      <c r="B528" s="51">
        <v>100</v>
      </c>
      <c r="C528" s="51">
        <v>99.8</v>
      </c>
      <c r="D528" s="51">
        <v>100.44</v>
      </c>
      <c r="E528" s="51">
        <v>100.05</v>
      </c>
    </row>
    <row r="529" spans="1:5" ht="25.5" x14ac:dyDescent="0.25">
      <c r="A529" s="27" t="s">
        <v>580</v>
      </c>
      <c r="B529" s="28">
        <v>100</v>
      </c>
      <c r="C529" s="28">
        <v>96.64</v>
      </c>
      <c r="D529" s="28">
        <v>97.86</v>
      </c>
      <c r="E529" s="28">
        <v>98.73</v>
      </c>
    </row>
    <row r="530" spans="1:5" ht="25.5" x14ac:dyDescent="0.25">
      <c r="A530" s="27" t="s">
        <v>581</v>
      </c>
      <c r="B530" s="28">
        <v>100</v>
      </c>
      <c r="C530" s="28">
        <v>101.72</v>
      </c>
      <c r="D530" s="28">
        <v>101.72</v>
      </c>
      <c r="E530" s="28">
        <v>100.12</v>
      </c>
    </row>
    <row r="531" spans="1:5" x14ac:dyDescent="0.25">
      <c r="A531" s="27" t="s">
        <v>582</v>
      </c>
      <c r="B531" s="28">
        <v>100</v>
      </c>
      <c r="C531" s="28">
        <v>100.63</v>
      </c>
      <c r="D531" s="28">
        <v>101.28</v>
      </c>
      <c r="E531" s="28">
        <v>100.87</v>
      </c>
    </row>
    <row r="532" spans="1:5" x14ac:dyDescent="0.25">
      <c r="A532" s="50" t="s">
        <v>583</v>
      </c>
      <c r="B532" s="51">
        <v>100</v>
      </c>
      <c r="C532" s="51">
        <v>101.04</v>
      </c>
      <c r="D532" s="51">
        <v>102.6</v>
      </c>
      <c r="E532" s="51">
        <v>102.17</v>
      </c>
    </row>
    <row r="533" spans="1:5" x14ac:dyDescent="0.25">
      <c r="A533" s="27" t="s">
        <v>584</v>
      </c>
      <c r="B533" s="28">
        <v>100</v>
      </c>
      <c r="C533" s="28">
        <v>100.86</v>
      </c>
      <c r="D533" s="28">
        <v>102.5</v>
      </c>
      <c r="E533" s="28">
        <v>103.38</v>
      </c>
    </row>
    <row r="534" spans="1:5" x14ac:dyDescent="0.25">
      <c r="A534" s="27" t="s">
        <v>585</v>
      </c>
      <c r="B534" s="28">
        <v>100</v>
      </c>
      <c r="C534" s="28">
        <v>101.2</v>
      </c>
      <c r="D534" s="28">
        <v>102.74</v>
      </c>
      <c r="E534" s="28">
        <v>101.91</v>
      </c>
    </row>
    <row r="535" spans="1:5" x14ac:dyDescent="0.25">
      <c r="A535" s="50" t="s">
        <v>586</v>
      </c>
      <c r="B535" s="51">
        <v>100.11</v>
      </c>
      <c r="C535" s="51">
        <v>102.82</v>
      </c>
      <c r="D535" s="51">
        <v>103.44</v>
      </c>
      <c r="E535" s="51">
        <v>102.7</v>
      </c>
    </row>
    <row r="536" spans="1:5" x14ac:dyDescent="0.25">
      <c r="A536" s="27" t="s">
        <v>587</v>
      </c>
      <c r="B536" s="28">
        <v>100.09</v>
      </c>
      <c r="C536" s="28">
        <v>105.24</v>
      </c>
      <c r="D536" s="28">
        <v>105.24</v>
      </c>
      <c r="E536" s="28">
        <v>102.99</v>
      </c>
    </row>
    <row r="537" spans="1:5" ht="25.5" x14ac:dyDescent="0.25">
      <c r="A537" s="27" t="s">
        <v>588</v>
      </c>
      <c r="B537" s="28">
        <v>100.12</v>
      </c>
      <c r="C537" s="28">
        <v>102.55</v>
      </c>
      <c r="D537" s="28">
        <v>102.55</v>
      </c>
      <c r="E537" s="28">
        <v>101.57</v>
      </c>
    </row>
    <row r="538" spans="1:5" x14ac:dyDescent="0.25">
      <c r="A538" s="27" t="s">
        <v>589</v>
      </c>
      <c r="B538" s="28">
        <v>100.11</v>
      </c>
      <c r="C538" s="28">
        <v>101.18</v>
      </c>
      <c r="D538" s="28">
        <v>102.88</v>
      </c>
      <c r="E538" s="28">
        <v>103.6</v>
      </c>
    </row>
    <row r="539" spans="1:5" x14ac:dyDescent="0.25">
      <c r="A539" s="50" t="s">
        <v>590</v>
      </c>
      <c r="B539" s="51">
        <v>100</v>
      </c>
      <c r="C539" s="51">
        <v>100.83</v>
      </c>
      <c r="D539" s="51">
        <v>102.74</v>
      </c>
      <c r="E539" s="51">
        <v>104.01</v>
      </c>
    </row>
    <row r="540" spans="1:5" ht="25.5" x14ac:dyDescent="0.25">
      <c r="A540" s="27" t="s">
        <v>591</v>
      </c>
      <c r="B540" s="28">
        <v>100</v>
      </c>
      <c r="C540" s="28">
        <v>101.54</v>
      </c>
      <c r="D540" s="28">
        <v>102.69</v>
      </c>
      <c r="E540" s="28">
        <v>104.8</v>
      </c>
    </row>
    <row r="541" spans="1:5" x14ac:dyDescent="0.25">
      <c r="A541" s="27" t="s">
        <v>592</v>
      </c>
      <c r="B541" s="28">
        <v>100</v>
      </c>
      <c r="C541" s="28">
        <v>100.32</v>
      </c>
      <c r="D541" s="28">
        <v>103.18</v>
      </c>
      <c r="E541" s="28">
        <v>103.42</v>
      </c>
    </row>
    <row r="542" spans="1:5" x14ac:dyDescent="0.25">
      <c r="A542" s="50" t="s">
        <v>593</v>
      </c>
      <c r="B542" s="51">
        <v>100.36</v>
      </c>
      <c r="C542" s="51">
        <v>104.15</v>
      </c>
      <c r="D542" s="51">
        <v>106.77</v>
      </c>
      <c r="E542" s="51">
        <v>105.75</v>
      </c>
    </row>
    <row r="543" spans="1:5" x14ac:dyDescent="0.25">
      <c r="A543" s="27" t="s">
        <v>594</v>
      </c>
      <c r="B543" s="28">
        <v>100.36</v>
      </c>
      <c r="C543" s="28">
        <v>104.15</v>
      </c>
      <c r="D543" s="28">
        <v>106.77</v>
      </c>
      <c r="E543" s="28">
        <v>105.75</v>
      </c>
    </row>
    <row r="544" spans="1:5" x14ac:dyDescent="0.25">
      <c r="A544" s="50" t="s">
        <v>595</v>
      </c>
      <c r="B544" s="51">
        <v>99.94</v>
      </c>
      <c r="C544" s="51">
        <v>101.48</v>
      </c>
      <c r="D544" s="51">
        <v>103.68</v>
      </c>
      <c r="E544" s="51">
        <v>103.82</v>
      </c>
    </row>
    <row r="545" spans="1:5" x14ac:dyDescent="0.25">
      <c r="A545" s="27" t="s">
        <v>596</v>
      </c>
      <c r="B545" s="28">
        <v>100</v>
      </c>
      <c r="C545" s="28">
        <v>102.21</v>
      </c>
      <c r="D545" s="28">
        <v>104.11</v>
      </c>
      <c r="E545" s="28">
        <v>103.92</v>
      </c>
    </row>
    <row r="546" spans="1:5" x14ac:dyDescent="0.25">
      <c r="A546" s="27" t="s">
        <v>597</v>
      </c>
      <c r="B546" s="28">
        <v>99.85</v>
      </c>
      <c r="C546" s="28">
        <v>100.41</v>
      </c>
      <c r="D546" s="28">
        <v>103.01</v>
      </c>
      <c r="E546" s="28">
        <v>103.63</v>
      </c>
    </row>
    <row r="547" spans="1:5" x14ac:dyDescent="0.25">
      <c r="A547" s="50" t="s">
        <v>598</v>
      </c>
      <c r="B547" s="51">
        <v>100</v>
      </c>
      <c r="C547" s="51">
        <v>92.88</v>
      </c>
      <c r="D547" s="51">
        <v>106.11</v>
      </c>
      <c r="E547" s="51">
        <v>110.64</v>
      </c>
    </row>
    <row r="548" spans="1:5" x14ac:dyDescent="0.25">
      <c r="A548" s="27" t="s">
        <v>599</v>
      </c>
      <c r="B548" s="28">
        <v>100</v>
      </c>
      <c r="C548" s="28">
        <v>102.48</v>
      </c>
      <c r="D548" s="28">
        <v>104.33</v>
      </c>
      <c r="E548" s="28">
        <v>103.32</v>
      </c>
    </row>
    <row r="549" spans="1:5" ht="25.5" x14ac:dyDescent="0.25">
      <c r="A549" s="27" t="s">
        <v>600</v>
      </c>
      <c r="B549" s="28">
        <v>100</v>
      </c>
      <c r="C549" s="28">
        <v>90.57</v>
      </c>
      <c r="D549" s="28">
        <v>110.08</v>
      </c>
      <c r="E549" s="28">
        <v>116.39</v>
      </c>
    </row>
    <row r="550" spans="1:5" ht="25.5" x14ac:dyDescent="0.25">
      <c r="A550" s="27" t="s">
        <v>601</v>
      </c>
      <c r="B550" s="28">
        <v>100</v>
      </c>
      <c r="C550" s="28">
        <v>90.72</v>
      </c>
      <c r="D550" s="28">
        <v>97.79</v>
      </c>
      <c r="E550" s="28">
        <v>103.16</v>
      </c>
    </row>
    <row r="551" spans="1:5" x14ac:dyDescent="0.25">
      <c r="A551" s="50" t="s">
        <v>602</v>
      </c>
      <c r="B551" s="51">
        <v>100</v>
      </c>
      <c r="C551" s="51">
        <v>102.1</v>
      </c>
      <c r="D551" s="51">
        <v>102.03</v>
      </c>
      <c r="E551" s="51">
        <v>103.68</v>
      </c>
    </row>
    <row r="552" spans="1:5" ht="25.5" x14ac:dyDescent="0.25">
      <c r="A552" s="27" t="s">
        <v>603</v>
      </c>
      <c r="B552" s="28">
        <v>100</v>
      </c>
      <c r="C552" s="28">
        <v>102.1</v>
      </c>
      <c r="D552" s="28">
        <v>102.03</v>
      </c>
      <c r="E552" s="28">
        <v>103.68</v>
      </c>
    </row>
    <row r="553" spans="1:5" x14ac:dyDescent="0.25">
      <c r="A553" s="50" t="s">
        <v>604</v>
      </c>
      <c r="B553" s="51">
        <v>102.56</v>
      </c>
      <c r="C553" s="51">
        <v>103.41</v>
      </c>
      <c r="D553" s="51">
        <v>106.83</v>
      </c>
      <c r="E553" s="51">
        <v>107.1</v>
      </c>
    </row>
    <row r="554" spans="1:5" x14ac:dyDescent="0.25">
      <c r="A554" s="50" t="s">
        <v>605</v>
      </c>
      <c r="B554" s="51">
        <v>99.37</v>
      </c>
      <c r="C554" s="51">
        <v>99.37</v>
      </c>
      <c r="D554" s="51">
        <v>106.08</v>
      </c>
      <c r="E554" s="51">
        <v>106.65</v>
      </c>
    </row>
    <row r="555" spans="1:5" ht="38.25" x14ac:dyDescent="0.25">
      <c r="A555" s="27" t="s">
        <v>606</v>
      </c>
      <c r="B555" s="28">
        <v>100</v>
      </c>
      <c r="C555" s="28">
        <v>100</v>
      </c>
      <c r="D555" s="28">
        <v>123.08</v>
      </c>
      <c r="E555" s="28">
        <v>123.08</v>
      </c>
    </row>
    <row r="556" spans="1:5" x14ac:dyDescent="0.25">
      <c r="A556" s="50" t="s">
        <v>607</v>
      </c>
      <c r="B556" s="51">
        <v>98.98</v>
      </c>
      <c r="C556" s="51">
        <v>98.98</v>
      </c>
      <c r="D556" s="51">
        <v>103.07</v>
      </c>
      <c r="E556" s="51">
        <v>104.44</v>
      </c>
    </row>
    <row r="557" spans="1:5" ht="25.5" x14ac:dyDescent="0.25">
      <c r="A557" s="27" t="s">
        <v>608</v>
      </c>
      <c r="B557" s="28">
        <v>100</v>
      </c>
      <c r="C557" s="28">
        <v>100</v>
      </c>
      <c r="D557" s="28">
        <v>100</v>
      </c>
      <c r="E557" s="28">
        <v>104.96</v>
      </c>
    </row>
    <row r="558" spans="1:5" x14ac:dyDescent="0.25">
      <c r="A558" s="50" t="s">
        <v>609</v>
      </c>
      <c r="B558" s="51">
        <v>98.89</v>
      </c>
      <c r="C558" s="51">
        <v>98.88</v>
      </c>
      <c r="D558" s="51">
        <v>103.4</v>
      </c>
      <c r="E558" s="51">
        <v>104.39</v>
      </c>
    </row>
    <row r="559" spans="1:5" ht="25.5" x14ac:dyDescent="0.25">
      <c r="A559" s="27" t="s">
        <v>610</v>
      </c>
      <c r="B559" s="28">
        <v>100</v>
      </c>
      <c r="C559" s="28">
        <v>100</v>
      </c>
      <c r="D559" s="28">
        <v>104.87</v>
      </c>
      <c r="E559" s="28">
        <v>104.87</v>
      </c>
    </row>
    <row r="560" spans="1:5" ht="25.5" x14ac:dyDescent="0.25">
      <c r="A560" s="27" t="s">
        <v>611</v>
      </c>
      <c r="B560" s="28">
        <v>100</v>
      </c>
      <c r="C560" s="28">
        <v>100</v>
      </c>
      <c r="D560" s="28">
        <v>104.83</v>
      </c>
      <c r="E560" s="28">
        <v>104.83</v>
      </c>
    </row>
    <row r="561" spans="1:5" x14ac:dyDescent="0.25">
      <c r="A561" s="27" t="s">
        <v>612</v>
      </c>
      <c r="B561" s="28">
        <v>92.1</v>
      </c>
      <c r="C561" s="28">
        <v>92.05</v>
      </c>
      <c r="D561" s="28">
        <v>94.74</v>
      </c>
      <c r="E561" s="28">
        <v>101.6</v>
      </c>
    </row>
    <row r="562" spans="1:5" x14ac:dyDescent="0.25">
      <c r="A562" s="50" t="s">
        <v>613</v>
      </c>
      <c r="B562" s="51">
        <v>100</v>
      </c>
      <c r="C562" s="51">
        <v>100</v>
      </c>
      <c r="D562" s="51">
        <v>107.89</v>
      </c>
      <c r="E562" s="51">
        <v>107.89</v>
      </c>
    </row>
    <row r="563" spans="1:5" x14ac:dyDescent="0.25">
      <c r="A563" s="27" t="s">
        <v>614</v>
      </c>
      <c r="B563" s="28">
        <v>100</v>
      </c>
      <c r="C563" s="28">
        <v>100</v>
      </c>
      <c r="D563" s="28">
        <v>108.7</v>
      </c>
      <c r="E563" s="28">
        <v>108.7</v>
      </c>
    </row>
    <row r="564" spans="1:5" x14ac:dyDescent="0.25">
      <c r="A564" s="27" t="s">
        <v>615</v>
      </c>
      <c r="B564" s="28">
        <v>100</v>
      </c>
      <c r="C564" s="28">
        <v>100</v>
      </c>
      <c r="D564" s="28">
        <v>105.22</v>
      </c>
      <c r="E564" s="28">
        <v>105.22</v>
      </c>
    </row>
    <row r="565" spans="1:5" x14ac:dyDescent="0.25">
      <c r="A565" s="27" t="s">
        <v>616</v>
      </c>
      <c r="B565" s="28">
        <v>100</v>
      </c>
      <c r="C565" s="28">
        <v>100</v>
      </c>
      <c r="D565" s="28">
        <v>108.7</v>
      </c>
      <c r="E565" s="28">
        <v>108.7</v>
      </c>
    </row>
    <row r="566" spans="1:5" x14ac:dyDescent="0.25">
      <c r="A566" s="50" t="s">
        <v>617</v>
      </c>
      <c r="B566" s="51">
        <v>100</v>
      </c>
      <c r="C566" s="51">
        <v>104</v>
      </c>
      <c r="D566" s="51">
        <v>109.51</v>
      </c>
      <c r="E566" s="51">
        <v>110.12</v>
      </c>
    </row>
    <row r="567" spans="1:5" ht="25.5" x14ac:dyDescent="0.25">
      <c r="A567" s="27" t="s">
        <v>618</v>
      </c>
      <c r="B567" s="28">
        <v>100</v>
      </c>
      <c r="C567" s="28">
        <v>104</v>
      </c>
      <c r="D567" s="28">
        <v>109.51</v>
      </c>
      <c r="E567" s="28">
        <v>110.12</v>
      </c>
    </row>
    <row r="568" spans="1:5" x14ac:dyDescent="0.25">
      <c r="A568" s="50" t="s">
        <v>619</v>
      </c>
      <c r="B568" s="51">
        <v>117.11</v>
      </c>
      <c r="C568" s="51">
        <v>121.63</v>
      </c>
      <c r="D568" s="51">
        <v>110.02</v>
      </c>
      <c r="E568" s="51">
        <v>108.9</v>
      </c>
    </row>
    <row r="569" spans="1:5" x14ac:dyDescent="0.25">
      <c r="A569" s="27" t="s">
        <v>620</v>
      </c>
      <c r="B569" s="28">
        <v>100</v>
      </c>
      <c r="C569" s="28">
        <v>103.75</v>
      </c>
      <c r="D569" s="28">
        <v>103.75</v>
      </c>
      <c r="E569" s="28">
        <v>107.01</v>
      </c>
    </row>
    <row r="570" spans="1:5" x14ac:dyDescent="0.25">
      <c r="A570" s="50" t="s">
        <v>621</v>
      </c>
      <c r="B570" s="51">
        <v>117.96</v>
      </c>
      <c r="C570" s="51">
        <v>122.53</v>
      </c>
      <c r="D570" s="51">
        <v>110.62</v>
      </c>
      <c r="E570" s="51">
        <v>109.01</v>
      </c>
    </row>
    <row r="571" spans="1:5" ht="38.25" x14ac:dyDescent="0.25">
      <c r="A571" s="27" t="s">
        <v>622</v>
      </c>
      <c r="B571" s="28">
        <v>114.92</v>
      </c>
      <c r="C571" s="28">
        <v>120.07</v>
      </c>
      <c r="D571" s="28">
        <v>109.43</v>
      </c>
      <c r="E571" s="28">
        <v>110.47</v>
      </c>
    </row>
    <row r="572" spans="1:5" ht="38.25" x14ac:dyDescent="0.25">
      <c r="A572" s="27" t="s">
        <v>623</v>
      </c>
      <c r="B572" s="28">
        <v>115.85</v>
      </c>
      <c r="C572" s="28">
        <v>119.23</v>
      </c>
      <c r="D572" s="28">
        <v>119.24</v>
      </c>
      <c r="E572" s="28">
        <v>115.84</v>
      </c>
    </row>
    <row r="573" spans="1:5" ht="38.25" x14ac:dyDescent="0.25">
      <c r="A573" s="27" t="s">
        <v>624</v>
      </c>
      <c r="B573" s="28">
        <v>120.74</v>
      </c>
      <c r="C573" s="28">
        <v>125.26</v>
      </c>
      <c r="D573" s="28">
        <v>108.59</v>
      </c>
      <c r="E573" s="28">
        <v>105.32</v>
      </c>
    </row>
    <row r="574" spans="1:5" ht="38.25" x14ac:dyDescent="0.25">
      <c r="A574" s="27" t="s">
        <v>625</v>
      </c>
      <c r="B574" s="28">
        <v>119.83</v>
      </c>
      <c r="C574" s="28">
        <v>124.79</v>
      </c>
      <c r="D574" s="28">
        <v>108.76</v>
      </c>
      <c r="E574" s="28">
        <v>107.04</v>
      </c>
    </row>
    <row r="575" spans="1:5" x14ac:dyDescent="0.25">
      <c r="A575" s="50" t="s">
        <v>626</v>
      </c>
      <c r="B575" s="51">
        <v>100.31</v>
      </c>
      <c r="C575" s="51">
        <v>101.65</v>
      </c>
      <c r="D575" s="51">
        <v>103.44</v>
      </c>
      <c r="E575" s="51">
        <v>102.47</v>
      </c>
    </row>
    <row r="576" spans="1:5" x14ac:dyDescent="0.25">
      <c r="A576" s="50" t="s">
        <v>627</v>
      </c>
      <c r="B576" s="51">
        <v>115.79</v>
      </c>
      <c r="C576" s="51">
        <v>115.79</v>
      </c>
      <c r="D576" s="51">
        <v>115.79</v>
      </c>
      <c r="E576" s="51">
        <v>108.33</v>
      </c>
    </row>
    <row r="577" spans="1:5" ht="25.5" x14ac:dyDescent="0.25">
      <c r="A577" s="27" t="s">
        <v>628</v>
      </c>
      <c r="B577" s="28">
        <v>115.79</v>
      </c>
      <c r="C577" s="28">
        <v>115.79</v>
      </c>
      <c r="D577" s="28">
        <v>115.79</v>
      </c>
      <c r="E577" s="28">
        <v>108.33</v>
      </c>
    </row>
    <row r="578" spans="1:5" x14ac:dyDescent="0.25">
      <c r="A578" s="50" t="s">
        <v>629</v>
      </c>
      <c r="B578" s="51">
        <v>102.4</v>
      </c>
      <c r="C578" s="51">
        <v>102.4</v>
      </c>
      <c r="D578" s="51">
        <v>102.4</v>
      </c>
      <c r="E578" s="51">
        <v>101.07</v>
      </c>
    </row>
    <row r="579" spans="1:5" ht="25.5" x14ac:dyDescent="0.25">
      <c r="A579" s="27" t="s">
        <v>630</v>
      </c>
      <c r="B579" s="28">
        <v>101.33</v>
      </c>
      <c r="C579" s="28">
        <v>101.33</v>
      </c>
      <c r="D579" s="28">
        <v>101.33</v>
      </c>
      <c r="E579" s="28">
        <v>100.86</v>
      </c>
    </row>
    <row r="580" spans="1:5" ht="38.25" x14ac:dyDescent="0.25">
      <c r="A580" s="27" t="s">
        <v>631</v>
      </c>
      <c r="B580" s="28">
        <v>100</v>
      </c>
      <c r="C580" s="28">
        <v>100</v>
      </c>
      <c r="D580" s="28">
        <v>100</v>
      </c>
      <c r="E580" s="28">
        <v>100</v>
      </c>
    </row>
    <row r="581" spans="1:5" ht="38.25" x14ac:dyDescent="0.25">
      <c r="A581" s="27" t="s">
        <v>632</v>
      </c>
      <c r="B581" s="28">
        <v>106.37</v>
      </c>
      <c r="C581" s="28">
        <v>106.37</v>
      </c>
      <c r="D581" s="28">
        <v>106.37</v>
      </c>
      <c r="E581" s="28">
        <v>103.27</v>
      </c>
    </row>
    <row r="582" spans="1:5" ht="38.25" x14ac:dyDescent="0.25">
      <c r="A582" s="27" t="s">
        <v>633</v>
      </c>
      <c r="B582" s="28">
        <v>103.35</v>
      </c>
      <c r="C582" s="28">
        <v>103.35</v>
      </c>
      <c r="D582" s="28">
        <v>103.35</v>
      </c>
      <c r="E582" s="28">
        <v>100.56</v>
      </c>
    </row>
    <row r="583" spans="1:5" x14ac:dyDescent="0.25">
      <c r="A583" s="50" t="s">
        <v>634</v>
      </c>
      <c r="B583" s="51">
        <v>100</v>
      </c>
      <c r="C583" s="51">
        <v>100</v>
      </c>
      <c r="D583" s="51">
        <v>100</v>
      </c>
      <c r="E583" s="51">
        <v>100</v>
      </c>
    </row>
    <row r="584" spans="1:5" ht="38.25" x14ac:dyDescent="0.25">
      <c r="A584" s="27" t="s">
        <v>635</v>
      </c>
      <c r="B584" s="28">
        <v>100</v>
      </c>
      <c r="C584" s="28">
        <v>100</v>
      </c>
      <c r="D584" s="28">
        <v>100</v>
      </c>
      <c r="E584" s="28">
        <v>100</v>
      </c>
    </row>
    <row r="585" spans="1:5" ht="38.25" x14ac:dyDescent="0.25">
      <c r="A585" s="27" t="s">
        <v>636</v>
      </c>
      <c r="B585" s="28">
        <v>100</v>
      </c>
      <c r="C585" s="28">
        <v>100</v>
      </c>
      <c r="D585" s="28">
        <v>100</v>
      </c>
      <c r="E585" s="28">
        <v>100</v>
      </c>
    </row>
    <row r="586" spans="1:5" x14ac:dyDescent="0.25">
      <c r="A586" s="50" t="s">
        <v>637</v>
      </c>
      <c r="B586" s="51">
        <v>100</v>
      </c>
      <c r="C586" s="51">
        <v>140.5</v>
      </c>
      <c r="D586" s="51">
        <v>140.5</v>
      </c>
      <c r="E586" s="51">
        <v>122.1</v>
      </c>
    </row>
    <row r="587" spans="1:5" ht="25.5" x14ac:dyDescent="0.25">
      <c r="A587" s="27" t="s">
        <v>638</v>
      </c>
      <c r="B587" s="28">
        <v>100</v>
      </c>
      <c r="C587" s="28">
        <v>140.5</v>
      </c>
      <c r="D587" s="28">
        <v>140.5</v>
      </c>
      <c r="E587" s="28">
        <v>122.1</v>
      </c>
    </row>
    <row r="588" spans="1:5" x14ac:dyDescent="0.25">
      <c r="A588" s="50" t="s">
        <v>639</v>
      </c>
      <c r="B588" s="51">
        <v>100</v>
      </c>
      <c r="C588" s="51">
        <v>102.4</v>
      </c>
      <c r="D588" s="51">
        <v>104.73</v>
      </c>
      <c r="E588" s="51">
        <v>103.66</v>
      </c>
    </row>
    <row r="589" spans="1:5" ht="25.5" x14ac:dyDescent="0.25">
      <c r="A589" s="27" t="s">
        <v>640</v>
      </c>
      <c r="B589" s="28">
        <v>100</v>
      </c>
      <c r="C589" s="28">
        <v>102.4</v>
      </c>
      <c r="D589" s="28">
        <v>104.73</v>
      </c>
      <c r="E589" s="28">
        <v>103.66</v>
      </c>
    </row>
    <row r="590" spans="1:5" x14ac:dyDescent="0.25">
      <c r="A590" s="50" t="s">
        <v>641</v>
      </c>
      <c r="B590" s="51">
        <v>100</v>
      </c>
      <c r="C590" s="51">
        <v>101.78</v>
      </c>
      <c r="D590" s="51">
        <v>105.68</v>
      </c>
      <c r="E590" s="51">
        <v>104.45</v>
      </c>
    </row>
    <row r="591" spans="1:5" ht="25.5" x14ac:dyDescent="0.25">
      <c r="A591" s="27" t="s">
        <v>642</v>
      </c>
      <c r="B591" s="28">
        <v>100</v>
      </c>
      <c r="C591" s="28">
        <v>101.81</v>
      </c>
      <c r="D591" s="28">
        <v>106.5</v>
      </c>
      <c r="E591" s="28">
        <v>105.24</v>
      </c>
    </row>
    <row r="592" spans="1:5" x14ac:dyDescent="0.25">
      <c r="A592" s="27" t="s">
        <v>643</v>
      </c>
      <c r="B592" s="28">
        <v>100</v>
      </c>
      <c r="C592" s="28">
        <v>101.7</v>
      </c>
      <c r="D592" s="28">
        <v>101.7</v>
      </c>
      <c r="E592" s="28">
        <v>100.57</v>
      </c>
    </row>
    <row r="593" spans="1:5" x14ac:dyDescent="0.25">
      <c r="A593" s="50" t="s">
        <v>644</v>
      </c>
      <c r="B593" s="51">
        <v>100</v>
      </c>
      <c r="C593" s="51">
        <v>100.16</v>
      </c>
      <c r="D593" s="51">
        <v>100.3</v>
      </c>
      <c r="E593" s="51">
        <v>100.06</v>
      </c>
    </row>
    <row r="594" spans="1:5" ht="25.5" x14ac:dyDescent="0.25">
      <c r="A594" s="27" t="s">
        <v>645</v>
      </c>
      <c r="B594" s="28">
        <v>100</v>
      </c>
      <c r="C594" s="28">
        <v>100.32</v>
      </c>
      <c r="D594" s="28">
        <v>100.16</v>
      </c>
      <c r="E594" s="28">
        <v>99.73</v>
      </c>
    </row>
    <row r="595" spans="1:5" ht="25.5" x14ac:dyDescent="0.25">
      <c r="A595" s="27" t="s">
        <v>646</v>
      </c>
      <c r="B595" s="28">
        <v>100</v>
      </c>
      <c r="C595" s="28">
        <v>100</v>
      </c>
      <c r="D595" s="28">
        <v>100.65</v>
      </c>
      <c r="E595" s="28">
        <v>100.65</v>
      </c>
    </row>
    <row r="596" spans="1:5" x14ac:dyDescent="0.25">
      <c r="A596" s="50" t="s">
        <v>647</v>
      </c>
      <c r="B596" s="51">
        <v>99.9</v>
      </c>
      <c r="C596" s="51">
        <v>99.89</v>
      </c>
      <c r="D596" s="51">
        <v>105.59</v>
      </c>
      <c r="E596" s="51">
        <v>105.73</v>
      </c>
    </row>
    <row r="597" spans="1:5" x14ac:dyDescent="0.25">
      <c r="A597" s="50" t="s">
        <v>648</v>
      </c>
      <c r="B597" s="51">
        <v>99.76</v>
      </c>
      <c r="C597" s="51">
        <v>99.69</v>
      </c>
      <c r="D597" s="51">
        <v>104.93</v>
      </c>
      <c r="E597" s="51">
        <v>105.27</v>
      </c>
    </row>
    <row r="598" spans="1:5" ht="25.5" x14ac:dyDescent="0.25">
      <c r="A598" s="50" t="s">
        <v>649</v>
      </c>
      <c r="B598" s="51">
        <v>100</v>
      </c>
      <c r="C598" s="51">
        <v>100.06</v>
      </c>
      <c r="D598" s="51">
        <v>105.75</v>
      </c>
      <c r="E598" s="51">
        <v>106.01</v>
      </c>
    </row>
    <row r="599" spans="1:5" ht="25.5" x14ac:dyDescent="0.25">
      <c r="A599" s="50" t="s">
        <v>650</v>
      </c>
      <c r="B599" s="51">
        <v>100</v>
      </c>
      <c r="C599" s="51">
        <v>100</v>
      </c>
      <c r="D599" s="51">
        <v>106.68</v>
      </c>
      <c r="E599" s="51">
        <v>106.68</v>
      </c>
    </row>
    <row r="600" spans="1:5" ht="38.25" x14ac:dyDescent="0.25">
      <c r="A600" s="27" t="s">
        <v>651</v>
      </c>
      <c r="B600" s="28">
        <v>100</v>
      </c>
      <c r="C600" s="28">
        <v>100</v>
      </c>
      <c r="D600" s="28">
        <v>106.96</v>
      </c>
      <c r="E600" s="28">
        <v>106.96</v>
      </c>
    </row>
    <row r="601" spans="1:5" ht="38.25" x14ac:dyDescent="0.25">
      <c r="A601" s="27" t="s">
        <v>652</v>
      </c>
      <c r="B601" s="28">
        <v>100</v>
      </c>
      <c r="C601" s="28">
        <v>100</v>
      </c>
      <c r="D601" s="28">
        <v>104.33</v>
      </c>
      <c r="E601" s="28">
        <v>104.33</v>
      </c>
    </row>
    <row r="602" spans="1:5" ht="63.75" x14ac:dyDescent="0.25">
      <c r="A602" s="27" t="s">
        <v>653</v>
      </c>
      <c r="B602" s="28">
        <v>100</v>
      </c>
      <c r="C602" s="28">
        <v>100</v>
      </c>
      <c r="D602" s="28">
        <v>107.3</v>
      </c>
      <c r="E602" s="28">
        <v>107.3</v>
      </c>
    </row>
    <row r="603" spans="1:5" ht="38.25" x14ac:dyDescent="0.25">
      <c r="A603" s="27" t="s">
        <v>654</v>
      </c>
      <c r="B603" s="28">
        <v>100</v>
      </c>
      <c r="C603" s="28">
        <v>100.19</v>
      </c>
      <c r="D603" s="28">
        <v>103.59</v>
      </c>
      <c r="E603" s="28">
        <v>104.24</v>
      </c>
    </row>
    <row r="604" spans="1:5" ht="25.5" x14ac:dyDescent="0.25">
      <c r="A604" s="27" t="s">
        <v>655</v>
      </c>
      <c r="B604" s="28">
        <v>100</v>
      </c>
      <c r="C604" s="28">
        <v>100</v>
      </c>
      <c r="D604" s="28">
        <v>107.3</v>
      </c>
      <c r="E604" s="28">
        <v>107.3</v>
      </c>
    </row>
    <row r="605" spans="1:5" ht="25.5" x14ac:dyDescent="0.25">
      <c r="A605" s="27" t="s">
        <v>656</v>
      </c>
      <c r="B605" s="28">
        <v>96.86</v>
      </c>
      <c r="C605" s="28">
        <v>95.33</v>
      </c>
      <c r="D605" s="28">
        <v>96.34</v>
      </c>
      <c r="E605" s="28">
        <v>97.29</v>
      </c>
    </row>
    <row r="606" spans="1:5" ht="25.5" x14ac:dyDescent="0.25">
      <c r="A606" s="27" t="s">
        <v>657</v>
      </c>
      <c r="B606" s="28">
        <v>99.65</v>
      </c>
      <c r="C606" s="28">
        <v>99.37</v>
      </c>
      <c r="D606" s="28">
        <v>99.4</v>
      </c>
      <c r="E606" s="28">
        <v>98.44</v>
      </c>
    </row>
    <row r="607" spans="1:5" ht="25.5" x14ac:dyDescent="0.25">
      <c r="A607" s="50" t="s">
        <v>658</v>
      </c>
      <c r="B607" s="51">
        <v>100</v>
      </c>
      <c r="C607" s="51">
        <v>102.11</v>
      </c>
      <c r="D607" s="51">
        <v>110.07</v>
      </c>
      <c r="E607" s="51">
        <v>110.05</v>
      </c>
    </row>
    <row r="608" spans="1:5" x14ac:dyDescent="0.25">
      <c r="A608" s="27" t="s">
        <v>659</v>
      </c>
      <c r="B608" s="28">
        <v>100</v>
      </c>
      <c r="C608" s="28">
        <v>107.97</v>
      </c>
      <c r="D608" s="28">
        <v>108.85</v>
      </c>
      <c r="E608" s="28">
        <v>108.33</v>
      </c>
    </row>
    <row r="609" spans="1:5" ht="25.5" x14ac:dyDescent="0.25">
      <c r="A609" s="27" t="s">
        <v>660</v>
      </c>
      <c r="B609" s="28">
        <v>100</v>
      </c>
      <c r="C609" s="28">
        <v>100</v>
      </c>
      <c r="D609" s="28">
        <v>111.34</v>
      </c>
      <c r="E609" s="28">
        <v>111.34</v>
      </c>
    </row>
    <row r="610" spans="1:5" x14ac:dyDescent="0.25">
      <c r="A610" s="50" t="s">
        <v>661</v>
      </c>
      <c r="B610" s="51">
        <v>100</v>
      </c>
      <c r="C610" s="51">
        <v>100</v>
      </c>
      <c r="D610" s="51">
        <v>105.95</v>
      </c>
      <c r="E610" s="51">
        <v>105.95</v>
      </c>
    </row>
    <row r="611" spans="1:5" x14ac:dyDescent="0.25">
      <c r="A611" s="27" t="s">
        <v>662</v>
      </c>
      <c r="B611" s="28">
        <v>100</v>
      </c>
      <c r="C611" s="28">
        <v>100</v>
      </c>
      <c r="D611" s="28">
        <v>103.58</v>
      </c>
      <c r="E611" s="28">
        <v>103.58</v>
      </c>
    </row>
    <row r="612" spans="1:5" ht="25.5" x14ac:dyDescent="0.25">
      <c r="A612" s="50" t="s">
        <v>663</v>
      </c>
      <c r="B612" s="51">
        <v>100</v>
      </c>
      <c r="C612" s="51">
        <v>100</v>
      </c>
      <c r="D612" s="51">
        <v>112.66</v>
      </c>
      <c r="E612" s="51">
        <v>112.66</v>
      </c>
    </row>
    <row r="613" spans="1:5" x14ac:dyDescent="0.25">
      <c r="A613" s="27" t="s">
        <v>664</v>
      </c>
      <c r="B613" s="28">
        <v>100</v>
      </c>
      <c r="C613" s="28">
        <v>100</v>
      </c>
      <c r="D613" s="28">
        <v>111.64</v>
      </c>
      <c r="E613" s="28">
        <v>111.64</v>
      </c>
    </row>
    <row r="614" spans="1:5" x14ac:dyDescent="0.25">
      <c r="A614" s="27" t="s">
        <v>665</v>
      </c>
      <c r="B614" s="28">
        <v>100</v>
      </c>
      <c r="C614" s="28">
        <v>100</v>
      </c>
      <c r="D614" s="28">
        <v>115.95</v>
      </c>
      <c r="E614" s="28">
        <v>115.95</v>
      </c>
    </row>
    <row r="615" spans="1:5" x14ac:dyDescent="0.25">
      <c r="A615" s="50" t="s">
        <v>666</v>
      </c>
      <c r="B615" s="51">
        <v>100</v>
      </c>
      <c r="C615" s="51">
        <v>100</v>
      </c>
      <c r="D615" s="51">
        <v>103.95</v>
      </c>
      <c r="E615" s="51">
        <v>103.95</v>
      </c>
    </row>
    <row r="616" spans="1:5" x14ac:dyDescent="0.25">
      <c r="A616" s="27" t="s">
        <v>667</v>
      </c>
      <c r="B616" s="28">
        <v>100</v>
      </c>
      <c r="C616" s="28">
        <v>100</v>
      </c>
      <c r="D616" s="28">
        <v>103.95</v>
      </c>
      <c r="E616" s="28">
        <v>103.95</v>
      </c>
    </row>
    <row r="617" spans="1:5" x14ac:dyDescent="0.25">
      <c r="A617" s="50" t="s">
        <v>668</v>
      </c>
      <c r="B617" s="51">
        <v>100</v>
      </c>
      <c r="C617" s="51">
        <v>100</v>
      </c>
      <c r="D617" s="51">
        <v>104.03</v>
      </c>
      <c r="E617" s="51">
        <v>104.03</v>
      </c>
    </row>
    <row r="618" spans="1:5" x14ac:dyDescent="0.25">
      <c r="A618" s="50" t="s">
        <v>669</v>
      </c>
      <c r="B618" s="51">
        <v>100</v>
      </c>
      <c r="C618" s="51">
        <v>100</v>
      </c>
      <c r="D618" s="51">
        <v>104.03</v>
      </c>
      <c r="E618" s="51">
        <v>104.03</v>
      </c>
    </row>
    <row r="619" spans="1:5" x14ac:dyDescent="0.25">
      <c r="A619" s="27" t="s">
        <v>670</v>
      </c>
      <c r="B619" s="28">
        <v>100</v>
      </c>
      <c r="C619" s="28">
        <v>100</v>
      </c>
      <c r="D619" s="28">
        <v>104.03</v>
      </c>
      <c r="E619" s="28">
        <v>104.03</v>
      </c>
    </row>
    <row r="620" spans="1:5" x14ac:dyDescent="0.25">
      <c r="A620" s="27" t="s">
        <v>671</v>
      </c>
      <c r="B620" s="28">
        <v>100</v>
      </c>
      <c r="C620" s="28">
        <v>100</v>
      </c>
      <c r="D620" s="28">
        <v>104.03</v>
      </c>
      <c r="E620" s="28">
        <v>104.03</v>
      </c>
    </row>
    <row r="621" spans="1:5" x14ac:dyDescent="0.25">
      <c r="A621" s="50" t="s">
        <v>672</v>
      </c>
      <c r="B621" s="51">
        <v>100</v>
      </c>
      <c r="C621" s="51">
        <v>100</v>
      </c>
      <c r="D621" s="51">
        <v>103.99</v>
      </c>
      <c r="E621" s="51">
        <v>103.99</v>
      </c>
    </row>
    <row r="622" spans="1:5" x14ac:dyDescent="0.25">
      <c r="A622" s="27" t="s">
        <v>673</v>
      </c>
      <c r="B622" s="28">
        <v>100</v>
      </c>
      <c r="C622" s="28">
        <v>100</v>
      </c>
      <c r="D622" s="28">
        <v>103.99</v>
      </c>
      <c r="E622" s="28">
        <v>103.99</v>
      </c>
    </row>
    <row r="623" spans="1:5" x14ac:dyDescent="0.25">
      <c r="A623" s="50" t="s">
        <v>674</v>
      </c>
      <c r="B623" s="51">
        <v>100</v>
      </c>
      <c r="C623" s="51">
        <v>100</v>
      </c>
      <c r="D623" s="51">
        <v>106.67</v>
      </c>
      <c r="E623" s="51">
        <v>106.67</v>
      </c>
    </row>
    <row r="624" spans="1:5" ht="38.25" x14ac:dyDescent="0.25">
      <c r="A624" s="27" t="s">
        <v>675</v>
      </c>
      <c r="B624" s="28">
        <v>100</v>
      </c>
      <c r="C624" s="28">
        <v>100</v>
      </c>
      <c r="D624" s="28">
        <v>106.69</v>
      </c>
      <c r="E624" s="28">
        <v>106.69</v>
      </c>
    </row>
    <row r="625" spans="1:5" ht="38.25" x14ac:dyDescent="0.25">
      <c r="A625" s="27" t="s">
        <v>676</v>
      </c>
      <c r="B625" s="28">
        <v>100</v>
      </c>
      <c r="C625" s="28">
        <v>100</v>
      </c>
      <c r="D625" s="28">
        <v>106.69</v>
      </c>
      <c r="E625" s="28">
        <v>106.69</v>
      </c>
    </row>
    <row r="626" spans="1:5" ht="38.25" x14ac:dyDescent="0.25">
      <c r="A626" s="27" t="s">
        <v>677</v>
      </c>
      <c r="B626" s="28">
        <v>100</v>
      </c>
      <c r="C626" s="28">
        <v>100</v>
      </c>
      <c r="D626" s="28">
        <v>106.64</v>
      </c>
      <c r="E626" s="28">
        <v>106.64</v>
      </c>
    </row>
    <row r="627" spans="1:5" ht="38.25" x14ac:dyDescent="0.25">
      <c r="A627" s="27" t="s">
        <v>678</v>
      </c>
      <c r="B627" s="28">
        <v>100</v>
      </c>
      <c r="C627" s="28">
        <v>100</v>
      </c>
      <c r="D627" s="28">
        <v>106.64</v>
      </c>
      <c r="E627" s="28">
        <v>106.64</v>
      </c>
    </row>
    <row r="628" spans="1:5" ht="25.5" x14ac:dyDescent="0.25">
      <c r="A628" s="50" t="s">
        <v>679</v>
      </c>
      <c r="B628" s="51">
        <v>100</v>
      </c>
      <c r="C628" s="51">
        <v>100.03</v>
      </c>
      <c r="D628" s="51">
        <v>105.88</v>
      </c>
      <c r="E628" s="51">
        <v>105.98</v>
      </c>
    </row>
    <row r="629" spans="1:5" x14ac:dyDescent="0.25">
      <c r="A629" s="50" t="s">
        <v>680</v>
      </c>
      <c r="B629" s="51">
        <v>100</v>
      </c>
      <c r="C629" s="51">
        <v>99.88</v>
      </c>
      <c r="D629" s="51">
        <v>101.88</v>
      </c>
      <c r="E629" s="51">
        <v>101.93</v>
      </c>
    </row>
    <row r="630" spans="1:5" x14ac:dyDescent="0.25">
      <c r="A630" s="50" t="s">
        <v>681</v>
      </c>
      <c r="B630" s="51">
        <v>100</v>
      </c>
      <c r="C630" s="51">
        <v>101.2</v>
      </c>
      <c r="D630" s="51">
        <v>101.2</v>
      </c>
      <c r="E630" s="51">
        <v>103.8</v>
      </c>
    </row>
    <row r="631" spans="1:5" x14ac:dyDescent="0.25">
      <c r="A631" s="27" t="s">
        <v>682</v>
      </c>
      <c r="B631" s="28">
        <v>100</v>
      </c>
      <c r="C631" s="28">
        <v>101.67</v>
      </c>
      <c r="D631" s="28">
        <v>101.67</v>
      </c>
      <c r="E631" s="28">
        <v>104.28</v>
      </c>
    </row>
    <row r="632" spans="1:5" ht="25.5" x14ac:dyDescent="0.25">
      <c r="A632" s="27" t="s">
        <v>683</v>
      </c>
      <c r="B632" s="28">
        <v>100</v>
      </c>
      <c r="C632" s="28">
        <v>100</v>
      </c>
      <c r="D632" s="28">
        <v>100</v>
      </c>
      <c r="E632" s="28">
        <v>102.57</v>
      </c>
    </row>
    <row r="633" spans="1:5" x14ac:dyDescent="0.25">
      <c r="A633" s="50" t="s">
        <v>684</v>
      </c>
      <c r="B633" s="51">
        <v>100</v>
      </c>
      <c r="C633" s="51">
        <v>99.51</v>
      </c>
      <c r="D633" s="51">
        <v>101.91</v>
      </c>
      <c r="E633" s="51">
        <v>101.44</v>
      </c>
    </row>
    <row r="634" spans="1:5" x14ac:dyDescent="0.25">
      <c r="A634" s="50" t="s">
        <v>685</v>
      </c>
      <c r="B634" s="51">
        <v>100</v>
      </c>
      <c r="C634" s="51">
        <v>100.48</v>
      </c>
      <c r="D634" s="51">
        <v>104.72</v>
      </c>
      <c r="E634" s="51">
        <v>104.64</v>
      </c>
    </row>
    <row r="635" spans="1:5" ht="25.5" x14ac:dyDescent="0.25">
      <c r="A635" s="27" t="s">
        <v>686</v>
      </c>
      <c r="B635" s="28">
        <v>100</v>
      </c>
      <c r="C635" s="28">
        <v>101.36</v>
      </c>
      <c r="D635" s="28">
        <v>104.6</v>
      </c>
      <c r="E635" s="28">
        <v>104.37</v>
      </c>
    </row>
    <row r="636" spans="1:5" ht="51" x14ac:dyDescent="0.25">
      <c r="A636" s="27" t="s">
        <v>687</v>
      </c>
      <c r="B636" s="28">
        <v>100</v>
      </c>
      <c r="C636" s="28">
        <v>100</v>
      </c>
      <c r="D636" s="28">
        <v>105.28</v>
      </c>
      <c r="E636" s="28">
        <v>105.28</v>
      </c>
    </row>
    <row r="637" spans="1:5" ht="38.25" x14ac:dyDescent="0.25">
      <c r="A637" s="27" t="s">
        <v>688</v>
      </c>
      <c r="B637" s="28">
        <v>100</v>
      </c>
      <c r="C637" s="28">
        <v>100</v>
      </c>
      <c r="D637" s="28">
        <v>104.93</v>
      </c>
      <c r="E637" s="28">
        <v>104.93</v>
      </c>
    </row>
    <row r="638" spans="1:5" x14ac:dyDescent="0.25">
      <c r="A638" s="50" t="s">
        <v>689</v>
      </c>
      <c r="B638" s="51">
        <v>100</v>
      </c>
      <c r="C638" s="51">
        <v>98.11</v>
      </c>
      <c r="D638" s="51">
        <v>94.83</v>
      </c>
      <c r="E638" s="51">
        <v>93.64</v>
      </c>
    </row>
    <row r="639" spans="1:5" ht="25.5" x14ac:dyDescent="0.25">
      <c r="A639" s="27" t="s">
        <v>690</v>
      </c>
      <c r="B639" s="28">
        <v>100</v>
      </c>
      <c r="C639" s="28">
        <v>101.69</v>
      </c>
      <c r="D639" s="28">
        <v>105.81</v>
      </c>
      <c r="E639" s="28">
        <v>105.87</v>
      </c>
    </row>
    <row r="640" spans="1:5" ht="25.5" x14ac:dyDescent="0.25">
      <c r="A640" s="27" t="s">
        <v>691</v>
      </c>
      <c r="B640" s="28">
        <v>100</v>
      </c>
      <c r="C640" s="28">
        <v>100</v>
      </c>
      <c r="D640" s="28">
        <v>105.8</v>
      </c>
      <c r="E640" s="28">
        <v>106.43</v>
      </c>
    </row>
    <row r="641" spans="1:5" ht="25.5" x14ac:dyDescent="0.25">
      <c r="A641" s="27" t="s">
        <v>692</v>
      </c>
      <c r="B641" s="28">
        <v>100</v>
      </c>
      <c r="C641" s="28">
        <v>97.69</v>
      </c>
      <c r="D641" s="28">
        <v>93.02</v>
      </c>
      <c r="E641" s="28">
        <v>91.6</v>
      </c>
    </row>
    <row r="642" spans="1:5" x14ac:dyDescent="0.25">
      <c r="A642" s="50" t="s">
        <v>693</v>
      </c>
      <c r="B642" s="51">
        <v>100</v>
      </c>
      <c r="C642" s="51">
        <v>100</v>
      </c>
      <c r="D642" s="51">
        <v>107.26</v>
      </c>
      <c r="E642" s="51">
        <v>107.26</v>
      </c>
    </row>
    <row r="643" spans="1:5" ht="38.25" x14ac:dyDescent="0.25">
      <c r="A643" s="27" t="s">
        <v>694</v>
      </c>
      <c r="B643" s="28">
        <v>100</v>
      </c>
      <c r="C643" s="28">
        <v>100</v>
      </c>
      <c r="D643" s="28">
        <v>117.71</v>
      </c>
      <c r="E643" s="28">
        <v>117.71</v>
      </c>
    </row>
    <row r="644" spans="1:5" ht="51" x14ac:dyDescent="0.25">
      <c r="A644" s="27" t="s">
        <v>695</v>
      </c>
      <c r="B644" s="28">
        <v>100</v>
      </c>
      <c r="C644" s="28">
        <v>100</v>
      </c>
      <c r="D644" s="28">
        <v>105.48</v>
      </c>
      <c r="E644" s="28">
        <v>105.48</v>
      </c>
    </row>
    <row r="645" spans="1:5" x14ac:dyDescent="0.25">
      <c r="A645" s="50" t="s">
        <v>696</v>
      </c>
      <c r="B645" s="51">
        <v>100.46</v>
      </c>
      <c r="C645" s="51">
        <v>103.54</v>
      </c>
      <c r="D645" s="51">
        <v>105.78</v>
      </c>
      <c r="E645" s="51">
        <v>103.65</v>
      </c>
    </row>
    <row r="646" spans="1:5" x14ac:dyDescent="0.25">
      <c r="A646" s="27" t="s">
        <v>697</v>
      </c>
      <c r="B646" s="28">
        <v>101.17</v>
      </c>
      <c r="C646" s="28">
        <v>106.06</v>
      </c>
      <c r="D646" s="28">
        <v>106.91</v>
      </c>
      <c r="E646" s="28">
        <v>103.93</v>
      </c>
    </row>
    <row r="647" spans="1:5" x14ac:dyDescent="0.25">
      <c r="A647" s="27" t="s">
        <v>698</v>
      </c>
      <c r="B647" s="28">
        <v>100</v>
      </c>
      <c r="C647" s="28">
        <v>102.25</v>
      </c>
      <c r="D647" s="28">
        <v>105.71</v>
      </c>
      <c r="E647" s="28">
        <v>103.88</v>
      </c>
    </row>
    <row r="648" spans="1:5" x14ac:dyDescent="0.25">
      <c r="A648" s="27" t="s">
        <v>699</v>
      </c>
      <c r="B648" s="28">
        <v>100</v>
      </c>
      <c r="C648" s="28">
        <v>100</v>
      </c>
      <c r="D648" s="28">
        <v>100</v>
      </c>
      <c r="E648" s="28">
        <v>100</v>
      </c>
    </row>
    <row r="649" spans="1:5" x14ac:dyDescent="0.25">
      <c r="A649" s="50" t="s">
        <v>700</v>
      </c>
      <c r="B649" s="51">
        <v>102.11</v>
      </c>
      <c r="C649" s="51">
        <v>99.21</v>
      </c>
      <c r="D649" s="51">
        <v>88.9</v>
      </c>
      <c r="E649" s="51">
        <v>90</v>
      </c>
    </row>
    <row r="650" spans="1:5" x14ac:dyDescent="0.25">
      <c r="A650" s="27" t="s">
        <v>701</v>
      </c>
      <c r="B650" s="28">
        <v>101.57</v>
      </c>
      <c r="C650" s="28">
        <v>108.61</v>
      </c>
      <c r="D650" s="28">
        <v>86.29</v>
      </c>
      <c r="E650" s="28">
        <v>88.68</v>
      </c>
    </row>
    <row r="651" spans="1:5" x14ac:dyDescent="0.25">
      <c r="A651" s="27" t="s">
        <v>702</v>
      </c>
      <c r="B651" s="28">
        <v>104.86</v>
      </c>
      <c r="C651" s="28">
        <v>100.7</v>
      </c>
      <c r="D651" s="28">
        <v>96.05</v>
      </c>
      <c r="E651" s="28">
        <v>103.15</v>
      </c>
    </row>
    <row r="652" spans="1:5" x14ac:dyDescent="0.25">
      <c r="A652" s="27" t="s">
        <v>703</v>
      </c>
      <c r="B652" s="28">
        <v>94.86</v>
      </c>
      <c r="C652" s="28">
        <v>92.12</v>
      </c>
      <c r="D652" s="28">
        <v>82.55</v>
      </c>
      <c r="E652" s="28">
        <v>96.06</v>
      </c>
    </row>
    <row r="653" spans="1:5" ht="25.5" x14ac:dyDescent="0.25">
      <c r="A653" s="27" t="s">
        <v>704</v>
      </c>
      <c r="B653" s="28">
        <v>102.8</v>
      </c>
      <c r="C653" s="28">
        <v>95.42</v>
      </c>
      <c r="D653" s="28">
        <v>76.72</v>
      </c>
      <c r="E653" s="28">
        <v>77.47</v>
      </c>
    </row>
    <row r="654" spans="1:5" x14ac:dyDescent="0.25">
      <c r="A654" s="27" t="s">
        <v>705</v>
      </c>
      <c r="B654" s="28">
        <v>105.34</v>
      </c>
      <c r="C654" s="28">
        <v>108.68</v>
      </c>
      <c r="D654" s="28">
        <v>108.37</v>
      </c>
      <c r="E654" s="28">
        <v>98.84</v>
      </c>
    </row>
    <row r="655" spans="1:5" ht="25.5" x14ac:dyDescent="0.25">
      <c r="A655" s="27" t="s">
        <v>706</v>
      </c>
      <c r="B655" s="28">
        <v>102.8</v>
      </c>
      <c r="C655" s="28">
        <v>91.55</v>
      </c>
      <c r="D655" s="28">
        <v>84.03</v>
      </c>
      <c r="E655" s="28">
        <v>81.87</v>
      </c>
    </row>
    <row r="656" spans="1:5" x14ac:dyDescent="0.25">
      <c r="A656" s="27" t="s">
        <v>707</v>
      </c>
      <c r="B656" s="28">
        <v>101.68</v>
      </c>
      <c r="C656" s="28">
        <v>95.34</v>
      </c>
      <c r="D656" s="28">
        <v>89.97</v>
      </c>
      <c r="E656" s="28">
        <v>80.77</v>
      </c>
    </row>
    <row r="657" spans="1:5" x14ac:dyDescent="0.25">
      <c r="A657" s="50" t="s">
        <v>708</v>
      </c>
      <c r="B657" s="51">
        <v>98.99</v>
      </c>
      <c r="C657" s="51">
        <v>104.35</v>
      </c>
      <c r="D657" s="51">
        <v>106.26</v>
      </c>
      <c r="E657" s="51">
        <v>104.81</v>
      </c>
    </row>
    <row r="658" spans="1:5" x14ac:dyDescent="0.25">
      <c r="A658" s="27" t="s">
        <v>709</v>
      </c>
      <c r="B658" s="28">
        <v>98.99</v>
      </c>
      <c r="C658" s="28">
        <v>104.35</v>
      </c>
      <c r="D658" s="28">
        <v>106.26</v>
      </c>
      <c r="E658" s="28">
        <v>104.81</v>
      </c>
    </row>
    <row r="659" spans="1:5" x14ac:dyDescent="0.25">
      <c r="A659" s="50" t="s">
        <v>710</v>
      </c>
      <c r="B659" s="51">
        <v>116.04</v>
      </c>
      <c r="C659" s="51">
        <v>119.43</v>
      </c>
      <c r="D659" s="51">
        <v>114.18</v>
      </c>
      <c r="E659" s="51">
        <v>106.69</v>
      </c>
    </row>
    <row r="660" spans="1:5" x14ac:dyDescent="0.25">
      <c r="A660" s="27" t="s">
        <v>711</v>
      </c>
      <c r="B660" s="28">
        <v>111.03</v>
      </c>
      <c r="C660" s="28">
        <v>113.56</v>
      </c>
      <c r="D660" s="28">
        <v>110.69</v>
      </c>
      <c r="E660" s="28">
        <v>101.68</v>
      </c>
    </row>
    <row r="661" spans="1:5" x14ac:dyDescent="0.25">
      <c r="A661" s="27" t="s">
        <v>712</v>
      </c>
      <c r="B661" s="28">
        <v>117.83</v>
      </c>
      <c r="C661" s="28">
        <v>121.53</v>
      </c>
      <c r="D661" s="28">
        <v>115.49</v>
      </c>
      <c r="E661" s="28">
        <v>108.36</v>
      </c>
    </row>
    <row r="662" spans="1:5" x14ac:dyDescent="0.25">
      <c r="A662" s="50" t="s">
        <v>713</v>
      </c>
      <c r="B662" s="51">
        <v>100.42</v>
      </c>
      <c r="C662" s="51">
        <v>102.68</v>
      </c>
      <c r="D662" s="51">
        <v>104.99</v>
      </c>
      <c r="E662" s="51">
        <v>104.34</v>
      </c>
    </row>
    <row r="663" spans="1:5" ht="25.5" x14ac:dyDescent="0.25">
      <c r="A663" s="27" t="s">
        <v>714</v>
      </c>
      <c r="B663" s="28">
        <v>100</v>
      </c>
      <c r="C663" s="28">
        <v>100.88</v>
      </c>
      <c r="D663" s="28">
        <v>102.51</v>
      </c>
      <c r="E663" s="28">
        <v>102.65</v>
      </c>
    </row>
    <row r="664" spans="1:5" ht="25.5" x14ac:dyDescent="0.25">
      <c r="A664" s="27" t="s">
        <v>715</v>
      </c>
      <c r="B664" s="28">
        <v>100</v>
      </c>
      <c r="C664" s="28">
        <v>98.7</v>
      </c>
      <c r="D664" s="28">
        <v>99.47</v>
      </c>
      <c r="E664" s="28">
        <v>100.32</v>
      </c>
    </row>
    <row r="665" spans="1:5" x14ac:dyDescent="0.25">
      <c r="A665" s="27" t="s">
        <v>716</v>
      </c>
      <c r="B665" s="28">
        <v>100</v>
      </c>
      <c r="C665" s="28">
        <v>107.49</v>
      </c>
      <c r="D665" s="28">
        <v>107.88</v>
      </c>
      <c r="E665" s="28">
        <v>106.74</v>
      </c>
    </row>
    <row r="666" spans="1:5" x14ac:dyDescent="0.25">
      <c r="A666" s="27" t="s">
        <v>717</v>
      </c>
      <c r="B666" s="28">
        <v>100</v>
      </c>
      <c r="C666" s="28">
        <v>102.68</v>
      </c>
      <c r="D666" s="28">
        <v>102.68</v>
      </c>
      <c r="E666" s="28">
        <v>103.28</v>
      </c>
    </row>
    <row r="667" spans="1:5" ht="25.5" x14ac:dyDescent="0.25">
      <c r="A667" s="27" t="s">
        <v>718</v>
      </c>
      <c r="B667" s="28">
        <v>100.77</v>
      </c>
      <c r="C667" s="28">
        <v>100.36</v>
      </c>
      <c r="D667" s="28">
        <v>104.89</v>
      </c>
      <c r="E667" s="28">
        <v>104.63</v>
      </c>
    </row>
    <row r="668" spans="1:5" ht="25.5" x14ac:dyDescent="0.25">
      <c r="A668" s="27" t="s">
        <v>719</v>
      </c>
      <c r="B668" s="28">
        <v>102.32</v>
      </c>
      <c r="C668" s="28">
        <v>104.35</v>
      </c>
      <c r="D668" s="28">
        <v>109.67</v>
      </c>
      <c r="E668" s="28">
        <v>106.75</v>
      </c>
    </row>
    <row r="669" spans="1:5" x14ac:dyDescent="0.25">
      <c r="A669" s="27" t="s">
        <v>720</v>
      </c>
      <c r="B669" s="28">
        <v>101.07</v>
      </c>
      <c r="C669" s="28">
        <v>102.84</v>
      </c>
      <c r="D669" s="28">
        <v>106.86</v>
      </c>
      <c r="E669" s="28">
        <v>105.21</v>
      </c>
    </row>
    <row r="670" spans="1:5" x14ac:dyDescent="0.25">
      <c r="A670" s="27" t="s">
        <v>721</v>
      </c>
      <c r="B670" s="28">
        <v>100</v>
      </c>
      <c r="C670" s="28">
        <v>102.95</v>
      </c>
      <c r="D670" s="28">
        <v>107.8</v>
      </c>
      <c r="E670" s="28">
        <v>107.16</v>
      </c>
    </row>
    <row r="671" spans="1:5" x14ac:dyDescent="0.25">
      <c r="A671" s="27" t="s">
        <v>722</v>
      </c>
      <c r="B671" s="28">
        <v>100</v>
      </c>
      <c r="C671" s="28">
        <v>104.46</v>
      </c>
      <c r="D671" s="28">
        <v>109.19</v>
      </c>
      <c r="E671" s="28">
        <v>108.31</v>
      </c>
    </row>
    <row r="672" spans="1:5" x14ac:dyDescent="0.25">
      <c r="A672" s="27" t="s">
        <v>723</v>
      </c>
      <c r="B672" s="28">
        <v>100</v>
      </c>
      <c r="C672" s="28">
        <v>102.37</v>
      </c>
      <c r="D672" s="28">
        <v>102.55</v>
      </c>
      <c r="E672" s="28">
        <v>102.3</v>
      </c>
    </row>
    <row r="673" spans="1:5" x14ac:dyDescent="0.25">
      <c r="A673" s="50" t="s">
        <v>724</v>
      </c>
      <c r="B673" s="51">
        <v>100</v>
      </c>
      <c r="C673" s="51">
        <v>102.19</v>
      </c>
      <c r="D673" s="51">
        <v>103.75</v>
      </c>
      <c r="E673" s="51">
        <v>103.17</v>
      </c>
    </row>
    <row r="674" spans="1:5" x14ac:dyDescent="0.25">
      <c r="A674" s="27" t="s">
        <v>725</v>
      </c>
      <c r="B674" s="28">
        <v>100</v>
      </c>
      <c r="C674" s="28">
        <v>100</v>
      </c>
      <c r="D674" s="28">
        <v>101.76</v>
      </c>
      <c r="E674" s="28">
        <v>101.76</v>
      </c>
    </row>
    <row r="675" spans="1:5" x14ac:dyDescent="0.25">
      <c r="A675" s="27" t="s">
        <v>726</v>
      </c>
      <c r="B675" s="28">
        <v>100</v>
      </c>
      <c r="C675" s="28">
        <v>104.26</v>
      </c>
      <c r="D675" s="28">
        <v>105.64</v>
      </c>
      <c r="E675" s="28">
        <v>104.51</v>
      </c>
    </row>
    <row r="676" spans="1:5" x14ac:dyDescent="0.25">
      <c r="A676" s="50" t="s">
        <v>727</v>
      </c>
      <c r="B676" s="51">
        <v>100</v>
      </c>
      <c r="C676" s="51">
        <v>100</v>
      </c>
      <c r="D676" s="51">
        <v>106.8</v>
      </c>
      <c r="E676" s="51">
        <v>106.83</v>
      </c>
    </row>
    <row r="677" spans="1:5" ht="25.5" x14ac:dyDescent="0.25">
      <c r="A677" s="27" t="s">
        <v>728</v>
      </c>
      <c r="B677" s="28">
        <v>100</v>
      </c>
      <c r="C677" s="28">
        <v>100</v>
      </c>
      <c r="D677" s="28">
        <v>110</v>
      </c>
      <c r="E677" s="28">
        <v>110</v>
      </c>
    </row>
    <row r="678" spans="1:5" ht="25.5" x14ac:dyDescent="0.25">
      <c r="A678" s="27" t="s">
        <v>729</v>
      </c>
      <c r="B678" s="28">
        <v>100</v>
      </c>
      <c r="C678" s="28">
        <v>100</v>
      </c>
      <c r="D678" s="28">
        <v>100</v>
      </c>
      <c r="E678" s="28">
        <v>100.2</v>
      </c>
    </row>
    <row r="679" spans="1:5" ht="25.5" x14ac:dyDescent="0.25">
      <c r="A679" s="27" t="s">
        <v>730</v>
      </c>
      <c r="B679" s="28">
        <v>100</v>
      </c>
      <c r="C679" s="28">
        <v>100</v>
      </c>
      <c r="D679" s="28">
        <v>100</v>
      </c>
      <c r="E679" s="28">
        <v>100</v>
      </c>
    </row>
    <row r="680" spans="1:5" x14ac:dyDescent="0.25">
      <c r="A680" s="50" t="s">
        <v>731</v>
      </c>
      <c r="B680" s="51">
        <v>100</v>
      </c>
      <c r="C680" s="51">
        <v>100.61</v>
      </c>
      <c r="D680" s="51">
        <v>96.9</v>
      </c>
      <c r="E680" s="51">
        <v>94.73</v>
      </c>
    </row>
    <row r="681" spans="1:5" ht="25.5" x14ac:dyDescent="0.25">
      <c r="A681" s="27" t="s">
        <v>732</v>
      </c>
      <c r="B681" s="28">
        <v>100</v>
      </c>
      <c r="C681" s="28">
        <v>100</v>
      </c>
      <c r="D681" s="28">
        <v>100</v>
      </c>
      <c r="E681" s="28">
        <v>100</v>
      </c>
    </row>
    <row r="682" spans="1:5" ht="38.25" x14ac:dyDescent="0.25">
      <c r="A682" s="27" t="s">
        <v>733</v>
      </c>
      <c r="B682" s="28">
        <v>100</v>
      </c>
      <c r="C682" s="28">
        <v>101.06</v>
      </c>
      <c r="D682" s="28">
        <v>91.36</v>
      </c>
      <c r="E682" s="28">
        <v>86.49</v>
      </c>
    </row>
    <row r="683" spans="1:5" ht="25.5" x14ac:dyDescent="0.25">
      <c r="A683" s="27" t="s">
        <v>734</v>
      </c>
      <c r="B683" s="28">
        <v>100</v>
      </c>
      <c r="C683" s="28">
        <v>108.8</v>
      </c>
      <c r="D683" s="28">
        <v>112.77</v>
      </c>
      <c r="E683" s="28">
        <v>113.38</v>
      </c>
    </row>
    <row r="684" spans="1:5" ht="25.5" x14ac:dyDescent="0.25">
      <c r="A684" s="27" t="s">
        <v>735</v>
      </c>
      <c r="B684" s="28">
        <v>100</v>
      </c>
      <c r="C684" s="28">
        <v>100</v>
      </c>
      <c r="D684" s="28">
        <v>100</v>
      </c>
      <c r="E684" s="28">
        <v>100</v>
      </c>
    </row>
    <row r="685" spans="1:5" x14ac:dyDescent="0.25">
      <c r="A685" s="50" t="s">
        <v>736</v>
      </c>
      <c r="B685" s="51">
        <v>100</v>
      </c>
      <c r="C685" s="51">
        <v>102.45</v>
      </c>
      <c r="D685" s="51">
        <v>101.38</v>
      </c>
      <c r="E685" s="51">
        <v>102.74</v>
      </c>
    </row>
    <row r="686" spans="1:5" ht="38.25" x14ac:dyDescent="0.25">
      <c r="A686" s="27" t="s">
        <v>737</v>
      </c>
      <c r="B686" s="28">
        <v>100</v>
      </c>
      <c r="C686" s="28">
        <v>111.77</v>
      </c>
      <c r="D686" s="28">
        <v>111.77</v>
      </c>
      <c r="E686" s="28">
        <v>106.06</v>
      </c>
    </row>
    <row r="687" spans="1:5" ht="38.25" x14ac:dyDescent="0.25">
      <c r="A687" s="27" t="s">
        <v>738</v>
      </c>
      <c r="B687" s="28">
        <v>100</v>
      </c>
      <c r="C687" s="28">
        <v>101.78</v>
      </c>
      <c r="D687" s="28">
        <v>100.67</v>
      </c>
      <c r="E687" s="28">
        <v>102.47</v>
      </c>
    </row>
    <row r="688" spans="1:5" x14ac:dyDescent="0.25">
      <c r="A688" s="50" t="s">
        <v>739</v>
      </c>
      <c r="B688" s="51">
        <v>100</v>
      </c>
      <c r="C688" s="51">
        <v>108.36</v>
      </c>
      <c r="D688" s="51">
        <v>110.56</v>
      </c>
      <c r="E688" s="51">
        <v>109.55</v>
      </c>
    </row>
    <row r="689" spans="1:5" x14ac:dyDescent="0.25">
      <c r="A689" s="27" t="s">
        <v>740</v>
      </c>
      <c r="B689" s="28">
        <v>100</v>
      </c>
      <c r="C689" s="28">
        <v>103.46</v>
      </c>
      <c r="D689" s="28">
        <v>106.48</v>
      </c>
      <c r="E689" s="28">
        <v>106.51</v>
      </c>
    </row>
    <row r="690" spans="1:5" ht="25.5" x14ac:dyDescent="0.25">
      <c r="A690" s="27" t="s">
        <v>741</v>
      </c>
      <c r="B690" s="28">
        <v>100</v>
      </c>
      <c r="C690" s="28">
        <v>113.35</v>
      </c>
      <c r="D690" s="28">
        <v>114.56</v>
      </c>
      <c r="E690" s="28">
        <v>112.5</v>
      </c>
    </row>
    <row r="691" spans="1:5" x14ac:dyDescent="0.25">
      <c r="A691" s="50" t="s">
        <v>742</v>
      </c>
      <c r="B691" s="51">
        <v>100</v>
      </c>
      <c r="C691" s="51">
        <v>98.95</v>
      </c>
      <c r="D691" s="51">
        <v>103.4</v>
      </c>
      <c r="E691" s="51">
        <v>105.46</v>
      </c>
    </row>
    <row r="692" spans="1:5" ht="25.5" x14ac:dyDescent="0.25">
      <c r="A692" s="27" t="s">
        <v>743</v>
      </c>
      <c r="B692" s="28">
        <v>100</v>
      </c>
      <c r="C692" s="28">
        <v>100</v>
      </c>
      <c r="D692" s="28">
        <v>100</v>
      </c>
      <c r="E692" s="28">
        <v>100</v>
      </c>
    </row>
    <row r="693" spans="1:5" x14ac:dyDescent="0.25">
      <c r="A693" s="27" t="s">
        <v>744</v>
      </c>
      <c r="B693" s="28">
        <v>100</v>
      </c>
      <c r="C693" s="28">
        <v>97.16</v>
      </c>
      <c r="D693" s="28">
        <v>105.3</v>
      </c>
      <c r="E693" s="28">
        <v>110.17</v>
      </c>
    </row>
    <row r="694" spans="1:5" ht="25.5" x14ac:dyDescent="0.25">
      <c r="A694" s="27" t="s">
        <v>745</v>
      </c>
      <c r="B694" s="28">
        <v>100</v>
      </c>
      <c r="C694" s="28">
        <v>100</v>
      </c>
      <c r="D694" s="28">
        <v>102.53</v>
      </c>
      <c r="E694" s="28">
        <v>102.53</v>
      </c>
    </row>
    <row r="695" spans="1:5" x14ac:dyDescent="0.25">
      <c r="A695" s="50" t="s">
        <v>746</v>
      </c>
      <c r="B695" s="51">
        <v>103.57</v>
      </c>
      <c r="C695" s="51">
        <v>104.43</v>
      </c>
      <c r="D695" s="51">
        <v>101.35</v>
      </c>
      <c r="E695" s="51">
        <v>100.71</v>
      </c>
    </row>
    <row r="696" spans="1:5" x14ac:dyDescent="0.25">
      <c r="A696" s="50" t="s">
        <v>747</v>
      </c>
      <c r="B696" s="51">
        <v>103.77</v>
      </c>
      <c r="C696" s="51">
        <v>105.17</v>
      </c>
      <c r="D696" s="51">
        <v>104.38</v>
      </c>
      <c r="E696" s="51">
        <v>103.42</v>
      </c>
    </row>
    <row r="697" spans="1:5" x14ac:dyDescent="0.25">
      <c r="A697" s="50" t="s">
        <v>748</v>
      </c>
      <c r="B697" s="51">
        <v>100.3</v>
      </c>
      <c r="C697" s="51">
        <v>101.64</v>
      </c>
      <c r="D697" s="51">
        <v>103.43</v>
      </c>
      <c r="E697" s="51">
        <v>102.46</v>
      </c>
    </row>
    <row r="698" spans="1:5" ht="38.25" x14ac:dyDescent="0.25">
      <c r="A698" s="50" t="s">
        <v>749</v>
      </c>
      <c r="B698" s="51">
        <v>99.1</v>
      </c>
      <c r="C698" s="51">
        <v>97.08</v>
      </c>
      <c r="D698" s="51">
        <v>100.75</v>
      </c>
      <c r="E698" s="51">
        <v>102.06</v>
      </c>
    </row>
  </sheetData>
  <mergeCells count="3">
    <mergeCell ref="A1:E1"/>
    <mergeCell ref="A2:A3"/>
    <mergeCell ref="B2:E2"/>
  </mergeCells>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698"/>
  <sheetViews>
    <sheetView workbookViewId="0">
      <pane xSplit="5" ySplit="3" topLeftCell="F44" activePane="bottomRight" state="frozen"/>
      <selection activeCell="F163" sqref="F163"/>
      <selection pane="topRight" activeCell="F163" sqref="F163"/>
      <selection pane="bottomLeft" activeCell="F163" sqref="F163"/>
      <selection pane="bottomRight" activeCell="F163" sqref="F163"/>
    </sheetView>
  </sheetViews>
  <sheetFormatPr defaultColWidth="9.140625" defaultRowHeight="15" x14ac:dyDescent="0.25"/>
  <cols>
    <col min="1" max="1" width="42.7109375" customWidth="1"/>
    <col min="2" max="2" width="11.140625" customWidth="1"/>
    <col min="3" max="3" width="10.5703125" customWidth="1"/>
    <col min="4" max="4" width="11" customWidth="1"/>
    <col min="5" max="5" width="11.5703125" customWidth="1"/>
    <col min="6" max="6" width="13.7109375" customWidth="1"/>
    <col min="7" max="7" width="18.85546875" customWidth="1"/>
    <col min="256" max="256" width="37" customWidth="1"/>
    <col min="257" max="257" width="10.140625" customWidth="1"/>
    <col min="258" max="261" width="10" customWidth="1"/>
    <col min="262" max="262" width="13.7109375" customWidth="1"/>
    <col min="263" max="263" width="18.85546875" customWidth="1"/>
    <col min="512" max="512" width="37" customWidth="1"/>
    <col min="513" max="513" width="10.140625" customWidth="1"/>
    <col min="514" max="517" width="10" customWidth="1"/>
    <col min="518" max="518" width="13.7109375" customWidth="1"/>
    <col min="519" max="519" width="18.85546875" customWidth="1"/>
    <col min="768" max="768" width="37" customWidth="1"/>
    <col min="769" max="769" width="10.140625" customWidth="1"/>
    <col min="770" max="773" width="10" customWidth="1"/>
    <col min="774" max="774" width="13.7109375" customWidth="1"/>
    <col min="775" max="775" width="18.85546875" customWidth="1"/>
    <col min="1024" max="1024" width="37" customWidth="1"/>
    <col min="1025" max="1025" width="10.140625" customWidth="1"/>
    <col min="1026" max="1029" width="10" customWidth="1"/>
    <col min="1030" max="1030" width="13.7109375" customWidth="1"/>
    <col min="1031" max="1031" width="18.85546875" customWidth="1"/>
    <col min="1280" max="1280" width="37" customWidth="1"/>
    <col min="1281" max="1281" width="10.140625" customWidth="1"/>
    <col min="1282" max="1285" width="10" customWidth="1"/>
    <col min="1286" max="1286" width="13.7109375" customWidth="1"/>
    <col min="1287" max="1287" width="18.85546875" customWidth="1"/>
    <col min="1536" max="1536" width="37" customWidth="1"/>
    <col min="1537" max="1537" width="10.140625" customWidth="1"/>
    <col min="1538" max="1541" width="10" customWidth="1"/>
    <col min="1542" max="1542" width="13.7109375" customWidth="1"/>
    <col min="1543" max="1543" width="18.85546875" customWidth="1"/>
    <col min="1792" max="1792" width="37" customWidth="1"/>
    <col min="1793" max="1793" width="10.140625" customWidth="1"/>
    <col min="1794" max="1797" width="10" customWidth="1"/>
    <col min="1798" max="1798" width="13.7109375" customWidth="1"/>
    <col min="1799" max="1799" width="18.85546875" customWidth="1"/>
    <col min="2048" max="2048" width="37" customWidth="1"/>
    <col min="2049" max="2049" width="10.140625" customWidth="1"/>
    <col min="2050" max="2053" width="10" customWidth="1"/>
    <col min="2054" max="2054" width="13.7109375" customWidth="1"/>
    <col min="2055" max="2055" width="18.85546875" customWidth="1"/>
    <col min="2304" max="2304" width="37" customWidth="1"/>
    <col min="2305" max="2305" width="10.140625" customWidth="1"/>
    <col min="2306" max="2309" width="10" customWidth="1"/>
    <col min="2310" max="2310" width="13.7109375" customWidth="1"/>
    <col min="2311" max="2311" width="18.85546875" customWidth="1"/>
    <col min="2560" max="2560" width="37" customWidth="1"/>
    <col min="2561" max="2561" width="10.140625" customWidth="1"/>
    <col min="2562" max="2565" width="10" customWidth="1"/>
    <col min="2566" max="2566" width="13.7109375" customWidth="1"/>
    <col min="2567" max="2567" width="18.85546875" customWidth="1"/>
    <col min="2816" max="2816" width="37" customWidth="1"/>
    <col min="2817" max="2817" width="10.140625" customWidth="1"/>
    <col min="2818" max="2821" width="10" customWidth="1"/>
    <col min="2822" max="2822" width="13.7109375" customWidth="1"/>
    <col min="2823" max="2823" width="18.85546875" customWidth="1"/>
    <col min="3072" max="3072" width="37" customWidth="1"/>
    <col min="3073" max="3073" width="10.140625" customWidth="1"/>
    <col min="3074" max="3077" width="10" customWidth="1"/>
    <col min="3078" max="3078" width="13.7109375" customWidth="1"/>
    <col min="3079" max="3079" width="18.85546875" customWidth="1"/>
    <col min="3328" max="3328" width="37" customWidth="1"/>
    <col min="3329" max="3329" width="10.140625" customWidth="1"/>
    <col min="3330" max="3333" width="10" customWidth="1"/>
    <col min="3334" max="3334" width="13.7109375" customWidth="1"/>
    <col min="3335" max="3335" width="18.85546875" customWidth="1"/>
    <col min="3584" max="3584" width="37" customWidth="1"/>
    <col min="3585" max="3585" width="10.140625" customWidth="1"/>
    <col min="3586" max="3589" width="10" customWidth="1"/>
    <col min="3590" max="3590" width="13.7109375" customWidth="1"/>
    <col min="3591" max="3591" width="18.85546875" customWidth="1"/>
    <col min="3840" max="3840" width="37" customWidth="1"/>
    <col min="3841" max="3841" width="10.140625" customWidth="1"/>
    <col min="3842" max="3845" width="10" customWidth="1"/>
    <col min="3846" max="3846" width="13.7109375" customWidth="1"/>
    <col min="3847" max="3847" width="18.85546875" customWidth="1"/>
    <col min="4096" max="4096" width="37" customWidth="1"/>
    <col min="4097" max="4097" width="10.140625" customWidth="1"/>
    <col min="4098" max="4101" width="10" customWidth="1"/>
    <col min="4102" max="4102" width="13.7109375" customWidth="1"/>
    <col min="4103" max="4103" width="18.85546875" customWidth="1"/>
    <col min="4352" max="4352" width="37" customWidth="1"/>
    <col min="4353" max="4353" width="10.140625" customWidth="1"/>
    <col min="4354" max="4357" width="10" customWidth="1"/>
    <col min="4358" max="4358" width="13.7109375" customWidth="1"/>
    <col min="4359" max="4359" width="18.85546875" customWidth="1"/>
    <col min="4608" max="4608" width="37" customWidth="1"/>
    <col min="4609" max="4609" width="10.140625" customWidth="1"/>
    <col min="4610" max="4613" width="10" customWidth="1"/>
    <col min="4614" max="4614" width="13.7109375" customWidth="1"/>
    <col min="4615" max="4615" width="18.85546875" customWidth="1"/>
    <col min="4864" max="4864" width="37" customWidth="1"/>
    <col min="4865" max="4865" width="10.140625" customWidth="1"/>
    <col min="4866" max="4869" width="10" customWidth="1"/>
    <col min="4870" max="4870" width="13.7109375" customWidth="1"/>
    <col min="4871" max="4871" width="18.85546875" customWidth="1"/>
    <col min="5120" max="5120" width="37" customWidth="1"/>
    <col min="5121" max="5121" width="10.140625" customWidth="1"/>
    <col min="5122" max="5125" width="10" customWidth="1"/>
    <col min="5126" max="5126" width="13.7109375" customWidth="1"/>
    <col min="5127" max="5127" width="18.85546875" customWidth="1"/>
    <col min="5376" max="5376" width="37" customWidth="1"/>
    <col min="5377" max="5377" width="10.140625" customWidth="1"/>
    <col min="5378" max="5381" width="10" customWidth="1"/>
    <col min="5382" max="5382" width="13.7109375" customWidth="1"/>
    <col min="5383" max="5383" width="18.85546875" customWidth="1"/>
    <col min="5632" max="5632" width="37" customWidth="1"/>
    <col min="5633" max="5633" width="10.140625" customWidth="1"/>
    <col min="5634" max="5637" width="10" customWidth="1"/>
    <col min="5638" max="5638" width="13.7109375" customWidth="1"/>
    <col min="5639" max="5639" width="18.85546875" customWidth="1"/>
    <col min="5888" max="5888" width="37" customWidth="1"/>
    <col min="5889" max="5889" width="10.140625" customWidth="1"/>
    <col min="5890" max="5893" width="10" customWidth="1"/>
    <col min="5894" max="5894" width="13.7109375" customWidth="1"/>
    <col min="5895" max="5895" width="18.85546875" customWidth="1"/>
    <col min="6144" max="6144" width="37" customWidth="1"/>
    <col min="6145" max="6145" width="10.140625" customWidth="1"/>
    <col min="6146" max="6149" width="10" customWidth="1"/>
    <col min="6150" max="6150" width="13.7109375" customWidth="1"/>
    <col min="6151" max="6151" width="18.85546875" customWidth="1"/>
    <col min="6400" max="6400" width="37" customWidth="1"/>
    <col min="6401" max="6401" width="10.140625" customWidth="1"/>
    <col min="6402" max="6405" width="10" customWidth="1"/>
    <col min="6406" max="6406" width="13.7109375" customWidth="1"/>
    <col min="6407" max="6407" width="18.85546875" customWidth="1"/>
    <col min="6656" max="6656" width="37" customWidth="1"/>
    <col min="6657" max="6657" width="10.140625" customWidth="1"/>
    <col min="6658" max="6661" width="10" customWidth="1"/>
    <col min="6662" max="6662" width="13.7109375" customWidth="1"/>
    <col min="6663" max="6663" width="18.85546875" customWidth="1"/>
    <col min="6912" max="6912" width="37" customWidth="1"/>
    <col min="6913" max="6913" width="10.140625" customWidth="1"/>
    <col min="6914" max="6917" width="10" customWidth="1"/>
    <col min="6918" max="6918" width="13.7109375" customWidth="1"/>
    <col min="6919" max="6919" width="18.85546875" customWidth="1"/>
    <col min="7168" max="7168" width="37" customWidth="1"/>
    <col min="7169" max="7169" width="10.140625" customWidth="1"/>
    <col min="7170" max="7173" width="10" customWidth="1"/>
    <col min="7174" max="7174" width="13.7109375" customWidth="1"/>
    <col min="7175" max="7175" width="18.85546875" customWidth="1"/>
    <col min="7424" max="7424" width="37" customWidth="1"/>
    <col min="7425" max="7425" width="10.140625" customWidth="1"/>
    <col min="7426" max="7429" width="10" customWidth="1"/>
    <col min="7430" max="7430" width="13.7109375" customWidth="1"/>
    <col min="7431" max="7431" width="18.85546875" customWidth="1"/>
    <col min="7680" max="7680" width="37" customWidth="1"/>
    <col min="7681" max="7681" width="10.140625" customWidth="1"/>
    <col min="7682" max="7685" width="10" customWidth="1"/>
    <col min="7686" max="7686" width="13.7109375" customWidth="1"/>
    <col min="7687" max="7687" width="18.85546875" customWidth="1"/>
    <col min="7936" max="7936" width="37" customWidth="1"/>
    <col min="7937" max="7937" width="10.140625" customWidth="1"/>
    <col min="7938" max="7941" width="10" customWidth="1"/>
    <col min="7942" max="7942" width="13.7109375" customWidth="1"/>
    <col min="7943" max="7943" width="18.85546875" customWidth="1"/>
    <col min="8192" max="8192" width="37" customWidth="1"/>
    <col min="8193" max="8193" width="10.140625" customWidth="1"/>
    <col min="8194" max="8197" width="10" customWidth="1"/>
    <col min="8198" max="8198" width="13.7109375" customWidth="1"/>
    <col min="8199" max="8199" width="18.85546875" customWidth="1"/>
    <col min="8448" max="8448" width="37" customWidth="1"/>
    <col min="8449" max="8449" width="10.140625" customWidth="1"/>
    <col min="8450" max="8453" width="10" customWidth="1"/>
    <col min="8454" max="8454" width="13.7109375" customWidth="1"/>
    <col min="8455" max="8455" width="18.85546875" customWidth="1"/>
    <col min="8704" max="8704" width="37" customWidth="1"/>
    <col min="8705" max="8705" width="10.140625" customWidth="1"/>
    <col min="8706" max="8709" width="10" customWidth="1"/>
    <col min="8710" max="8710" width="13.7109375" customWidth="1"/>
    <col min="8711" max="8711" width="18.85546875" customWidth="1"/>
    <col min="8960" max="8960" width="37" customWidth="1"/>
    <col min="8961" max="8961" width="10.140625" customWidth="1"/>
    <col min="8962" max="8965" width="10" customWidth="1"/>
    <col min="8966" max="8966" width="13.7109375" customWidth="1"/>
    <col min="8967" max="8967" width="18.85546875" customWidth="1"/>
    <col min="9216" max="9216" width="37" customWidth="1"/>
    <col min="9217" max="9217" width="10.140625" customWidth="1"/>
    <col min="9218" max="9221" width="10" customWidth="1"/>
    <col min="9222" max="9222" width="13.7109375" customWidth="1"/>
    <col min="9223" max="9223" width="18.85546875" customWidth="1"/>
    <col min="9472" max="9472" width="37" customWidth="1"/>
    <col min="9473" max="9473" width="10.140625" customWidth="1"/>
    <col min="9474" max="9477" width="10" customWidth="1"/>
    <col min="9478" max="9478" width="13.7109375" customWidth="1"/>
    <col min="9479" max="9479" width="18.85546875" customWidth="1"/>
    <col min="9728" max="9728" width="37" customWidth="1"/>
    <col min="9729" max="9729" width="10.140625" customWidth="1"/>
    <col min="9730" max="9733" width="10" customWidth="1"/>
    <col min="9734" max="9734" width="13.7109375" customWidth="1"/>
    <col min="9735" max="9735" width="18.85546875" customWidth="1"/>
    <col min="9984" max="9984" width="37" customWidth="1"/>
    <col min="9985" max="9985" width="10.140625" customWidth="1"/>
    <col min="9986" max="9989" width="10" customWidth="1"/>
    <col min="9990" max="9990" width="13.7109375" customWidth="1"/>
    <col min="9991" max="9991" width="18.85546875" customWidth="1"/>
    <col min="10240" max="10240" width="37" customWidth="1"/>
    <col min="10241" max="10241" width="10.140625" customWidth="1"/>
    <col min="10242" max="10245" width="10" customWidth="1"/>
    <col min="10246" max="10246" width="13.7109375" customWidth="1"/>
    <col min="10247" max="10247" width="18.85546875" customWidth="1"/>
    <col min="10496" max="10496" width="37" customWidth="1"/>
    <col min="10497" max="10497" width="10.140625" customWidth="1"/>
    <col min="10498" max="10501" width="10" customWidth="1"/>
    <col min="10502" max="10502" width="13.7109375" customWidth="1"/>
    <col min="10503" max="10503" width="18.85546875" customWidth="1"/>
    <col min="10752" max="10752" width="37" customWidth="1"/>
    <col min="10753" max="10753" width="10.140625" customWidth="1"/>
    <col min="10754" max="10757" width="10" customWidth="1"/>
    <col min="10758" max="10758" width="13.7109375" customWidth="1"/>
    <col min="10759" max="10759" width="18.85546875" customWidth="1"/>
    <col min="11008" max="11008" width="37" customWidth="1"/>
    <col min="11009" max="11009" width="10.140625" customWidth="1"/>
    <col min="11010" max="11013" width="10" customWidth="1"/>
    <col min="11014" max="11014" width="13.7109375" customWidth="1"/>
    <col min="11015" max="11015" width="18.85546875" customWidth="1"/>
    <col min="11264" max="11264" width="37" customWidth="1"/>
    <col min="11265" max="11265" width="10.140625" customWidth="1"/>
    <col min="11266" max="11269" width="10" customWidth="1"/>
    <col min="11270" max="11270" width="13.7109375" customWidth="1"/>
    <col min="11271" max="11271" width="18.85546875" customWidth="1"/>
    <col min="11520" max="11520" width="37" customWidth="1"/>
    <col min="11521" max="11521" width="10.140625" customWidth="1"/>
    <col min="11522" max="11525" width="10" customWidth="1"/>
    <col min="11526" max="11526" width="13.7109375" customWidth="1"/>
    <col min="11527" max="11527" width="18.85546875" customWidth="1"/>
    <col min="11776" max="11776" width="37" customWidth="1"/>
    <col min="11777" max="11777" width="10.140625" customWidth="1"/>
    <col min="11778" max="11781" width="10" customWidth="1"/>
    <col min="11782" max="11782" width="13.7109375" customWidth="1"/>
    <col min="11783" max="11783" width="18.85546875" customWidth="1"/>
    <col min="12032" max="12032" width="37" customWidth="1"/>
    <col min="12033" max="12033" width="10.140625" customWidth="1"/>
    <col min="12034" max="12037" width="10" customWidth="1"/>
    <col min="12038" max="12038" width="13.7109375" customWidth="1"/>
    <col min="12039" max="12039" width="18.85546875" customWidth="1"/>
    <col min="12288" max="12288" width="37" customWidth="1"/>
    <col min="12289" max="12289" width="10.140625" customWidth="1"/>
    <col min="12290" max="12293" width="10" customWidth="1"/>
    <col min="12294" max="12294" width="13.7109375" customWidth="1"/>
    <col min="12295" max="12295" width="18.85546875" customWidth="1"/>
    <col min="12544" max="12544" width="37" customWidth="1"/>
    <col min="12545" max="12545" width="10.140625" customWidth="1"/>
    <col min="12546" max="12549" width="10" customWidth="1"/>
    <col min="12550" max="12550" width="13.7109375" customWidth="1"/>
    <col min="12551" max="12551" width="18.85546875" customWidth="1"/>
    <col min="12800" max="12800" width="37" customWidth="1"/>
    <col min="12801" max="12801" width="10.140625" customWidth="1"/>
    <col min="12802" max="12805" width="10" customWidth="1"/>
    <col min="12806" max="12806" width="13.7109375" customWidth="1"/>
    <col min="12807" max="12807" width="18.85546875" customWidth="1"/>
    <col min="13056" max="13056" width="37" customWidth="1"/>
    <col min="13057" max="13057" width="10.140625" customWidth="1"/>
    <col min="13058" max="13061" width="10" customWidth="1"/>
    <col min="13062" max="13062" width="13.7109375" customWidth="1"/>
    <col min="13063" max="13063" width="18.85546875" customWidth="1"/>
    <col min="13312" max="13312" width="37" customWidth="1"/>
    <col min="13313" max="13313" width="10.140625" customWidth="1"/>
    <col min="13314" max="13317" width="10" customWidth="1"/>
    <col min="13318" max="13318" width="13.7109375" customWidth="1"/>
    <col min="13319" max="13319" width="18.85546875" customWidth="1"/>
    <col min="13568" max="13568" width="37" customWidth="1"/>
    <col min="13569" max="13569" width="10.140625" customWidth="1"/>
    <col min="13570" max="13573" width="10" customWidth="1"/>
    <col min="13574" max="13574" width="13.7109375" customWidth="1"/>
    <col min="13575" max="13575" width="18.85546875" customWidth="1"/>
    <col min="13824" max="13824" width="37" customWidth="1"/>
    <col min="13825" max="13825" width="10.140625" customWidth="1"/>
    <col min="13826" max="13829" width="10" customWidth="1"/>
    <col min="13830" max="13830" width="13.7109375" customWidth="1"/>
    <col min="13831" max="13831" width="18.85546875" customWidth="1"/>
    <col min="14080" max="14080" width="37" customWidth="1"/>
    <col min="14081" max="14081" width="10.140625" customWidth="1"/>
    <col min="14082" max="14085" width="10" customWidth="1"/>
    <col min="14086" max="14086" width="13.7109375" customWidth="1"/>
    <col min="14087" max="14087" width="18.85546875" customWidth="1"/>
    <col min="14336" max="14336" width="37" customWidth="1"/>
    <col min="14337" max="14337" width="10.140625" customWidth="1"/>
    <col min="14338" max="14341" width="10" customWidth="1"/>
    <col min="14342" max="14342" width="13.7109375" customWidth="1"/>
    <col min="14343" max="14343" width="18.85546875" customWidth="1"/>
    <col min="14592" max="14592" width="37" customWidth="1"/>
    <col min="14593" max="14593" width="10.140625" customWidth="1"/>
    <col min="14594" max="14597" width="10" customWidth="1"/>
    <col min="14598" max="14598" width="13.7109375" customWidth="1"/>
    <col min="14599" max="14599" width="18.85546875" customWidth="1"/>
    <col min="14848" max="14848" width="37" customWidth="1"/>
    <col min="14849" max="14849" width="10.140625" customWidth="1"/>
    <col min="14850" max="14853" width="10" customWidth="1"/>
    <col min="14854" max="14854" width="13.7109375" customWidth="1"/>
    <col min="14855" max="14855" width="18.85546875" customWidth="1"/>
    <col min="15104" max="15104" width="37" customWidth="1"/>
    <col min="15105" max="15105" width="10.140625" customWidth="1"/>
    <col min="15106" max="15109" width="10" customWidth="1"/>
    <col min="15110" max="15110" width="13.7109375" customWidth="1"/>
    <col min="15111" max="15111" width="18.85546875" customWidth="1"/>
    <col min="15360" max="15360" width="37" customWidth="1"/>
    <col min="15361" max="15361" width="10.140625" customWidth="1"/>
    <col min="15362" max="15365" width="10" customWidth="1"/>
    <col min="15366" max="15366" width="13.7109375" customWidth="1"/>
    <col min="15367" max="15367" width="18.85546875" customWidth="1"/>
    <col min="15616" max="15616" width="37" customWidth="1"/>
    <col min="15617" max="15617" width="10.140625" customWidth="1"/>
    <col min="15618" max="15621" width="10" customWidth="1"/>
    <col min="15622" max="15622" width="13.7109375" customWidth="1"/>
    <col min="15623" max="15623" width="18.85546875" customWidth="1"/>
    <col min="15872" max="15872" width="37" customWidth="1"/>
    <col min="15873" max="15873" width="10.140625" customWidth="1"/>
    <col min="15874" max="15877" width="10" customWidth="1"/>
    <col min="15878" max="15878" width="13.7109375" customWidth="1"/>
    <col min="15879" max="15879" width="18.85546875" customWidth="1"/>
    <col min="16128" max="16128" width="37" customWidth="1"/>
    <col min="16129" max="16129" width="10.140625" customWidth="1"/>
    <col min="16130" max="16133" width="10" customWidth="1"/>
    <col min="16134" max="16134" width="13.7109375" customWidth="1"/>
    <col min="16135" max="16135" width="18.85546875" customWidth="1"/>
  </cols>
  <sheetData>
    <row r="1" spans="1:7" s="24" customFormat="1" ht="58.5" customHeight="1" x14ac:dyDescent="0.2">
      <c r="A1" s="120" t="s">
        <v>818</v>
      </c>
      <c r="B1" s="118"/>
      <c r="C1" s="118"/>
      <c r="D1" s="118"/>
      <c r="E1" s="118"/>
      <c r="F1" s="23"/>
      <c r="G1" s="23"/>
    </row>
    <row r="2" spans="1:7" s="24" customFormat="1" ht="24" customHeight="1" x14ac:dyDescent="0.2">
      <c r="A2" s="119" t="s">
        <v>53</v>
      </c>
      <c r="B2" s="119" t="s">
        <v>54</v>
      </c>
      <c r="C2" s="119"/>
      <c r="D2" s="119"/>
      <c r="E2" s="119"/>
      <c r="F2" s="26"/>
      <c r="G2" s="26"/>
    </row>
    <row r="3" spans="1:7" s="24" customFormat="1" ht="56.25" customHeight="1" x14ac:dyDescent="0.2">
      <c r="A3" s="119"/>
      <c r="B3" s="25" t="s">
        <v>55</v>
      </c>
      <c r="C3" s="25" t="s">
        <v>56</v>
      </c>
      <c r="D3" s="25" t="s">
        <v>57</v>
      </c>
      <c r="E3" s="25" t="s">
        <v>58</v>
      </c>
      <c r="F3" s="26"/>
      <c r="G3" s="49"/>
    </row>
    <row r="4" spans="1:7" s="24" customFormat="1" ht="12.75" x14ac:dyDescent="0.2">
      <c r="A4" s="50" t="s">
        <v>59</v>
      </c>
      <c r="B4" s="51">
        <v>99.8</v>
      </c>
      <c r="C4" s="51">
        <v>101.34</v>
      </c>
      <c r="D4" s="51">
        <v>102.96</v>
      </c>
      <c r="E4" s="51">
        <v>104.09</v>
      </c>
      <c r="F4" s="52"/>
      <c r="G4" s="52"/>
    </row>
    <row r="5" spans="1:7" x14ac:dyDescent="0.25">
      <c r="A5" s="50" t="s">
        <v>60</v>
      </c>
      <c r="B5" s="51">
        <v>99.87</v>
      </c>
      <c r="C5" s="51">
        <v>100.26</v>
      </c>
      <c r="D5" s="51">
        <v>102.17</v>
      </c>
      <c r="E5" s="51">
        <v>103.85</v>
      </c>
      <c r="F5" s="53"/>
      <c r="G5" s="29"/>
    </row>
    <row r="6" spans="1:7" x14ac:dyDescent="0.25">
      <c r="A6" s="50" t="s">
        <v>61</v>
      </c>
      <c r="B6" s="51">
        <v>99.14</v>
      </c>
      <c r="C6" s="51">
        <v>100.83</v>
      </c>
      <c r="D6" s="51">
        <v>102.71</v>
      </c>
      <c r="E6" s="51">
        <v>104.16</v>
      </c>
    </row>
    <row r="7" spans="1:7" x14ac:dyDescent="0.25">
      <c r="A7" s="50" t="s">
        <v>62</v>
      </c>
      <c r="B7" s="51">
        <v>98.4</v>
      </c>
      <c r="C7" s="51">
        <v>101.17</v>
      </c>
      <c r="D7" s="51">
        <v>102.69</v>
      </c>
      <c r="E7" s="51">
        <v>104.1</v>
      </c>
    </row>
    <row r="8" spans="1:7" x14ac:dyDescent="0.25">
      <c r="A8" s="50" t="s">
        <v>63</v>
      </c>
      <c r="B8" s="51">
        <v>99.98</v>
      </c>
      <c r="C8" s="51">
        <v>100.42</v>
      </c>
      <c r="D8" s="51">
        <v>102.66</v>
      </c>
      <c r="E8" s="51">
        <v>104.16</v>
      </c>
    </row>
    <row r="9" spans="1:7" x14ac:dyDescent="0.25">
      <c r="A9" s="50" t="s">
        <v>64</v>
      </c>
      <c r="B9" s="51">
        <v>101.74</v>
      </c>
      <c r="C9" s="51">
        <v>102.82</v>
      </c>
      <c r="D9" s="51">
        <v>103.68</v>
      </c>
      <c r="E9" s="51">
        <v>103.97</v>
      </c>
    </row>
    <row r="10" spans="1:7" ht="25.5" x14ac:dyDescent="0.25">
      <c r="A10" s="50" t="s">
        <v>65</v>
      </c>
      <c r="B10" s="51">
        <v>99.6</v>
      </c>
      <c r="C10" s="51">
        <v>104.13</v>
      </c>
      <c r="D10" s="51">
        <v>105.09</v>
      </c>
      <c r="E10" s="51">
        <v>104.81</v>
      </c>
    </row>
    <row r="11" spans="1:7" ht="25.5" x14ac:dyDescent="0.25">
      <c r="A11" s="50" t="s">
        <v>66</v>
      </c>
      <c r="B11" s="51">
        <v>100.36</v>
      </c>
      <c r="C11" s="51">
        <v>100.71</v>
      </c>
      <c r="D11" s="51">
        <v>102.91</v>
      </c>
      <c r="E11" s="51">
        <v>104.36</v>
      </c>
    </row>
    <row r="12" spans="1:7" x14ac:dyDescent="0.25">
      <c r="A12" s="50" t="s">
        <v>67</v>
      </c>
      <c r="B12" s="51">
        <v>99.07</v>
      </c>
      <c r="C12" s="51">
        <v>100.78</v>
      </c>
      <c r="D12" s="51">
        <v>102.68</v>
      </c>
      <c r="E12" s="51">
        <v>104.18</v>
      </c>
    </row>
    <row r="13" spans="1:7" ht="25.5" x14ac:dyDescent="0.25">
      <c r="A13" s="50" t="s">
        <v>68</v>
      </c>
      <c r="B13" s="51">
        <v>99.86</v>
      </c>
      <c r="C13" s="51">
        <v>99.95</v>
      </c>
      <c r="D13" s="51">
        <v>102.58</v>
      </c>
      <c r="E13" s="51">
        <v>104.45</v>
      </c>
    </row>
    <row r="14" spans="1:7" ht="25.5" x14ac:dyDescent="0.25">
      <c r="A14" s="50" t="s">
        <v>69</v>
      </c>
      <c r="B14" s="51">
        <v>98.16</v>
      </c>
      <c r="C14" s="51">
        <v>101.17</v>
      </c>
      <c r="D14" s="51">
        <v>102.68</v>
      </c>
      <c r="E14" s="51">
        <v>104.15</v>
      </c>
    </row>
    <row r="15" spans="1:7" ht="25.5" x14ac:dyDescent="0.25">
      <c r="A15" s="50" t="s">
        <v>70</v>
      </c>
      <c r="B15" s="51">
        <v>99.74</v>
      </c>
      <c r="C15" s="51">
        <v>99.48</v>
      </c>
      <c r="D15" s="51">
        <v>102.54</v>
      </c>
      <c r="E15" s="51">
        <v>104.79</v>
      </c>
    </row>
    <row r="16" spans="1:7" x14ac:dyDescent="0.25">
      <c r="A16" s="50" t="s">
        <v>71</v>
      </c>
      <c r="B16" s="51">
        <v>99.39</v>
      </c>
      <c r="C16" s="51">
        <v>98</v>
      </c>
      <c r="D16" s="51">
        <v>101.52</v>
      </c>
      <c r="E16" s="51">
        <v>103.56</v>
      </c>
    </row>
    <row r="17" spans="1:5" x14ac:dyDescent="0.25">
      <c r="A17" s="50" t="s">
        <v>72</v>
      </c>
      <c r="B17" s="51">
        <v>99.18</v>
      </c>
      <c r="C17" s="51">
        <v>95.76</v>
      </c>
      <c r="D17" s="51">
        <v>98.64</v>
      </c>
      <c r="E17" s="51">
        <v>101.45</v>
      </c>
    </row>
    <row r="18" spans="1:5" x14ac:dyDescent="0.25">
      <c r="A18" s="50" t="s">
        <v>73</v>
      </c>
      <c r="B18" s="51">
        <v>99.45</v>
      </c>
      <c r="C18" s="51">
        <v>98.75</v>
      </c>
      <c r="D18" s="51">
        <v>101.35</v>
      </c>
      <c r="E18" s="51">
        <v>102.41</v>
      </c>
    </row>
    <row r="19" spans="1:5" x14ac:dyDescent="0.25">
      <c r="A19" s="50" t="s">
        <v>74</v>
      </c>
      <c r="B19" s="51">
        <v>99.49</v>
      </c>
      <c r="C19" s="51">
        <v>100.28</v>
      </c>
      <c r="D19" s="51">
        <v>101.29</v>
      </c>
      <c r="E19" s="51">
        <v>104.06</v>
      </c>
    </row>
    <row r="20" spans="1:5" x14ac:dyDescent="0.25">
      <c r="A20" s="27" t="s">
        <v>75</v>
      </c>
      <c r="B20" s="28">
        <v>99.39</v>
      </c>
      <c r="C20" s="28">
        <v>100.58</v>
      </c>
      <c r="D20" s="28">
        <v>101.48</v>
      </c>
      <c r="E20" s="28">
        <v>104.83</v>
      </c>
    </row>
    <row r="21" spans="1:5" x14ac:dyDescent="0.25">
      <c r="A21" s="27" t="s">
        <v>76</v>
      </c>
      <c r="B21" s="28">
        <v>99.79</v>
      </c>
      <c r="C21" s="28">
        <v>99.34</v>
      </c>
      <c r="D21" s="28">
        <v>100.71</v>
      </c>
      <c r="E21" s="28">
        <v>101.8</v>
      </c>
    </row>
    <row r="22" spans="1:5" x14ac:dyDescent="0.25">
      <c r="A22" s="50" t="s">
        <v>77</v>
      </c>
      <c r="B22" s="51">
        <v>99.35</v>
      </c>
      <c r="C22" s="51">
        <v>97.54</v>
      </c>
      <c r="D22" s="51">
        <v>101.45</v>
      </c>
      <c r="E22" s="51">
        <v>101.36</v>
      </c>
    </row>
    <row r="23" spans="1:5" x14ac:dyDescent="0.25">
      <c r="A23" s="27" t="s">
        <v>78</v>
      </c>
      <c r="B23" s="28">
        <v>98.81</v>
      </c>
      <c r="C23" s="28">
        <v>96.47</v>
      </c>
      <c r="D23" s="28">
        <v>100.67</v>
      </c>
      <c r="E23" s="28">
        <v>100.97</v>
      </c>
    </row>
    <row r="24" spans="1:5" x14ac:dyDescent="0.25">
      <c r="A24" s="27" t="s">
        <v>79</v>
      </c>
      <c r="B24" s="28">
        <v>100.6</v>
      </c>
      <c r="C24" s="28">
        <v>100.07</v>
      </c>
      <c r="D24" s="28">
        <v>103.31</v>
      </c>
      <c r="E24" s="28">
        <v>102.33</v>
      </c>
    </row>
    <row r="25" spans="1:5" x14ac:dyDescent="0.25">
      <c r="A25" s="27" t="s">
        <v>80</v>
      </c>
      <c r="B25" s="28">
        <v>100.92</v>
      </c>
      <c r="C25" s="28">
        <v>102.26</v>
      </c>
      <c r="D25" s="28">
        <v>101.39</v>
      </c>
      <c r="E25" s="28">
        <v>100.83</v>
      </c>
    </row>
    <row r="26" spans="1:5" x14ac:dyDescent="0.25">
      <c r="A26" s="50" t="s">
        <v>81</v>
      </c>
      <c r="B26" s="51">
        <v>98.58</v>
      </c>
      <c r="C26" s="51">
        <v>89.73</v>
      </c>
      <c r="D26" s="51">
        <v>93.07</v>
      </c>
      <c r="E26" s="51">
        <v>99.38</v>
      </c>
    </row>
    <row r="27" spans="1:5" x14ac:dyDescent="0.25">
      <c r="A27" s="27" t="s">
        <v>82</v>
      </c>
      <c r="B27" s="28">
        <v>98.29</v>
      </c>
      <c r="C27" s="28">
        <v>88.2</v>
      </c>
      <c r="D27" s="28">
        <v>92.65</v>
      </c>
      <c r="E27" s="28">
        <v>100.92</v>
      </c>
    </row>
    <row r="28" spans="1:5" x14ac:dyDescent="0.25">
      <c r="A28" s="27" t="s">
        <v>83</v>
      </c>
      <c r="B28" s="28">
        <v>99.2</v>
      </c>
      <c r="C28" s="28">
        <v>93.07</v>
      </c>
      <c r="D28" s="28">
        <v>94.15</v>
      </c>
      <c r="E28" s="28">
        <v>96.66</v>
      </c>
    </row>
    <row r="29" spans="1:5" x14ac:dyDescent="0.25">
      <c r="A29" s="50" t="s">
        <v>84</v>
      </c>
      <c r="B29" s="51">
        <v>101.74</v>
      </c>
      <c r="C29" s="51">
        <v>99.12</v>
      </c>
      <c r="D29" s="51">
        <v>101.99</v>
      </c>
      <c r="E29" s="51">
        <v>100.42</v>
      </c>
    </row>
    <row r="30" spans="1:5" x14ac:dyDescent="0.25">
      <c r="A30" s="27" t="s">
        <v>85</v>
      </c>
      <c r="B30" s="28">
        <v>101.74</v>
      </c>
      <c r="C30" s="28">
        <v>99.12</v>
      </c>
      <c r="D30" s="28">
        <v>101.99</v>
      </c>
      <c r="E30" s="28">
        <v>100.42</v>
      </c>
    </row>
    <row r="31" spans="1:5" x14ac:dyDescent="0.25">
      <c r="A31" s="50" t="s">
        <v>86</v>
      </c>
      <c r="B31" s="51">
        <v>100.35</v>
      </c>
      <c r="C31" s="51">
        <v>100.13</v>
      </c>
      <c r="D31" s="51">
        <v>105.8</v>
      </c>
      <c r="E31" s="51">
        <v>104.74</v>
      </c>
    </row>
    <row r="32" spans="1:5" x14ac:dyDescent="0.25">
      <c r="A32" s="27" t="s">
        <v>87</v>
      </c>
      <c r="B32" s="28">
        <v>98.98</v>
      </c>
      <c r="C32" s="28">
        <v>99.69</v>
      </c>
      <c r="D32" s="28">
        <v>104.78</v>
      </c>
      <c r="E32" s="28">
        <v>100.07</v>
      </c>
    </row>
    <row r="33" spans="1:5" x14ac:dyDescent="0.25">
      <c r="A33" s="27" t="s">
        <v>88</v>
      </c>
      <c r="B33" s="28">
        <v>101.43</v>
      </c>
      <c r="C33" s="28">
        <v>100.44</v>
      </c>
      <c r="D33" s="28">
        <v>106.53</v>
      </c>
      <c r="E33" s="28">
        <v>108.36</v>
      </c>
    </row>
    <row r="34" spans="1:5" ht="25.5" x14ac:dyDescent="0.25">
      <c r="A34" s="50" t="s">
        <v>89</v>
      </c>
      <c r="B34" s="51">
        <v>99.28</v>
      </c>
      <c r="C34" s="51">
        <v>100.82</v>
      </c>
      <c r="D34" s="51">
        <v>104.74</v>
      </c>
      <c r="E34" s="51">
        <v>106.85</v>
      </c>
    </row>
    <row r="35" spans="1:5" x14ac:dyDescent="0.25">
      <c r="A35" s="50" t="s">
        <v>90</v>
      </c>
      <c r="B35" s="51">
        <v>99.1</v>
      </c>
      <c r="C35" s="51">
        <v>100.86</v>
      </c>
      <c r="D35" s="51">
        <v>104.96</v>
      </c>
      <c r="E35" s="51">
        <v>107.31</v>
      </c>
    </row>
    <row r="36" spans="1:5" x14ac:dyDescent="0.25">
      <c r="A36" s="27" t="s">
        <v>91</v>
      </c>
      <c r="B36" s="28">
        <v>97.72</v>
      </c>
      <c r="C36" s="28">
        <v>99.36</v>
      </c>
      <c r="D36" s="28">
        <v>104.36</v>
      </c>
      <c r="E36" s="28">
        <v>107.27</v>
      </c>
    </row>
    <row r="37" spans="1:5" x14ac:dyDescent="0.25">
      <c r="A37" s="27" t="s">
        <v>92</v>
      </c>
      <c r="B37" s="28">
        <v>98.74</v>
      </c>
      <c r="C37" s="28">
        <v>101.61</v>
      </c>
      <c r="D37" s="28">
        <v>107.23</v>
      </c>
      <c r="E37" s="28">
        <v>109.29</v>
      </c>
    </row>
    <row r="38" spans="1:5" x14ac:dyDescent="0.25">
      <c r="A38" s="27" t="s">
        <v>93</v>
      </c>
      <c r="B38" s="28">
        <v>98.97</v>
      </c>
      <c r="C38" s="28">
        <v>102.19</v>
      </c>
      <c r="D38" s="28">
        <v>104.67</v>
      </c>
      <c r="E38" s="28">
        <v>105.8</v>
      </c>
    </row>
    <row r="39" spans="1:5" x14ac:dyDescent="0.25">
      <c r="A39" s="50" t="s">
        <v>51</v>
      </c>
      <c r="B39" s="51">
        <v>101.54</v>
      </c>
      <c r="C39" s="51">
        <v>102.02</v>
      </c>
      <c r="D39" s="51">
        <v>103.45</v>
      </c>
      <c r="E39" s="51">
        <v>105.52</v>
      </c>
    </row>
    <row r="40" spans="1:5" x14ac:dyDescent="0.25">
      <c r="A40" s="27" t="s">
        <v>94</v>
      </c>
      <c r="B40" s="28">
        <v>101.54</v>
      </c>
      <c r="C40" s="28">
        <v>102.02</v>
      </c>
      <c r="D40" s="28">
        <v>103.45</v>
      </c>
      <c r="E40" s="28">
        <v>105.52</v>
      </c>
    </row>
    <row r="41" spans="1:5" x14ac:dyDescent="0.25">
      <c r="A41" s="50" t="s">
        <v>95</v>
      </c>
      <c r="B41" s="51">
        <v>99.8</v>
      </c>
      <c r="C41" s="51">
        <v>100.74</v>
      </c>
      <c r="D41" s="51">
        <v>104.15</v>
      </c>
      <c r="E41" s="51">
        <v>105.54</v>
      </c>
    </row>
    <row r="42" spans="1:5" x14ac:dyDescent="0.25">
      <c r="A42" s="27" t="s">
        <v>96</v>
      </c>
      <c r="B42" s="28">
        <v>99.53</v>
      </c>
      <c r="C42" s="28">
        <v>101.3</v>
      </c>
      <c r="D42" s="28">
        <v>104.39</v>
      </c>
      <c r="E42" s="28">
        <v>106.11</v>
      </c>
    </row>
    <row r="43" spans="1:5" x14ac:dyDescent="0.25">
      <c r="A43" s="27" t="s">
        <v>97</v>
      </c>
      <c r="B43" s="28">
        <v>100.23</v>
      </c>
      <c r="C43" s="28">
        <v>99.86</v>
      </c>
      <c r="D43" s="28">
        <v>103.95</v>
      </c>
      <c r="E43" s="28">
        <v>104.55</v>
      </c>
    </row>
    <row r="44" spans="1:5" x14ac:dyDescent="0.25">
      <c r="A44" s="50" t="s">
        <v>98</v>
      </c>
      <c r="B44" s="51">
        <v>100.43</v>
      </c>
      <c r="C44" s="51">
        <v>100.22</v>
      </c>
      <c r="D44" s="51">
        <v>101.67</v>
      </c>
      <c r="E44" s="51">
        <v>101.57</v>
      </c>
    </row>
    <row r="45" spans="1:5" x14ac:dyDescent="0.25">
      <c r="A45" s="27" t="s">
        <v>99</v>
      </c>
      <c r="B45" s="28">
        <v>100.43</v>
      </c>
      <c r="C45" s="28">
        <v>100.22</v>
      </c>
      <c r="D45" s="28">
        <v>101.67</v>
      </c>
      <c r="E45" s="28">
        <v>101.57</v>
      </c>
    </row>
    <row r="46" spans="1:5" x14ac:dyDescent="0.25">
      <c r="A46" s="50" t="s">
        <v>100</v>
      </c>
      <c r="B46" s="51">
        <v>99.56</v>
      </c>
      <c r="C46" s="51">
        <v>99.45</v>
      </c>
      <c r="D46" s="51">
        <v>100.33</v>
      </c>
      <c r="E46" s="51">
        <v>103.95</v>
      </c>
    </row>
    <row r="47" spans="1:5" x14ac:dyDescent="0.25">
      <c r="A47" s="50" t="s">
        <v>101</v>
      </c>
      <c r="B47" s="51">
        <v>99.37</v>
      </c>
      <c r="C47" s="51">
        <v>99.73</v>
      </c>
      <c r="D47" s="51">
        <v>100.51</v>
      </c>
      <c r="E47" s="51">
        <v>104.5</v>
      </c>
    </row>
    <row r="48" spans="1:5" x14ac:dyDescent="0.25">
      <c r="A48" s="27" t="s">
        <v>102</v>
      </c>
      <c r="B48" s="28">
        <v>101.03</v>
      </c>
      <c r="C48" s="28">
        <v>101.36</v>
      </c>
      <c r="D48" s="28">
        <v>93.48</v>
      </c>
      <c r="E48" s="28">
        <v>98.32</v>
      </c>
    </row>
    <row r="49" spans="1:5" x14ac:dyDescent="0.25">
      <c r="A49" s="27" t="s">
        <v>103</v>
      </c>
      <c r="B49" s="28">
        <v>100.1</v>
      </c>
      <c r="C49" s="28">
        <v>101.87</v>
      </c>
      <c r="D49" s="28">
        <v>98.3</v>
      </c>
      <c r="E49" s="28">
        <v>100.08</v>
      </c>
    </row>
    <row r="50" spans="1:5" ht="25.5" x14ac:dyDescent="0.25">
      <c r="A50" s="27" t="s">
        <v>104</v>
      </c>
      <c r="B50" s="28">
        <v>98.52</v>
      </c>
      <c r="C50" s="28">
        <v>99.9</v>
      </c>
      <c r="D50" s="28">
        <v>108.05</v>
      </c>
      <c r="E50" s="28">
        <v>118.24</v>
      </c>
    </row>
    <row r="51" spans="1:5" x14ac:dyDescent="0.25">
      <c r="A51" s="27" t="s">
        <v>105</v>
      </c>
      <c r="B51" s="28">
        <v>99.34</v>
      </c>
      <c r="C51" s="28">
        <v>103.31</v>
      </c>
      <c r="D51" s="28">
        <v>110.88</v>
      </c>
      <c r="E51" s="28">
        <v>109.59</v>
      </c>
    </row>
    <row r="52" spans="1:5" x14ac:dyDescent="0.25">
      <c r="A52" s="50" t="s">
        <v>106</v>
      </c>
      <c r="B52" s="51">
        <v>99.02</v>
      </c>
      <c r="C52" s="51">
        <v>98.03</v>
      </c>
      <c r="D52" s="51">
        <v>99.1</v>
      </c>
      <c r="E52" s="51">
        <v>103.37</v>
      </c>
    </row>
    <row r="53" spans="1:5" ht="25.5" x14ac:dyDescent="0.25">
      <c r="A53" s="37" t="s">
        <v>107</v>
      </c>
      <c r="B53" s="28">
        <v>98.38</v>
      </c>
      <c r="C53" s="28">
        <v>96.17</v>
      </c>
      <c r="D53" s="28">
        <v>98.25</v>
      </c>
      <c r="E53" s="28">
        <v>102.09</v>
      </c>
    </row>
    <row r="54" spans="1:5" ht="25.5" x14ac:dyDescent="0.25">
      <c r="A54" s="37" t="s">
        <v>108</v>
      </c>
      <c r="B54" s="28">
        <v>99.92</v>
      </c>
      <c r="C54" s="28">
        <v>99.84</v>
      </c>
      <c r="D54" s="28">
        <v>105.97</v>
      </c>
      <c r="E54" s="28">
        <v>112.56</v>
      </c>
    </row>
    <row r="55" spans="1:5" x14ac:dyDescent="0.25">
      <c r="A55" s="27" t="s">
        <v>109</v>
      </c>
      <c r="B55" s="28">
        <v>99.24</v>
      </c>
      <c r="C55" s="28">
        <v>99.7</v>
      </c>
      <c r="D55" s="28">
        <v>94.32</v>
      </c>
      <c r="E55" s="28">
        <v>96.31</v>
      </c>
    </row>
    <row r="56" spans="1:5" x14ac:dyDescent="0.25">
      <c r="A56" s="50" t="s">
        <v>110</v>
      </c>
      <c r="B56" s="51">
        <v>99.54</v>
      </c>
      <c r="C56" s="51">
        <v>100.79</v>
      </c>
      <c r="D56" s="51">
        <v>99.44</v>
      </c>
      <c r="E56" s="51">
        <v>99.55</v>
      </c>
    </row>
    <row r="57" spans="1:5" x14ac:dyDescent="0.25">
      <c r="A57" s="27" t="s">
        <v>111</v>
      </c>
      <c r="B57" s="28">
        <v>99.54</v>
      </c>
      <c r="C57" s="28">
        <v>100.79</v>
      </c>
      <c r="D57" s="28">
        <v>99.44</v>
      </c>
      <c r="E57" s="28">
        <v>99.55</v>
      </c>
    </row>
    <row r="58" spans="1:5" x14ac:dyDescent="0.25">
      <c r="A58" s="50" t="s">
        <v>112</v>
      </c>
      <c r="B58" s="51">
        <v>97.54</v>
      </c>
      <c r="C58" s="51">
        <v>92.45</v>
      </c>
      <c r="D58" s="51">
        <v>95.93</v>
      </c>
      <c r="E58" s="51">
        <v>98.14</v>
      </c>
    </row>
    <row r="59" spans="1:5" x14ac:dyDescent="0.25">
      <c r="A59" s="27" t="s">
        <v>113</v>
      </c>
      <c r="B59" s="28">
        <v>97.06</v>
      </c>
      <c r="C59" s="28">
        <v>90.19</v>
      </c>
      <c r="D59" s="28">
        <v>95.74</v>
      </c>
      <c r="E59" s="28">
        <v>96.58</v>
      </c>
    </row>
    <row r="60" spans="1:5" x14ac:dyDescent="0.25">
      <c r="A60" s="27" t="s">
        <v>114</v>
      </c>
      <c r="B60" s="28">
        <v>98.52</v>
      </c>
      <c r="C60" s="28">
        <v>97.39</v>
      </c>
      <c r="D60" s="28">
        <v>96.29</v>
      </c>
      <c r="E60" s="28">
        <v>101.54</v>
      </c>
    </row>
    <row r="61" spans="1:5" x14ac:dyDescent="0.25">
      <c r="A61" s="50" t="s">
        <v>115</v>
      </c>
      <c r="B61" s="51">
        <v>103.2</v>
      </c>
      <c r="C61" s="51">
        <v>103.75</v>
      </c>
      <c r="D61" s="51">
        <v>102.93</v>
      </c>
      <c r="E61" s="51">
        <v>104.44</v>
      </c>
    </row>
    <row r="62" spans="1:5" ht="25.5" x14ac:dyDescent="0.25">
      <c r="A62" s="27" t="s">
        <v>116</v>
      </c>
      <c r="B62" s="28">
        <v>105.14</v>
      </c>
      <c r="C62" s="28">
        <v>105.03</v>
      </c>
      <c r="D62" s="28">
        <v>103.11</v>
      </c>
      <c r="E62" s="28">
        <v>103.88</v>
      </c>
    </row>
    <row r="63" spans="1:5" x14ac:dyDescent="0.25">
      <c r="A63" s="27" t="s">
        <v>117</v>
      </c>
      <c r="B63" s="28">
        <v>100.66</v>
      </c>
      <c r="C63" s="28">
        <v>103.39</v>
      </c>
      <c r="D63" s="28">
        <v>101.56</v>
      </c>
      <c r="E63" s="28">
        <v>104.03</v>
      </c>
    </row>
    <row r="64" spans="1:5" x14ac:dyDescent="0.25">
      <c r="A64" s="27" t="s">
        <v>118</v>
      </c>
      <c r="B64" s="28">
        <v>98.22</v>
      </c>
      <c r="C64" s="28">
        <v>99.85</v>
      </c>
      <c r="D64" s="28">
        <v>102.16</v>
      </c>
      <c r="E64" s="28">
        <v>106.21</v>
      </c>
    </row>
    <row r="65" spans="1:5" x14ac:dyDescent="0.25">
      <c r="A65" s="50" t="s">
        <v>119</v>
      </c>
      <c r="B65" s="51">
        <v>99.26</v>
      </c>
      <c r="C65" s="51">
        <v>102.42</v>
      </c>
      <c r="D65" s="51">
        <v>111.95</v>
      </c>
      <c r="E65" s="51">
        <v>114.44</v>
      </c>
    </row>
    <row r="66" spans="1:5" x14ac:dyDescent="0.25">
      <c r="A66" s="27" t="s">
        <v>120</v>
      </c>
      <c r="B66" s="28">
        <v>99.75</v>
      </c>
      <c r="C66" s="28">
        <v>108.67</v>
      </c>
      <c r="D66" s="28">
        <v>127.36</v>
      </c>
      <c r="E66" s="28">
        <v>127.74</v>
      </c>
    </row>
    <row r="67" spans="1:5" x14ac:dyDescent="0.25">
      <c r="A67" s="27" t="s">
        <v>121</v>
      </c>
      <c r="B67" s="28">
        <v>98.42</v>
      </c>
      <c r="C67" s="28">
        <v>93.19</v>
      </c>
      <c r="D67" s="28">
        <v>92.85</v>
      </c>
      <c r="E67" s="28">
        <v>98.15</v>
      </c>
    </row>
    <row r="68" spans="1:5" x14ac:dyDescent="0.25">
      <c r="A68" s="27" t="s">
        <v>122</v>
      </c>
      <c r="B68" s="28">
        <v>99.35</v>
      </c>
      <c r="C68" s="28">
        <v>102.95</v>
      </c>
      <c r="D68" s="28">
        <v>105.62</v>
      </c>
      <c r="E68" s="28">
        <v>106.71</v>
      </c>
    </row>
    <row r="69" spans="1:5" x14ac:dyDescent="0.25">
      <c r="A69" s="50" t="s">
        <v>123</v>
      </c>
      <c r="B69" s="51">
        <v>99.03</v>
      </c>
      <c r="C69" s="51">
        <v>99.95</v>
      </c>
      <c r="D69" s="51">
        <v>102.53</v>
      </c>
      <c r="E69" s="51">
        <v>105.8</v>
      </c>
    </row>
    <row r="70" spans="1:5" x14ac:dyDescent="0.25">
      <c r="A70" s="27" t="s">
        <v>124</v>
      </c>
      <c r="B70" s="28">
        <v>99.03</v>
      </c>
      <c r="C70" s="28">
        <v>99.95</v>
      </c>
      <c r="D70" s="28">
        <v>102.53</v>
      </c>
      <c r="E70" s="28">
        <v>105.8</v>
      </c>
    </row>
    <row r="71" spans="1:5" x14ac:dyDescent="0.25">
      <c r="A71" s="50" t="s">
        <v>125</v>
      </c>
      <c r="B71" s="51">
        <v>99.34</v>
      </c>
      <c r="C71" s="51">
        <v>103.93</v>
      </c>
      <c r="D71" s="51">
        <v>111.31</v>
      </c>
      <c r="E71" s="51">
        <v>113.96</v>
      </c>
    </row>
    <row r="72" spans="1:5" x14ac:dyDescent="0.25">
      <c r="A72" s="50" t="s">
        <v>126</v>
      </c>
      <c r="B72" s="51">
        <v>99.1</v>
      </c>
      <c r="C72" s="51">
        <v>101.78</v>
      </c>
      <c r="D72" s="51">
        <v>111.81</v>
      </c>
      <c r="E72" s="51">
        <v>117.09</v>
      </c>
    </row>
    <row r="73" spans="1:5" x14ac:dyDescent="0.25">
      <c r="A73" s="50" t="s">
        <v>127</v>
      </c>
      <c r="B73" s="51">
        <v>99.1</v>
      </c>
      <c r="C73" s="51">
        <v>101.78</v>
      </c>
      <c r="D73" s="51">
        <v>111.81</v>
      </c>
      <c r="E73" s="51">
        <v>117.09</v>
      </c>
    </row>
    <row r="74" spans="1:5" ht="25.5" x14ac:dyDescent="0.25">
      <c r="A74" s="27" t="s">
        <v>128</v>
      </c>
      <c r="B74" s="28">
        <v>98.62</v>
      </c>
      <c r="C74" s="28">
        <v>103.56</v>
      </c>
      <c r="D74" s="28">
        <v>112.71</v>
      </c>
      <c r="E74" s="28">
        <v>118.55</v>
      </c>
    </row>
    <row r="75" spans="1:5" ht="25.5" x14ac:dyDescent="0.25">
      <c r="A75" s="27" t="s">
        <v>129</v>
      </c>
      <c r="B75" s="28">
        <v>100.13</v>
      </c>
      <c r="C75" s="28">
        <v>98.27</v>
      </c>
      <c r="D75" s="28">
        <v>110.16</v>
      </c>
      <c r="E75" s="28">
        <v>114.2</v>
      </c>
    </row>
    <row r="76" spans="1:5" x14ac:dyDescent="0.25">
      <c r="A76" s="27" t="s">
        <v>130</v>
      </c>
      <c r="B76" s="28">
        <v>100.14</v>
      </c>
      <c r="C76" s="28">
        <v>107.74</v>
      </c>
      <c r="D76" s="28">
        <v>114.88</v>
      </c>
      <c r="E76" s="28">
        <v>114.04</v>
      </c>
    </row>
    <row r="77" spans="1:5" x14ac:dyDescent="0.25">
      <c r="A77" s="27" t="s">
        <v>131</v>
      </c>
      <c r="B77" s="28">
        <v>99.18</v>
      </c>
      <c r="C77" s="28">
        <v>104.78</v>
      </c>
      <c r="D77" s="28">
        <v>110.26</v>
      </c>
      <c r="E77" s="28">
        <v>112.02</v>
      </c>
    </row>
    <row r="78" spans="1:5" x14ac:dyDescent="0.25">
      <c r="A78" s="27" t="s">
        <v>132</v>
      </c>
      <c r="B78" s="28">
        <v>100.44</v>
      </c>
      <c r="C78" s="28">
        <v>101.26</v>
      </c>
      <c r="D78" s="28">
        <v>107.92</v>
      </c>
      <c r="E78" s="28">
        <v>109.59</v>
      </c>
    </row>
    <row r="79" spans="1:5" x14ac:dyDescent="0.25">
      <c r="A79" s="50" t="s">
        <v>34</v>
      </c>
      <c r="B79" s="51">
        <v>98.85</v>
      </c>
      <c r="C79" s="51">
        <v>106.69</v>
      </c>
      <c r="D79" s="51">
        <v>112.52</v>
      </c>
      <c r="E79" s="51">
        <v>114.56</v>
      </c>
    </row>
    <row r="80" spans="1:5" x14ac:dyDescent="0.25">
      <c r="A80" s="27" t="s">
        <v>133</v>
      </c>
      <c r="B80" s="28">
        <v>98.94</v>
      </c>
      <c r="C80" s="28">
        <v>109.12</v>
      </c>
      <c r="D80" s="28">
        <v>116.89</v>
      </c>
      <c r="E80" s="28">
        <v>117.92</v>
      </c>
    </row>
    <row r="81" spans="1:5" x14ac:dyDescent="0.25">
      <c r="A81" s="27" t="s">
        <v>134</v>
      </c>
      <c r="B81" s="28">
        <v>98.75</v>
      </c>
      <c r="C81" s="28">
        <v>104.22</v>
      </c>
      <c r="D81" s="28">
        <v>108.12</v>
      </c>
      <c r="E81" s="28">
        <v>111.17</v>
      </c>
    </row>
    <row r="82" spans="1:5" ht="25.5" x14ac:dyDescent="0.25">
      <c r="A82" s="27" t="s">
        <v>135</v>
      </c>
      <c r="B82" s="28">
        <v>97.4</v>
      </c>
      <c r="C82" s="28">
        <v>104.44</v>
      </c>
      <c r="D82" s="28">
        <v>109.56</v>
      </c>
      <c r="E82" s="28">
        <v>112.05</v>
      </c>
    </row>
    <row r="83" spans="1:5" x14ac:dyDescent="0.25">
      <c r="A83" s="27" t="s">
        <v>136</v>
      </c>
      <c r="B83" s="28">
        <v>101.12</v>
      </c>
      <c r="C83" s="28">
        <v>105.38</v>
      </c>
      <c r="D83" s="28">
        <v>110.33</v>
      </c>
      <c r="E83" s="28">
        <v>108.23</v>
      </c>
    </row>
    <row r="84" spans="1:5" ht="25.5" x14ac:dyDescent="0.25">
      <c r="A84" s="27" t="s">
        <v>137</v>
      </c>
      <c r="B84" s="28">
        <v>98.74</v>
      </c>
      <c r="C84" s="28">
        <v>101.71</v>
      </c>
      <c r="D84" s="28">
        <v>100.15</v>
      </c>
      <c r="E84" s="28">
        <v>101.26</v>
      </c>
    </row>
    <row r="85" spans="1:5" x14ac:dyDescent="0.25">
      <c r="A85" s="50" t="s">
        <v>35</v>
      </c>
      <c r="B85" s="51">
        <v>100.29</v>
      </c>
      <c r="C85" s="51">
        <v>101.88</v>
      </c>
      <c r="D85" s="51">
        <v>111.11</v>
      </c>
      <c r="E85" s="51">
        <v>111.4</v>
      </c>
    </row>
    <row r="86" spans="1:5" x14ac:dyDescent="0.25">
      <c r="A86" s="27" t="s">
        <v>138</v>
      </c>
      <c r="B86" s="28">
        <v>100.24</v>
      </c>
      <c r="C86" s="28">
        <v>101.06</v>
      </c>
      <c r="D86" s="28">
        <v>111.1</v>
      </c>
      <c r="E86" s="28">
        <v>111.67</v>
      </c>
    </row>
    <row r="87" spans="1:5" x14ac:dyDescent="0.25">
      <c r="A87" s="27" t="s">
        <v>139</v>
      </c>
      <c r="B87" s="28">
        <v>100.48</v>
      </c>
      <c r="C87" s="28">
        <v>104.48</v>
      </c>
      <c r="D87" s="28">
        <v>110.69</v>
      </c>
      <c r="E87" s="28">
        <v>110.46</v>
      </c>
    </row>
    <row r="88" spans="1:5" x14ac:dyDescent="0.25">
      <c r="A88" s="27" t="s">
        <v>140</v>
      </c>
      <c r="B88" s="28">
        <v>100.46</v>
      </c>
      <c r="C88" s="28">
        <v>105.09</v>
      </c>
      <c r="D88" s="28">
        <v>112.39</v>
      </c>
      <c r="E88" s="28">
        <v>110.42</v>
      </c>
    </row>
    <row r="89" spans="1:5" x14ac:dyDescent="0.25">
      <c r="A89" s="50" t="s">
        <v>141</v>
      </c>
      <c r="B89" s="51">
        <v>99.65</v>
      </c>
      <c r="C89" s="51">
        <v>98.71</v>
      </c>
      <c r="D89" s="51">
        <v>98.78</v>
      </c>
      <c r="E89" s="51">
        <v>99.69</v>
      </c>
    </row>
    <row r="90" spans="1:5" ht="25.5" x14ac:dyDescent="0.25">
      <c r="A90" s="27" t="s">
        <v>142</v>
      </c>
      <c r="B90" s="28">
        <v>99.39</v>
      </c>
      <c r="C90" s="28">
        <v>98.17</v>
      </c>
      <c r="D90" s="28">
        <v>97.82</v>
      </c>
      <c r="E90" s="28">
        <v>98.87</v>
      </c>
    </row>
    <row r="91" spans="1:5" x14ac:dyDescent="0.25">
      <c r="A91" s="27" t="s">
        <v>143</v>
      </c>
      <c r="B91" s="28">
        <v>100.99</v>
      </c>
      <c r="C91" s="28">
        <v>102.27</v>
      </c>
      <c r="D91" s="28">
        <v>106.56</v>
      </c>
      <c r="E91" s="28">
        <v>105.64</v>
      </c>
    </row>
    <row r="92" spans="1:5" x14ac:dyDescent="0.25">
      <c r="A92" s="27" t="s">
        <v>144</v>
      </c>
      <c r="B92" s="28">
        <v>100.06</v>
      </c>
      <c r="C92" s="28">
        <v>98.67</v>
      </c>
      <c r="D92" s="28">
        <v>98.37</v>
      </c>
      <c r="E92" s="28">
        <v>100.64</v>
      </c>
    </row>
    <row r="93" spans="1:5" x14ac:dyDescent="0.25">
      <c r="A93" s="50" t="s">
        <v>145</v>
      </c>
      <c r="B93" s="51">
        <v>99.65</v>
      </c>
      <c r="C93" s="51">
        <v>94.83</v>
      </c>
      <c r="D93" s="51">
        <v>103.3</v>
      </c>
      <c r="E93" s="51">
        <v>116.16</v>
      </c>
    </row>
    <row r="94" spans="1:5" x14ac:dyDescent="0.25">
      <c r="A94" s="27" t="s">
        <v>146</v>
      </c>
      <c r="B94" s="28">
        <v>99.74</v>
      </c>
      <c r="C94" s="28">
        <v>94.35</v>
      </c>
      <c r="D94" s="28">
        <v>103.23</v>
      </c>
      <c r="E94" s="28">
        <v>117.34</v>
      </c>
    </row>
    <row r="95" spans="1:5" ht="25.5" x14ac:dyDescent="0.25">
      <c r="A95" s="27" t="s">
        <v>147</v>
      </c>
      <c r="B95" s="28">
        <v>99.06</v>
      </c>
      <c r="C95" s="28">
        <v>98.28</v>
      </c>
      <c r="D95" s="28">
        <v>102.76</v>
      </c>
      <c r="E95" s="28">
        <v>104.93</v>
      </c>
    </row>
    <row r="96" spans="1:5" x14ac:dyDescent="0.25">
      <c r="A96" s="50" t="s">
        <v>148</v>
      </c>
      <c r="B96" s="51">
        <v>94.84</v>
      </c>
      <c r="C96" s="51">
        <v>68.2</v>
      </c>
      <c r="D96" s="51">
        <v>92.4</v>
      </c>
      <c r="E96" s="51">
        <v>94.63</v>
      </c>
    </row>
    <row r="97" spans="1:5" x14ac:dyDescent="0.25">
      <c r="A97" s="27" t="s">
        <v>149</v>
      </c>
      <c r="B97" s="28">
        <v>94.84</v>
      </c>
      <c r="C97" s="28">
        <v>68.2</v>
      </c>
      <c r="D97" s="28">
        <v>92.4</v>
      </c>
      <c r="E97" s="28">
        <v>94.63</v>
      </c>
    </row>
    <row r="98" spans="1:5" x14ac:dyDescent="0.25">
      <c r="A98" s="50" t="s">
        <v>150</v>
      </c>
      <c r="B98" s="51">
        <v>108.56</v>
      </c>
      <c r="C98" s="51">
        <v>100.3</v>
      </c>
      <c r="D98" s="51">
        <v>87.82</v>
      </c>
      <c r="E98" s="51">
        <v>85.54</v>
      </c>
    </row>
    <row r="99" spans="1:5" x14ac:dyDescent="0.25">
      <c r="A99" s="27" t="s">
        <v>151</v>
      </c>
      <c r="B99" s="28">
        <v>108.56</v>
      </c>
      <c r="C99" s="28">
        <v>100.3</v>
      </c>
      <c r="D99" s="28">
        <v>87.82</v>
      </c>
      <c r="E99" s="28">
        <v>85.54</v>
      </c>
    </row>
    <row r="100" spans="1:5" x14ac:dyDescent="0.25">
      <c r="A100" s="50" t="s">
        <v>152</v>
      </c>
      <c r="B100" s="51">
        <v>100.33</v>
      </c>
      <c r="C100" s="51">
        <v>100.86</v>
      </c>
      <c r="D100" s="51">
        <v>102.08</v>
      </c>
      <c r="E100" s="51">
        <v>103.84</v>
      </c>
    </row>
    <row r="101" spans="1:5" ht="25.5" x14ac:dyDescent="0.25">
      <c r="A101" s="50" t="s">
        <v>153</v>
      </c>
      <c r="B101" s="51">
        <v>99.96</v>
      </c>
      <c r="C101" s="51">
        <v>99.8</v>
      </c>
      <c r="D101" s="51">
        <v>101.14</v>
      </c>
      <c r="E101" s="51">
        <v>103.97</v>
      </c>
    </row>
    <row r="102" spans="1:5" x14ac:dyDescent="0.25">
      <c r="A102" s="27" t="s">
        <v>154</v>
      </c>
      <c r="B102" s="28">
        <v>99.65</v>
      </c>
      <c r="C102" s="28">
        <v>98.23</v>
      </c>
      <c r="D102" s="28">
        <v>98.22</v>
      </c>
      <c r="E102" s="28">
        <v>100.67</v>
      </c>
    </row>
    <row r="103" spans="1:5" x14ac:dyDescent="0.25">
      <c r="A103" s="27" t="s">
        <v>155</v>
      </c>
      <c r="B103" s="28">
        <v>99.52</v>
      </c>
      <c r="C103" s="28">
        <v>100.18</v>
      </c>
      <c r="D103" s="28">
        <v>101.24</v>
      </c>
      <c r="E103" s="28">
        <v>104.75</v>
      </c>
    </row>
    <row r="104" spans="1:5" x14ac:dyDescent="0.25">
      <c r="A104" s="27" t="s">
        <v>156</v>
      </c>
      <c r="B104" s="28">
        <v>100.98</v>
      </c>
      <c r="C104" s="28">
        <v>101.48</v>
      </c>
      <c r="D104" s="28">
        <v>104.24</v>
      </c>
      <c r="E104" s="28">
        <v>105.88</v>
      </c>
    </row>
    <row r="105" spans="1:5" x14ac:dyDescent="0.25">
      <c r="A105" s="50" t="s">
        <v>157</v>
      </c>
      <c r="B105" s="51">
        <v>99.85</v>
      </c>
      <c r="C105" s="51">
        <v>99.28</v>
      </c>
      <c r="D105" s="51">
        <v>100.29</v>
      </c>
      <c r="E105" s="51">
        <v>103.3</v>
      </c>
    </row>
    <row r="106" spans="1:5" ht="25.5" x14ac:dyDescent="0.25">
      <c r="A106" s="27" t="s">
        <v>158</v>
      </c>
      <c r="B106" s="28">
        <v>99.45</v>
      </c>
      <c r="C106" s="28">
        <v>97.48</v>
      </c>
      <c r="D106" s="28">
        <v>99.23</v>
      </c>
      <c r="E106" s="28">
        <v>103.93</v>
      </c>
    </row>
    <row r="107" spans="1:5" ht="25.5" x14ac:dyDescent="0.25">
      <c r="A107" s="27" t="s">
        <v>159</v>
      </c>
      <c r="B107" s="28">
        <v>100.28</v>
      </c>
      <c r="C107" s="28">
        <v>101.25</v>
      </c>
      <c r="D107" s="28">
        <v>101.53</v>
      </c>
      <c r="E107" s="28">
        <v>102.74</v>
      </c>
    </row>
    <row r="108" spans="1:5" x14ac:dyDescent="0.25">
      <c r="A108" s="27" t="s">
        <v>160</v>
      </c>
      <c r="B108" s="28">
        <v>97.84</v>
      </c>
      <c r="C108" s="28">
        <v>100</v>
      </c>
      <c r="D108" s="28">
        <v>104.76</v>
      </c>
      <c r="E108" s="28">
        <v>111.28</v>
      </c>
    </row>
    <row r="109" spans="1:5" x14ac:dyDescent="0.25">
      <c r="A109" s="50" t="s">
        <v>161</v>
      </c>
      <c r="B109" s="51">
        <v>100.76</v>
      </c>
      <c r="C109" s="51">
        <v>102.07</v>
      </c>
      <c r="D109" s="51">
        <v>103.13</v>
      </c>
      <c r="E109" s="51">
        <v>103.6</v>
      </c>
    </row>
    <row r="110" spans="1:5" x14ac:dyDescent="0.25">
      <c r="A110" s="27" t="s">
        <v>162</v>
      </c>
      <c r="B110" s="28">
        <v>101.26</v>
      </c>
      <c r="C110" s="28">
        <v>103.97</v>
      </c>
      <c r="D110" s="28">
        <v>104.14</v>
      </c>
      <c r="E110" s="28">
        <v>103.52</v>
      </c>
    </row>
    <row r="111" spans="1:5" x14ac:dyDescent="0.25">
      <c r="A111" s="27" t="s">
        <v>163</v>
      </c>
      <c r="B111" s="28">
        <v>99.92</v>
      </c>
      <c r="C111" s="28">
        <v>100.74</v>
      </c>
      <c r="D111" s="28">
        <v>102.94</v>
      </c>
      <c r="E111" s="28">
        <v>103.48</v>
      </c>
    </row>
    <row r="112" spans="1:5" x14ac:dyDescent="0.25">
      <c r="A112" s="27" t="s">
        <v>164</v>
      </c>
      <c r="B112" s="28">
        <v>100.57</v>
      </c>
      <c r="C112" s="28">
        <v>99.49</v>
      </c>
      <c r="D112" s="28">
        <v>99.64</v>
      </c>
      <c r="E112" s="28">
        <v>101.37</v>
      </c>
    </row>
    <row r="113" spans="1:5" x14ac:dyDescent="0.25">
      <c r="A113" s="27" t="s">
        <v>165</v>
      </c>
      <c r="B113" s="28">
        <v>100.48</v>
      </c>
      <c r="C113" s="28">
        <v>101.85</v>
      </c>
      <c r="D113" s="28">
        <v>104.13</v>
      </c>
      <c r="E113" s="28">
        <v>105.07</v>
      </c>
    </row>
    <row r="114" spans="1:5" x14ac:dyDescent="0.25">
      <c r="A114" s="50" t="s">
        <v>166</v>
      </c>
      <c r="B114" s="51">
        <v>101.02</v>
      </c>
      <c r="C114" s="51">
        <v>97.31</v>
      </c>
      <c r="D114" s="51">
        <v>99.29</v>
      </c>
      <c r="E114" s="51">
        <v>106.72</v>
      </c>
    </row>
    <row r="115" spans="1:5" x14ac:dyDescent="0.25">
      <c r="A115" s="27" t="s">
        <v>167</v>
      </c>
      <c r="B115" s="28">
        <v>101.01</v>
      </c>
      <c r="C115" s="28">
        <v>98.2</v>
      </c>
      <c r="D115" s="28">
        <v>97.68</v>
      </c>
      <c r="E115" s="28">
        <v>97.73</v>
      </c>
    </row>
    <row r="116" spans="1:5" x14ac:dyDescent="0.25">
      <c r="A116" s="27" t="s">
        <v>168</v>
      </c>
      <c r="B116" s="28">
        <v>101.03</v>
      </c>
      <c r="C116" s="28">
        <v>96.94</v>
      </c>
      <c r="D116" s="28">
        <v>99</v>
      </c>
      <c r="E116" s="28">
        <v>107.32</v>
      </c>
    </row>
    <row r="117" spans="1:5" x14ac:dyDescent="0.25">
      <c r="A117" s="50" t="s">
        <v>169</v>
      </c>
      <c r="B117" s="51">
        <v>100.34</v>
      </c>
      <c r="C117" s="51">
        <v>100.22</v>
      </c>
      <c r="D117" s="51">
        <v>104.05</v>
      </c>
      <c r="E117" s="51">
        <v>107.54</v>
      </c>
    </row>
    <row r="118" spans="1:5" x14ac:dyDescent="0.25">
      <c r="A118" s="50" t="s">
        <v>170</v>
      </c>
      <c r="B118" s="51">
        <v>100.06</v>
      </c>
      <c r="C118" s="51">
        <v>102</v>
      </c>
      <c r="D118" s="51">
        <v>103.93</v>
      </c>
      <c r="E118" s="51">
        <v>106.62</v>
      </c>
    </row>
    <row r="119" spans="1:5" x14ac:dyDescent="0.25">
      <c r="A119" s="27" t="s">
        <v>171</v>
      </c>
      <c r="B119" s="28">
        <v>100.7</v>
      </c>
      <c r="C119" s="28">
        <v>104.53</v>
      </c>
      <c r="D119" s="28">
        <v>105.97</v>
      </c>
      <c r="E119" s="28">
        <v>108.48</v>
      </c>
    </row>
    <row r="120" spans="1:5" x14ac:dyDescent="0.25">
      <c r="A120" s="27" t="s">
        <v>172</v>
      </c>
      <c r="B120" s="28">
        <v>98.94</v>
      </c>
      <c r="C120" s="28">
        <v>97.77</v>
      </c>
      <c r="D120" s="28">
        <v>100.33</v>
      </c>
      <c r="E120" s="28">
        <v>103.59</v>
      </c>
    </row>
    <row r="121" spans="1:5" x14ac:dyDescent="0.25">
      <c r="A121" s="50" t="s">
        <v>173</v>
      </c>
      <c r="B121" s="51">
        <v>100.66</v>
      </c>
      <c r="C121" s="51">
        <v>98.3</v>
      </c>
      <c r="D121" s="51">
        <v>104.41</v>
      </c>
      <c r="E121" s="51">
        <v>108.82</v>
      </c>
    </row>
    <row r="122" spans="1:5" x14ac:dyDescent="0.25">
      <c r="A122" s="27" t="s">
        <v>174</v>
      </c>
      <c r="B122" s="28">
        <v>101.2</v>
      </c>
      <c r="C122" s="28">
        <v>98.31</v>
      </c>
      <c r="D122" s="28">
        <v>104.79</v>
      </c>
      <c r="E122" s="28">
        <v>110.32</v>
      </c>
    </row>
    <row r="123" spans="1:5" ht="25.5" x14ac:dyDescent="0.25">
      <c r="A123" s="27" t="s">
        <v>175</v>
      </c>
      <c r="B123" s="28">
        <v>99.37</v>
      </c>
      <c r="C123" s="28">
        <v>98.3</v>
      </c>
      <c r="D123" s="28">
        <v>103.48</v>
      </c>
      <c r="E123" s="28">
        <v>105.17</v>
      </c>
    </row>
    <row r="124" spans="1:5" x14ac:dyDescent="0.25">
      <c r="A124" s="50" t="s">
        <v>176</v>
      </c>
      <c r="B124" s="51">
        <v>98.44</v>
      </c>
      <c r="C124" s="51">
        <v>97.57</v>
      </c>
      <c r="D124" s="51">
        <v>98.84</v>
      </c>
      <c r="E124" s="51">
        <v>103.9</v>
      </c>
    </row>
    <row r="125" spans="1:5" x14ac:dyDescent="0.25">
      <c r="A125" s="27" t="s">
        <v>177</v>
      </c>
      <c r="B125" s="28">
        <v>97.87</v>
      </c>
      <c r="C125" s="28">
        <v>97.82</v>
      </c>
      <c r="D125" s="28">
        <v>100.22</v>
      </c>
      <c r="E125" s="28">
        <v>104.25</v>
      </c>
    </row>
    <row r="126" spans="1:5" x14ac:dyDescent="0.25">
      <c r="A126" s="27" t="s">
        <v>178</v>
      </c>
      <c r="B126" s="28">
        <v>100.11</v>
      </c>
      <c r="C126" s="28">
        <v>98.12</v>
      </c>
      <c r="D126" s="28">
        <v>96.7</v>
      </c>
      <c r="E126" s="28">
        <v>102.13</v>
      </c>
    </row>
    <row r="127" spans="1:5" x14ac:dyDescent="0.25">
      <c r="A127" s="27" t="s">
        <v>179</v>
      </c>
      <c r="B127" s="28">
        <v>100.16</v>
      </c>
      <c r="C127" s="28">
        <v>99.4</v>
      </c>
      <c r="D127" s="28">
        <v>99.88</v>
      </c>
      <c r="E127" s="28">
        <v>104.61</v>
      </c>
    </row>
    <row r="128" spans="1:5" x14ac:dyDescent="0.25">
      <c r="A128" s="27" t="s">
        <v>180</v>
      </c>
      <c r="B128" s="28">
        <v>96.8</v>
      </c>
      <c r="C128" s="28">
        <v>96.07</v>
      </c>
      <c r="D128" s="28">
        <v>97.47</v>
      </c>
      <c r="E128" s="28">
        <v>106.09</v>
      </c>
    </row>
    <row r="129" spans="1:5" x14ac:dyDescent="0.25">
      <c r="A129" s="27" t="s">
        <v>181</v>
      </c>
      <c r="B129" s="28">
        <v>100.25</v>
      </c>
      <c r="C129" s="28">
        <v>95.26</v>
      </c>
      <c r="D129" s="28">
        <v>96.85</v>
      </c>
      <c r="E129" s="28">
        <v>100.88</v>
      </c>
    </row>
    <row r="130" spans="1:5" x14ac:dyDescent="0.25">
      <c r="A130" s="50" t="s">
        <v>182</v>
      </c>
      <c r="B130" s="51">
        <v>99.77</v>
      </c>
      <c r="C130" s="51">
        <v>97.1</v>
      </c>
      <c r="D130" s="51">
        <v>95.35</v>
      </c>
      <c r="E130" s="51">
        <v>98.96</v>
      </c>
    </row>
    <row r="131" spans="1:5" x14ac:dyDescent="0.25">
      <c r="A131" s="27" t="s">
        <v>183</v>
      </c>
      <c r="B131" s="28">
        <v>99.77</v>
      </c>
      <c r="C131" s="28">
        <v>97.1</v>
      </c>
      <c r="D131" s="28">
        <v>95.35</v>
      </c>
      <c r="E131" s="28">
        <v>98.96</v>
      </c>
    </row>
    <row r="132" spans="1:5" x14ac:dyDescent="0.25">
      <c r="A132" s="50" t="s">
        <v>184</v>
      </c>
      <c r="B132" s="51">
        <v>99.77</v>
      </c>
      <c r="C132" s="51">
        <v>101.68</v>
      </c>
      <c r="D132" s="51">
        <v>103.84</v>
      </c>
      <c r="E132" s="51">
        <v>106.61</v>
      </c>
    </row>
    <row r="133" spans="1:5" ht="25.5" x14ac:dyDescent="0.25">
      <c r="A133" s="27" t="s">
        <v>185</v>
      </c>
      <c r="B133" s="28">
        <v>98.95</v>
      </c>
      <c r="C133" s="28">
        <v>102.6</v>
      </c>
      <c r="D133" s="28">
        <v>106.2</v>
      </c>
      <c r="E133" s="28">
        <v>110.38</v>
      </c>
    </row>
    <row r="134" spans="1:5" ht="25.5" x14ac:dyDescent="0.25">
      <c r="A134" s="50" t="s">
        <v>186</v>
      </c>
      <c r="B134" s="51">
        <v>99.73</v>
      </c>
      <c r="C134" s="51">
        <v>100.92</v>
      </c>
      <c r="D134" s="51">
        <v>102.77</v>
      </c>
      <c r="E134" s="51">
        <v>105.37</v>
      </c>
    </row>
    <row r="135" spans="1:5" ht="25.5" x14ac:dyDescent="0.25">
      <c r="A135" s="27" t="s">
        <v>187</v>
      </c>
      <c r="B135" s="28">
        <v>100.14</v>
      </c>
      <c r="C135" s="28">
        <v>102.56</v>
      </c>
      <c r="D135" s="28">
        <v>103.43</v>
      </c>
      <c r="E135" s="28">
        <v>105.77</v>
      </c>
    </row>
    <row r="136" spans="1:5" ht="25.5" x14ac:dyDescent="0.25">
      <c r="A136" s="27" t="s">
        <v>188</v>
      </c>
      <c r="B136" s="28">
        <v>99.2</v>
      </c>
      <c r="C136" s="28">
        <v>99.03</v>
      </c>
      <c r="D136" s="28">
        <v>102.4</v>
      </c>
      <c r="E136" s="28">
        <v>105.03</v>
      </c>
    </row>
    <row r="137" spans="1:5" ht="25.5" x14ac:dyDescent="0.25">
      <c r="A137" s="27" t="s">
        <v>189</v>
      </c>
      <c r="B137" s="28">
        <v>99.96</v>
      </c>
      <c r="C137" s="28">
        <v>101.26</v>
      </c>
      <c r="D137" s="28">
        <v>102.02</v>
      </c>
      <c r="E137" s="28">
        <v>105.64</v>
      </c>
    </row>
    <row r="138" spans="1:5" x14ac:dyDescent="0.25">
      <c r="A138" s="27" t="s">
        <v>190</v>
      </c>
      <c r="B138" s="28">
        <v>101.05</v>
      </c>
      <c r="C138" s="28">
        <v>101.86</v>
      </c>
      <c r="D138" s="28">
        <v>102.5</v>
      </c>
      <c r="E138" s="28">
        <v>102.09</v>
      </c>
    </row>
    <row r="139" spans="1:5" x14ac:dyDescent="0.25">
      <c r="A139" s="27" t="s">
        <v>191</v>
      </c>
      <c r="B139" s="28">
        <v>101.41</v>
      </c>
      <c r="C139" s="28">
        <v>104.29</v>
      </c>
      <c r="D139" s="28">
        <v>105.64</v>
      </c>
      <c r="E139" s="28">
        <v>107.8</v>
      </c>
    </row>
    <row r="140" spans="1:5" x14ac:dyDescent="0.25">
      <c r="A140" s="50" t="s">
        <v>192</v>
      </c>
      <c r="B140" s="51">
        <v>98.52</v>
      </c>
      <c r="C140" s="51">
        <v>95.12</v>
      </c>
      <c r="D140" s="51">
        <v>90.47</v>
      </c>
      <c r="E140" s="51">
        <v>98.74</v>
      </c>
    </row>
    <row r="141" spans="1:5" x14ac:dyDescent="0.25">
      <c r="A141" s="50" t="s">
        <v>193</v>
      </c>
      <c r="B141" s="51">
        <v>99.11</v>
      </c>
      <c r="C141" s="51">
        <v>93.71</v>
      </c>
      <c r="D141" s="51">
        <v>85.56</v>
      </c>
      <c r="E141" s="51">
        <v>96.37</v>
      </c>
    </row>
    <row r="142" spans="1:5" x14ac:dyDescent="0.25">
      <c r="A142" s="27" t="s">
        <v>194</v>
      </c>
      <c r="B142" s="28">
        <v>100.21</v>
      </c>
      <c r="C142" s="28">
        <v>104.49</v>
      </c>
      <c r="D142" s="28">
        <v>98.16</v>
      </c>
      <c r="E142" s="28">
        <v>92.83</v>
      </c>
    </row>
    <row r="143" spans="1:5" x14ac:dyDescent="0.25">
      <c r="A143" s="27" t="s">
        <v>195</v>
      </c>
      <c r="B143" s="28">
        <v>100.28</v>
      </c>
      <c r="C143" s="28">
        <v>102.05</v>
      </c>
      <c r="D143" s="28">
        <v>108.7</v>
      </c>
      <c r="E143" s="28">
        <v>104.95</v>
      </c>
    </row>
    <row r="144" spans="1:5" x14ac:dyDescent="0.25">
      <c r="A144" s="27" t="s">
        <v>196</v>
      </c>
      <c r="B144" s="28">
        <v>98.36</v>
      </c>
      <c r="C144" s="28">
        <v>91.61</v>
      </c>
      <c r="D144" s="28">
        <v>87.69</v>
      </c>
      <c r="E144" s="28">
        <v>88.68</v>
      </c>
    </row>
    <row r="145" spans="1:5" x14ac:dyDescent="0.25">
      <c r="A145" s="27" t="s">
        <v>197</v>
      </c>
      <c r="B145" s="28">
        <v>98.61</v>
      </c>
      <c r="C145" s="28">
        <v>94.71</v>
      </c>
      <c r="D145" s="28">
        <v>90.55</v>
      </c>
      <c r="E145" s="28">
        <v>101.42</v>
      </c>
    </row>
    <row r="146" spans="1:5" x14ac:dyDescent="0.25">
      <c r="A146" s="27" t="s">
        <v>198</v>
      </c>
      <c r="B146" s="28">
        <v>97.11</v>
      </c>
      <c r="C146" s="28">
        <v>80.430000000000007</v>
      </c>
      <c r="D146" s="28">
        <v>69.47</v>
      </c>
      <c r="E146" s="28">
        <v>96.78</v>
      </c>
    </row>
    <row r="147" spans="1:5" x14ac:dyDescent="0.25">
      <c r="A147" s="27" t="s">
        <v>199</v>
      </c>
      <c r="B147" s="28">
        <v>104.49</v>
      </c>
      <c r="C147" s="28">
        <v>103.73</v>
      </c>
      <c r="D147" s="28">
        <v>99</v>
      </c>
      <c r="E147" s="28">
        <v>98.78</v>
      </c>
    </row>
    <row r="148" spans="1:5" x14ac:dyDescent="0.25">
      <c r="A148" s="27" t="s">
        <v>200</v>
      </c>
      <c r="B148" s="28">
        <v>100.37</v>
      </c>
      <c r="C148" s="28">
        <v>99.14</v>
      </c>
      <c r="D148" s="28">
        <v>99.22</v>
      </c>
      <c r="E148" s="28">
        <v>104.16</v>
      </c>
    </row>
    <row r="149" spans="1:5" x14ac:dyDescent="0.25">
      <c r="A149" s="50" t="s">
        <v>21</v>
      </c>
      <c r="B149" s="51">
        <v>97.46</v>
      </c>
      <c r="C149" s="51">
        <v>97.8</v>
      </c>
      <c r="D149" s="51">
        <v>100.82</v>
      </c>
      <c r="E149" s="51">
        <v>103.44</v>
      </c>
    </row>
    <row r="150" spans="1:5" x14ac:dyDescent="0.25">
      <c r="A150" s="27" t="s">
        <v>201</v>
      </c>
      <c r="B150" s="28">
        <v>98.15</v>
      </c>
      <c r="C150" s="28">
        <v>99.38</v>
      </c>
      <c r="D150" s="28">
        <v>104.18</v>
      </c>
      <c r="E150" s="28">
        <v>104.28</v>
      </c>
    </row>
    <row r="151" spans="1:5" ht="25.5" x14ac:dyDescent="0.25">
      <c r="A151" s="27" t="s">
        <v>202</v>
      </c>
      <c r="B151" s="28">
        <v>97.22</v>
      </c>
      <c r="C151" s="28">
        <v>97.27</v>
      </c>
      <c r="D151" s="28">
        <v>99.73</v>
      </c>
      <c r="E151" s="28">
        <v>103.16</v>
      </c>
    </row>
    <row r="152" spans="1:5" ht="25.5" x14ac:dyDescent="0.25">
      <c r="A152" s="50" t="s">
        <v>203</v>
      </c>
      <c r="B152" s="51">
        <v>89.24</v>
      </c>
      <c r="C152" s="51">
        <v>116.47</v>
      </c>
      <c r="D152" s="51">
        <v>103.22</v>
      </c>
      <c r="E152" s="51">
        <v>98.04</v>
      </c>
    </row>
    <row r="153" spans="1:5" x14ac:dyDescent="0.25">
      <c r="A153" s="27" t="s">
        <v>204</v>
      </c>
      <c r="B153" s="28">
        <v>73.510000000000005</v>
      </c>
      <c r="C153" s="28">
        <v>157.47</v>
      </c>
      <c r="D153" s="28">
        <v>114.4</v>
      </c>
      <c r="E153" s="28">
        <v>126.79</v>
      </c>
    </row>
    <row r="154" spans="1:5" x14ac:dyDescent="0.25">
      <c r="A154" s="50" t="s">
        <v>205</v>
      </c>
      <c r="B154" s="51">
        <v>83.05</v>
      </c>
      <c r="C154" s="51">
        <v>115.9</v>
      </c>
      <c r="D154" s="51">
        <v>103.86</v>
      </c>
      <c r="E154" s="51">
        <v>100.46</v>
      </c>
    </row>
    <row r="155" spans="1:5" x14ac:dyDescent="0.25">
      <c r="A155" s="27" t="s">
        <v>206</v>
      </c>
      <c r="B155" s="28">
        <v>65.709999999999994</v>
      </c>
      <c r="C155" s="28">
        <v>165.5</v>
      </c>
      <c r="D155" s="28">
        <v>103.08</v>
      </c>
      <c r="E155" s="28">
        <v>101.35</v>
      </c>
    </row>
    <row r="156" spans="1:5" x14ac:dyDescent="0.25">
      <c r="A156" s="27" t="s">
        <v>207</v>
      </c>
      <c r="B156" s="28">
        <v>93.41</v>
      </c>
      <c r="C156" s="28">
        <v>166.31</v>
      </c>
      <c r="D156" s="28">
        <v>126.85</v>
      </c>
      <c r="E156" s="28">
        <v>118.76</v>
      </c>
    </row>
    <row r="157" spans="1:5" x14ac:dyDescent="0.25">
      <c r="A157" s="27" t="s">
        <v>208</v>
      </c>
      <c r="B157" s="28">
        <v>86.01</v>
      </c>
      <c r="C157" s="28">
        <v>156.65</v>
      </c>
      <c r="D157" s="28">
        <v>100.65</v>
      </c>
      <c r="E157" s="28">
        <v>104.47</v>
      </c>
    </row>
    <row r="158" spans="1:5" x14ac:dyDescent="0.25">
      <c r="A158" s="27" t="s">
        <v>209</v>
      </c>
      <c r="B158" s="28">
        <v>96.19</v>
      </c>
      <c r="C158" s="28">
        <v>167.25</v>
      </c>
      <c r="D158" s="28">
        <v>103.46</v>
      </c>
      <c r="E158" s="28">
        <v>95.19</v>
      </c>
    </row>
    <row r="159" spans="1:5" x14ac:dyDescent="0.25">
      <c r="A159" s="27" t="s">
        <v>210</v>
      </c>
      <c r="B159" s="28">
        <v>88.58</v>
      </c>
      <c r="C159" s="28">
        <v>79.959999999999994</v>
      </c>
      <c r="D159" s="28">
        <v>78.87</v>
      </c>
      <c r="E159" s="28">
        <v>100.22</v>
      </c>
    </row>
    <row r="160" spans="1:5" x14ac:dyDescent="0.25">
      <c r="A160" s="27" t="s">
        <v>211</v>
      </c>
      <c r="B160" s="28">
        <v>83.73</v>
      </c>
      <c r="C160" s="28">
        <v>45.3</v>
      </c>
      <c r="D160" s="28">
        <v>118.6</v>
      </c>
      <c r="E160" s="28">
        <v>94.16</v>
      </c>
    </row>
    <row r="161" spans="1:5" x14ac:dyDescent="0.25">
      <c r="A161" s="27" t="s">
        <v>212</v>
      </c>
      <c r="B161" s="28">
        <v>87.25</v>
      </c>
      <c r="C161" s="28">
        <v>75.83</v>
      </c>
      <c r="D161" s="28">
        <v>100.16</v>
      </c>
      <c r="E161" s="28">
        <v>90.88</v>
      </c>
    </row>
    <row r="162" spans="1:5" x14ac:dyDescent="0.25">
      <c r="A162" s="27" t="s">
        <v>213</v>
      </c>
      <c r="B162" s="28">
        <v>100.2</v>
      </c>
      <c r="C162" s="28">
        <v>94.82</v>
      </c>
      <c r="D162" s="28">
        <v>94.04</v>
      </c>
      <c r="E162" s="28">
        <v>99.21</v>
      </c>
    </row>
    <row r="163" spans="1:5" x14ac:dyDescent="0.25">
      <c r="A163" s="50" t="s">
        <v>214</v>
      </c>
      <c r="B163" s="51">
        <v>98.91</v>
      </c>
      <c r="C163" s="51">
        <v>110.07</v>
      </c>
      <c r="D163" s="51">
        <v>100.65</v>
      </c>
      <c r="E163" s="51">
        <v>91.48</v>
      </c>
    </row>
    <row r="164" spans="1:5" x14ac:dyDescent="0.25">
      <c r="A164" s="27" t="s">
        <v>215</v>
      </c>
      <c r="B164" s="28">
        <v>105.68</v>
      </c>
      <c r="C164" s="28">
        <v>136.55000000000001</v>
      </c>
      <c r="D164" s="28">
        <v>109.63</v>
      </c>
      <c r="E164" s="28">
        <v>93.93</v>
      </c>
    </row>
    <row r="165" spans="1:5" x14ac:dyDescent="0.25">
      <c r="A165" s="27" t="s">
        <v>216</v>
      </c>
      <c r="B165" s="28">
        <v>97.11</v>
      </c>
      <c r="C165" s="28">
        <v>104.23</v>
      </c>
      <c r="D165" s="28">
        <v>98.94</v>
      </c>
      <c r="E165" s="28">
        <v>92.37</v>
      </c>
    </row>
    <row r="166" spans="1:5" x14ac:dyDescent="0.25">
      <c r="A166" s="27" t="s">
        <v>217</v>
      </c>
      <c r="B166" s="28">
        <v>102.87</v>
      </c>
      <c r="C166" s="28">
        <v>101.08</v>
      </c>
      <c r="D166" s="28">
        <v>132.02000000000001</v>
      </c>
      <c r="E166" s="28">
        <v>105.26</v>
      </c>
    </row>
    <row r="167" spans="1:5" x14ac:dyDescent="0.25">
      <c r="A167" s="27" t="s">
        <v>218</v>
      </c>
      <c r="B167" s="28">
        <v>90.44</v>
      </c>
      <c r="C167" s="28">
        <v>121.9</v>
      </c>
      <c r="D167" s="28">
        <v>96.63</v>
      </c>
      <c r="E167" s="28">
        <v>92.24</v>
      </c>
    </row>
    <row r="168" spans="1:5" x14ac:dyDescent="0.25">
      <c r="A168" s="27" t="s">
        <v>219</v>
      </c>
      <c r="B168" s="28">
        <v>93.98</v>
      </c>
      <c r="C168" s="28">
        <v>119.47</v>
      </c>
      <c r="D168" s="28">
        <v>75.680000000000007</v>
      </c>
      <c r="E168" s="28">
        <v>78.209999999999994</v>
      </c>
    </row>
    <row r="169" spans="1:5" x14ac:dyDescent="0.25">
      <c r="A169" s="27" t="s">
        <v>220</v>
      </c>
      <c r="B169" s="28">
        <v>88.97</v>
      </c>
      <c r="C169" s="28">
        <v>96.56</v>
      </c>
      <c r="D169" s="28">
        <v>86.05</v>
      </c>
      <c r="E169" s="28">
        <v>84.39</v>
      </c>
    </row>
    <row r="170" spans="1:5" x14ac:dyDescent="0.25">
      <c r="A170" s="27" t="s">
        <v>221</v>
      </c>
      <c r="B170" s="28">
        <v>99.82</v>
      </c>
      <c r="C170" s="28">
        <v>85.45</v>
      </c>
      <c r="D170" s="28">
        <v>76.06</v>
      </c>
      <c r="E170" s="28">
        <v>79.5</v>
      </c>
    </row>
    <row r="171" spans="1:5" x14ac:dyDescent="0.25">
      <c r="A171" s="27" t="s">
        <v>222</v>
      </c>
      <c r="B171" s="28">
        <v>98.86</v>
      </c>
      <c r="C171" s="28">
        <v>86.73</v>
      </c>
      <c r="D171" s="28">
        <v>85.34</v>
      </c>
      <c r="E171" s="28">
        <v>89.46</v>
      </c>
    </row>
    <row r="172" spans="1:5" x14ac:dyDescent="0.25">
      <c r="A172" s="50" t="s">
        <v>223</v>
      </c>
      <c r="B172" s="51">
        <v>100.27</v>
      </c>
      <c r="C172" s="51">
        <v>101.31</v>
      </c>
      <c r="D172" s="51">
        <v>102.98</v>
      </c>
      <c r="E172" s="51">
        <v>103.84</v>
      </c>
    </row>
    <row r="173" spans="1:5" x14ac:dyDescent="0.25">
      <c r="A173" s="50" t="s">
        <v>224</v>
      </c>
      <c r="B173" s="51">
        <v>99.27</v>
      </c>
      <c r="C173" s="51">
        <v>102.82</v>
      </c>
      <c r="D173" s="51">
        <v>104.84</v>
      </c>
      <c r="E173" s="51">
        <v>105.23</v>
      </c>
    </row>
    <row r="174" spans="1:5" x14ac:dyDescent="0.25">
      <c r="A174" s="27" t="s">
        <v>225</v>
      </c>
      <c r="B174" s="28">
        <v>99.27</v>
      </c>
      <c r="C174" s="28">
        <v>102.82</v>
      </c>
      <c r="D174" s="28">
        <v>104.84</v>
      </c>
      <c r="E174" s="28">
        <v>105.23</v>
      </c>
    </row>
    <row r="175" spans="1:5" x14ac:dyDescent="0.25">
      <c r="A175" s="50" t="s">
        <v>226</v>
      </c>
      <c r="B175" s="51">
        <v>100.84</v>
      </c>
      <c r="C175" s="51">
        <v>100.88</v>
      </c>
      <c r="D175" s="51">
        <v>101.81</v>
      </c>
      <c r="E175" s="51">
        <v>102.09</v>
      </c>
    </row>
    <row r="176" spans="1:5" ht="25.5" x14ac:dyDescent="0.25">
      <c r="A176" s="27" t="s">
        <v>227</v>
      </c>
      <c r="B176" s="28">
        <v>100.7</v>
      </c>
      <c r="C176" s="28">
        <v>103.72</v>
      </c>
      <c r="D176" s="28">
        <v>105.75</v>
      </c>
      <c r="E176" s="28">
        <v>104.79</v>
      </c>
    </row>
    <row r="177" spans="1:5" ht="38.25" x14ac:dyDescent="0.25">
      <c r="A177" s="27" t="s">
        <v>228</v>
      </c>
      <c r="B177" s="28">
        <v>100.89</v>
      </c>
      <c r="C177" s="28">
        <v>99.8</v>
      </c>
      <c r="D177" s="28">
        <v>100.37</v>
      </c>
      <c r="E177" s="28">
        <v>101.12</v>
      </c>
    </row>
    <row r="178" spans="1:5" x14ac:dyDescent="0.25">
      <c r="A178" s="50" t="s">
        <v>229</v>
      </c>
      <c r="B178" s="51">
        <v>97.66</v>
      </c>
      <c r="C178" s="51">
        <v>100.16</v>
      </c>
      <c r="D178" s="51">
        <v>100.94</v>
      </c>
      <c r="E178" s="51">
        <v>100.77</v>
      </c>
    </row>
    <row r="179" spans="1:5" x14ac:dyDescent="0.25">
      <c r="A179" s="27" t="s">
        <v>230</v>
      </c>
      <c r="B179" s="28">
        <v>97.66</v>
      </c>
      <c r="C179" s="28">
        <v>100.16</v>
      </c>
      <c r="D179" s="28">
        <v>100.94</v>
      </c>
      <c r="E179" s="28">
        <v>100.77</v>
      </c>
    </row>
    <row r="180" spans="1:5" x14ac:dyDescent="0.25">
      <c r="A180" s="50" t="s">
        <v>231</v>
      </c>
      <c r="B180" s="51">
        <v>100.08</v>
      </c>
      <c r="C180" s="51">
        <v>101.53</v>
      </c>
      <c r="D180" s="51">
        <v>102.56</v>
      </c>
      <c r="E180" s="51">
        <v>107.74</v>
      </c>
    </row>
    <row r="181" spans="1:5" x14ac:dyDescent="0.25">
      <c r="A181" s="27" t="s">
        <v>232</v>
      </c>
      <c r="B181" s="28">
        <v>100.08</v>
      </c>
      <c r="C181" s="28">
        <v>101.53</v>
      </c>
      <c r="D181" s="28">
        <v>102.56</v>
      </c>
      <c r="E181" s="28">
        <v>107.74</v>
      </c>
    </row>
    <row r="182" spans="1:5" x14ac:dyDescent="0.25">
      <c r="A182" s="50" t="s">
        <v>233</v>
      </c>
      <c r="B182" s="51">
        <v>101.22</v>
      </c>
      <c r="C182" s="51">
        <v>100.5</v>
      </c>
      <c r="D182" s="51">
        <v>102.69</v>
      </c>
      <c r="E182" s="51">
        <v>103.96</v>
      </c>
    </row>
    <row r="183" spans="1:5" x14ac:dyDescent="0.25">
      <c r="A183" s="27" t="s">
        <v>234</v>
      </c>
      <c r="B183" s="28">
        <v>101.01</v>
      </c>
      <c r="C183" s="28">
        <v>101.26</v>
      </c>
      <c r="D183" s="28">
        <v>103.37</v>
      </c>
      <c r="E183" s="28">
        <v>104.68</v>
      </c>
    </row>
    <row r="184" spans="1:5" x14ac:dyDescent="0.25">
      <c r="A184" s="27" t="s">
        <v>235</v>
      </c>
      <c r="B184" s="28">
        <v>102.73</v>
      </c>
      <c r="C184" s="28">
        <v>95.44</v>
      </c>
      <c r="D184" s="28">
        <v>98.05</v>
      </c>
      <c r="E184" s="28">
        <v>99.11</v>
      </c>
    </row>
    <row r="185" spans="1:5" x14ac:dyDescent="0.25">
      <c r="A185" s="50" t="s">
        <v>236</v>
      </c>
      <c r="B185" s="51">
        <v>101.17</v>
      </c>
      <c r="C185" s="51">
        <v>99.16</v>
      </c>
      <c r="D185" s="51">
        <v>100.16</v>
      </c>
      <c r="E185" s="51">
        <v>104.4</v>
      </c>
    </row>
    <row r="186" spans="1:5" x14ac:dyDescent="0.25">
      <c r="A186" s="27" t="s">
        <v>237</v>
      </c>
      <c r="B186" s="28">
        <v>102.01</v>
      </c>
      <c r="C186" s="28">
        <v>100.24</v>
      </c>
      <c r="D186" s="28">
        <v>102.08</v>
      </c>
      <c r="E186" s="28">
        <v>106.07</v>
      </c>
    </row>
    <row r="187" spans="1:5" x14ac:dyDescent="0.25">
      <c r="A187" s="27" t="s">
        <v>238</v>
      </c>
      <c r="B187" s="28">
        <v>100.58</v>
      </c>
      <c r="C187" s="28">
        <v>98.42</v>
      </c>
      <c r="D187" s="28">
        <v>98.87</v>
      </c>
      <c r="E187" s="28">
        <v>103.28</v>
      </c>
    </row>
    <row r="188" spans="1:5" x14ac:dyDescent="0.25">
      <c r="A188" s="50" t="s">
        <v>239</v>
      </c>
      <c r="B188" s="51">
        <v>103.37</v>
      </c>
      <c r="C188" s="51">
        <v>113.12</v>
      </c>
      <c r="D188" s="51">
        <v>114.52</v>
      </c>
      <c r="E188" s="51">
        <v>112.1</v>
      </c>
    </row>
    <row r="189" spans="1:5" x14ac:dyDescent="0.25">
      <c r="A189" s="27" t="s">
        <v>240</v>
      </c>
      <c r="B189" s="28">
        <v>103.37</v>
      </c>
      <c r="C189" s="28">
        <v>113.12</v>
      </c>
      <c r="D189" s="28">
        <v>114.52</v>
      </c>
      <c r="E189" s="28">
        <v>112.1</v>
      </c>
    </row>
    <row r="190" spans="1:5" x14ac:dyDescent="0.25">
      <c r="A190" s="50" t="s">
        <v>241</v>
      </c>
      <c r="B190" s="51">
        <v>99.59</v>
      </c>
      <c r="C190" s="51">
        <v>100.42</v>
      </c>
      <c r="D190" s="51">
        <v>101.56</v>
      </c>
      <c r="E190" s="51">
        <v>102.06</v>
      </c>
    </row>
    <row r="191" spans="1:5" ht="25.5" x14ac:dyDescent="0.25">
      <c r="A191" s="27" t="s">
        <v>242</v>
      </c>
      <c r="B191" s="28">
        <v>100.17</v>
      </c>
      <c r="C191" s="28">
        <v>101.65</v>
      </c>
      <c r="D191" s="28">
        <v>105.68</v>
      </c>
      <c r="E191" s="28">
        <v>106.44</v>
      </c>
    </row>
    <row r="192" spans="1:5" ht="38.25" x14ac:dyDescent="0.25">
      <c r="A192" s="27" t="s">
        <v>243</v>
      </c>
      <c r="B192" s="28">
        <v>96.93</v>
      </c>
      <c r="C192" s="28">
        <v>97.89</v>
      </c>
      <c r="D192" s="28">
        <v>98.07</v>
      </c>
      <c r="E192" s="28">
        <v>101.52</v>
      </c>
    </row>
    <row r="193" spans="1:5" x14ac:dyDescent="0.25">
      <c r="A193" s="27" t="s">
        <v>244</v>
      </c>
      <c r="B193" s="28">
        <v>99.95</v>
      </c>
      <c r="C193" s="28">
        <v>102.12</v>
      </c>
      <c r="D193" s="28">
        <v>105.03</v>
      </c>
      <c r="E193" s="28">
        <v>103.3</v>
      </c>
    </row>
    <row r="194" spans="1:5" ht="25.5" x14ac:dyDescent="0.25">
      <c r="A194" s="27" t="s">
        <v>245</v>
      </c>
      <c r="B194" s="28">
        <v>100.47</v>
      </c>
      <c r="C194" s="28">
        <v>101.13</v>
      </c>
      <c r="D194" s="28">
        <v>101.67</v>
      </c>
      <c r="E194" s="28">
        <v>101.43</v>
      </c>
    </row>
    <row r="195" spans="1:5" x14ac:dyDescent="0.25">
      <c r="A195" s="27" t="s">
        <v>246</v>
      </c>
      <c r="B195" s="28">
        <v>100</v>
      </c>
      <c r="C195" s="28">
        <v>100.32</v>
      </c>
      <c r="D195" s="28">
        <v>105.03</v>
      </c>
      <c r="E195" s="28">
        <v>103.47</v>
      </c>
    </row>
    <row r="196" spans="1:5" x14ac:dyDescent="0.25">
      <c r="A196" s="50" t="s">
        <v>247</v>
      </c>
      <c r="B196" s="51">
        <v>99.6</v>
      </c>
      <c r="C196" s="51">
        <v>100.4</v>
      </c>
      <c r="D196" s="51">
        <v>104.93</v>
      </c>
      <c r="E196" s="51">
        <v>106.39</v>
      </c>
    </row>
    <row r="197" spans="1:5" x14ac:dyDescent="0.25">
      <c r="A197" s="50" t="s">
        <v>248</v>
      </c>
      <c r="B197" s="51">
        <v>100</v>
      </c>
      <c r="C197" s="51">
        <v>99.79</v>
      </c>
      <c r="D197" s="51">
        <v>102.71</v>
      </c>
      <c r="E197" s="51">
        <v>105.34</v>
      </c>
    </row>
    <row r="198" spans="1:5" x14ac:dyDescent="0.25">
      <c r="A198" s="27" t="s">
        <v>249</v>
      </c>
      <c r="B198" s="28">
        <v>100</v>
      </c>
      <c r="C198" s="28">
        <v>99.79</v>
      </c>
      <c r="D198" s="28">
        <v>102.71</v>
      </c>
      <c r="E198" s="28">
        <v>105.34</v>
      </c>
    </row>
    <row r="199" spans="1:5" x14ac:dyDescent="0.25">
      <c r="A199" s="50" t="s">
        <v>250</v>
      </c>
      <c r="B199" s="51">
        <v>99.26</v>
      </c>
      <c r="C199" s="51">
        <v>99.59</v>
      </c>
      <c r="D199" s="51">
        <v>102.11</v>
      </c>
      <c r="E199" s="51">
        <v>101.49</v>
      </c>
    </row>
    <row r="200" spans="1:5" ht="25.5" x14ac:dyDescent="0.25">
      <c r="A200" s="27" t="s">
        <v>251</v>
      </c>
      <c r="B200" s="28">
        <v>99.26</v>
      </c>
      <c r="C200" s="28">
        <v>99.59</v>
      </c>
      <c r="D200" s="28">
        <v>102.11</v>
      </c>
      <c r="E200" s="28">
        <v>101.49</v>
      </c>
    </row>
    <row r="201" spans="1:5" x14ac:dyDescent="0.25">
      <c r="A201" s="50" t="s">
        <v>252</v>
      </c>
      <c r="B201" s="51">
        <v>99.63</v>
      </c>
      <c r="C201" s="51">
        <v>100.55</v>
      </c>
      <c r="D201" s="51">
        <v>105.6</v>
      </c>
      <c r="E201" s="51">
        <v>107.46</v>
      </c>
    </row>
    <row r="202" spans="1:5" ht="25.5" x14ac:dyDescent="0.25">
      <c r="A202" s="27" t="s">
        <v>253</v>
      </c>
      <c r="B202" s="28">
        <v>100.02</v>
      </c>
      <c r="C202" s="28">
        <v>100.2</v>
      </c>
      <c r="D202" s="28">
        <v>104.45</v>
      </c>
      <c r="E202" s="28">
        <v>107.81</v>
      </c>
    </row>
    <row r="203" spans="1:5" ht="25.5" x14ac:dyDescent="0.25">
      <c r="A203" s="27" t="s">
        <v>254</v>
      </c>
      <c r="B203" s="28">
        <v>99.56</v>
      </c>
      <c r="C203" s="28">
        <v>100.63</v>
      </c>
      <c r="D203" s="28">
        <v>105.9</v>
      </c>
      <c r="E203" s="28">
        <v>107.28</v>
      </c>
    </row>
    <row r="204" spans="1:5" x14ac:dyDescent="0.25">
      <c r="A204" s="50" t="s">
        <v>255</v>
      </c>
      <c r="B204" s="51">
        <v>104.01</v>
      </c>
      <c r="C204" s="51">
        <v>97.48</v>
      </c>
      <c r="D204" s="51">
        <v>95.66</v>
      </c>
      <c r="E204" s="51">
        <v>94.93</v>
      </c>
    </row>
    <row r="205" spans="1:5" x14ac:dyDescent="0.25">
      <c r="A205" s="27" t="s">
        <v>256</v>
      </c>
      <c r="B205" s="28">
        <v>105.4</v>
      </c>
      <c r="C205" s="28">
        <v>94.86</v>
      </c>
      <c r="D205" s="28">
        <v>94.52</v>
      </c>
      <c r="E205" s="28">
        <v>93.08</v>
      </c>
    </row>
    <row r="206" spans="1:5" x14ac:dyDescent="0.25">
      <c r="A206" s="27" t="s">
        <v>257</v>
      </c>
      <c r="B206" s="28">
        <v>100.73</v>
      </c>
      <c r="C206" s="28">
        <v>104.63</v>
      </c>
      <c r="D206" s="28">
        <v>99.75</v>
      </c>
      <c r="E206" s="28">
        <v>99.53</v>
      </c>
    </row>
    <row r="207" spans="1:5" x14ac:dyDescent="0.25">
      <c r="A207" s="50" t="s">
        <v>258</v>
      </c>
      <c r="B207" s="51">
        <v>100.1</v>
      </c>
      <c r="C207" s="51">
        <v>100.36</v>
      </c>
      <c r="D207" s="51">
        <v>103.26</v>
      </c>
      <c r="E207" s="51">
        <v>104.58</v>
      </c>
    </row>
    <row r="208" spans="1:5" x14ac:dyDescent="0.25">
      <c r="A208" s="50" t="s">
        <v>259</v>
      </c>
      <c r="B208" s="51">
        <v>100.07</v>
      </c>
      <c r="C208" s="51">
        <v>100.29</v>
      </c>
      <c r="D208" s="51">
        <v>103.35</v>
      </c>
      <c r="E208" s="51">
        <v>104.65</v>
      </c>
    </row>
    <row r="209" spans="1:5" x14ac:dyDescent="0.25">
      <c r="A209" s="50" t="s">
        <v>260</v>
      </c>
      <c r="B209" s="51">
        <v>99.81</v>
      </c>
      <c r="C209" s="51">
        <v>99.26</v>
      </c>
      <c r="D209" s="51">
        <v>105.25</v>
      </c>
      <c r="E209" s="51">
        <v>106.76</v>
      </c>
    </row>
    <row r="210" spans="1:5" ht="25.5" x14ac:dyDescent="0.25">
      <c r="A210" s="27" t="s">
        <v>261</v>
      </c>
      <c r="B210" s="28">
        <v>99.65</v>
      </c>
      <c r="C210" s="28">
        <v>88.41</v>
      </c>
      <c r="D210" s="28">
        <v>107.33</v>
      </c>
      <c r="E210" s="28">
        <v>105.82</v>
      </c>
    </row>
    <row r="211" spans="1:5" x14ac:dyDescent="0.25">
      <c r="A211" s="27" t="s">
        <v>262</v>
      </c>
      <c r="B211" s="28">
        <v>97.89</v>
      </c>
      <c r="C211" s="28">
        <v>99.68</v>
      </c>
      <c r="D211" s="28">
        <v>95</v>
      </c>
      <c r="E211" s="28">
        <v>101.18</v>
      </c>
    </row>
    <row r="212" spans="1:5" x14ac:dyDescent="0.25">
      <c r="A212" s="27" t="s">
        <v>263</v>
      </c>
      <c r="B212" s="28">
        <v>100</v>
      </c>
      <c r="C212" s="28">
        <v>95.67</v>
      </c>
      <c r="D212" s="28">
        <v>106.49</v>
      </c>
      <c r="E212" s="28">
        <v>110.43</v>
      </c>
    </row>
    <row r="213" spans="1:5" ht="25.5" x14ac:dyDescent="0.25">
      <c r="A213" s="27" t="s">
        <v>264</v>
      </c>
      <c r="B213" s="28">
        <v>99.65</v>
      </c>
      <c r="C213" s="28">
        <v>103.92</v>
      </c>
      <c r="D213" s="28">
        <v>104.92</v>
      </c>
      <c r="E213" s="28">
        <v>105.39</v>
      </c>
    </row>
    <row r="214" spans="1:5" ht="25.5" x14ac:dyDescent="0.25">
      <c r="A214" s="27" t="s">
        <v>265</v>
      </c>
      <c r="B214" s="28">
        <v>99.15</v>
      </c>
      <c r="C214" s="28">
        <v>101.37</v>
      </c>
      <c r="D214" s="28">
        <v>106.61</v>
      </c>
      <c r="E214" s="28">
        <v>108.6</v>
      </c>
    </row>
    <row r="215" spans="1:5" ht="25.5" x14ac:dyDescent="0.25">
      <c r="A215" s="27" t="s">
        <v>266</v>
      </c>
      <c r="B215" s="28">
        <v>99.57</v>
      </c>
      <c r="C215" s="28">
        <v>101.96</v>
      </c>
      <c r="D215" s="28">
        <v>98.96</v>
      </c>
      <c r="E215" s="28">
        <v>102.19</v>
      </c>
    </row>
    <row r="216" spans="1:5" ht="25.5" x14ac:dyDescent="0.25">
      <c r="A216" s="27" t="s">
        <v>267</v>
      </c>
      <c r="B216" s="28">
        <v>100.8</v>
      </c>
      <c r="C216" s="28">
        <v>103.26</v>
      </c>
      <c r="D216" s="28">
        <v>109.22</v>
      </c>
      <c r="E216" s="28">
        <v>110.46</v>
      </c>
    </row>
    <row r="217" spans="1:5" x14ac:dyDescent="0.25">
      <c r="A217" s="50" t="s">
        <v>268</v>
      </c>
      <c r="B217" s="51">
        <v>99.96</v>
      </c>
      <c r="C217" s="51">
        <v>101.99</v>
      </c>
      <c r="D217" s="51">
        <v>103.43</v>
      </c>
      <c r="E217" s="51">
        <v>103.62</v>
      </c>
    </row>
    <row r="218" spans="1:5" ht="38.25" x14ac:dyDescent="0.25">
      <c r="A218" s="27" t="s">
        <v>269</v>
      </c>
      <c r="B218" s="28">
        <v>99.84</v>
      </c>
      <c r="C218" s="28">
        <v>98.07</v>
      </c>
      <c r="D218" s="28">
        <v>129.41999999999999</v>
      </c>
      <c r="E218" s="28">
        <v>129.69999999999999</v>
      </c>
    </row>
    <row r="219" spans="1:5" ht="25.5" x14ac:dyDescent="0.25">
      <c r="A219" s="27" t="s">
        <v>270</v>
      </c>
      <c r="B219" s="28">
        <v>99.97</v>
      </c>
      <c r="C219" s="28">
        <v>97.17</v>
      </c>
      <c r="D219" s="28">
        <v>115.98</v>
      </c>
      <c r="E219" s="28">
        <v>116.88</v>
      </c>
    </row>
    <row r="220" spans="1:5" ht="25.5" x14ac:dyDescent="0.25">
      <c r="A220" s="27" t="s">
        <v>271</v>
      </c>
      <c r="B220" s="28">
        <v>99.66</v>
      </c>
      <c r="C220" s="28">
        <v>90.9</v>
      </c>
      <c r="D220" s="28">
        <v>117.27</v>
      </c>
      <c r="E220" s="28">
        <v>116.1</v>
      </c>
    </row>
    <row r="221" spans="1:5" x14ac:dyDescent="0.25">
      <c r="A221" s="27" t="s">
        <v>272</v>
      </c>
      <c r="B221" s="28">
        <v>99.08</v>
      </c>
      <c r="C221" s="28">
        <v>104.26</v>
      </c>
      <c r="D221" s="28">
        <v>85.97</v>
      </c>
      <c r="E221" s="28">
        <v>97.61</v>
      </c>
    </row>
    <row r="222" spans="1:5" ht="25.5" x14ac:dyDescent="0.25">
      <c r="A222" s="27" t="s">
        <v>273</v>
      </c>
      <c r="B222" s="28">
        <v>98.79</v>
      </c>
      <c r="C222" s="28">
        <v>100.53</v>
      </c>
      <c r="D222" s="28">
        <v>94.43</v>
      </c>
      <c r="E222" s="28">
        <v>95.33</v>
      </c>
    </row>
    <row r="223" spans="1:5" ht="25.5" x14ac:dyDescent="0.25">
      <c r="A223" s="27" t="s">
        <v>274</v>
      </c>
      <c r="B223" s="28">
        <v>100.58</v>
      </c>
      <c r="C223" s="28">
        <v>109.2</v>
      </c>
      <c r="D223" s="28">
        <v>92.87</v>
      </c>
      <c r="E223" s="28">
        <v>90.66</v>
      </c>
    </row>
    <row r="224" spans="1:5" ht="25.5" x14ac:dyDescent="0.25">
      <c r="A224" s="27" t="s">
        <v>275</v>
      </c>
      <c r="B224" s="28">
        <v>100.67</v>
      </c>
      <c r="C224" s="28">
        <v>116.23</v>
      </c>
      <c r="D224" s="28">
        <v>104.05</v>
      </c>
      <c r="E224" s="28">
        <v>97.29</v>
      </c>
    </row>
    <row r="225" spans="1:5" ht="25.5" x14ac:dyDescent="0.25">
      <c r="A225" s="27" t="s">
        <v>276</v>
      </c>
      <c r="B225" s="28">
        <v>100.9</v>
      </c>
      <c r="C225" s="28">
        <v>102.13</v>
      </c>
      <c r="D225" s="28">
        <v>99.5</v>
      </c>
      <c r="E225" s="28">
        <v>99.49</v>
      </c>
    </row>
    <row r="226" spans="1:5" ht="25.5" x14ac:dyDescent="0.25">
      <c r="A226" s="27" t="s">
        <v>277</v>
      </c>
      <c r="B226" s="28">
        <v>101.04</v>
      </c>
      <c r="C226" s="28">
        <v>103.51</v>
      </c>
      <c r="D226" s="28">
        <v>103.01</v>
      </c>
      <c r="E226" s="28">
        <v>100.66</v>
      </c>
    </row>
    <row r="227" spans="1:5" x14ac:dyDescent="0.25">
      <c r="A227" s="27" t="s">
        <v>278</v>
      </c>
      <c r="B227" s="28">
        <v>98.48</v>
      </c>
      <c r="C227" s="28">
        <v>98.33</v>
      </c>
      <c r="D227" s="28">
        <v>91.39</v>
      </c>
      <c r="E227" s="28">
        <v>94.56</v>
      </c>
    </row>
    <row r="228" spans="1:5" x14ac:dyDescent="0.25">
      <c r="A228" s="27" t="s">
        <v>279</v>
      </c>
      <c r="B228" s="28">
        <v>102.62</v>
      </c>
      <c r="C228" s="28">
        <v>108.43</v>
      </c>
      <c r="D228" s="28">
        <v>95.5</v>
      </c>
      <c r="E228" s="28">
        <v>93.69</v>
      </c>
    </row>
    <row r="229" spans="1:5" x14ac:dyDescent="0.25">
      <c r="A229" s="27" t="s">
        <v>280</v>
      </c>
      <c r="B229" s="28">
        <v>98.45</v>
      </c>
      <c r="C229" s="28">
        <v>100.04</v>
      </c>
      <c r="D229" s="28">
        <v>95.06</v>
      </c>
      <c r="E229" s="28">
        <v>98.91</v>
      </c>
    </row>
    <row r="230" spans="1:5" x14ac:dyDescent="0.25">
      <c r="A230" s="50" t="s">
        <v>281</v>
      </c>
      <c r="B230" s="51">
        <v>100.71</v>
      </c>
      <c r="C230" s="51">
        <v>98.18</v>
      </c>
      <c r="D230" s="51">
        <v>100.49</v>
      </c>
      <c r="E230" s="51">
        <v>104</v>
      </c>
    </row>
    <row r="231" spans="1:5" x14ac:dyDescent="0.25">
      <c r="A231" s="50" t="s">
        <v>282</v>
      </c>
      <c r="B231" s="51">
        <v>101.43</v>
      </c>
      <c r="C231" s="51">
        <v>99.99</v>
      </c>
      <c r="D231" s="51">
        <v>101.07</v>
      </c>
      <c r="E231" s="51">
        <v>106.09</v>
      </c>
    </row>
    <row r="232" spans="1:5" ht="25.5" x14ac:dyDescent="0.25">
      <c r="A232" s="27" t="s">
        <v>283</v>
      </c>
      <c r="B232" s="28">
        <v>100</v>
      </c>
      <c r="C232" s="28">
        <v>91.18</v>
      </c>
      <c r="D232" s="28">
        <v>101.6</v>
      </c>
      <c r="E232" s="28">
        <v>99.63</v>
      </c>
    </row>
    <row r="233" spans="1:5" ht="25.5" x14ac:dyDescent="0.25">
      <c r="A233" s="27" t="s">
        <v>284</v>
      </c>
      <c r="B233" s="28">
        <v>98.05</v>
      </c>
      <c r="C233" s="28">
        <v>101.07</v>
      </c>
      <c r="D233" s="28">
        <v>90.39</v>
      </c>
      <c r="E233" s="28">
        <v>101.38</v>
      </c>
    </row>
    <row r="234" spans="1:5" ht="25.5" x14ac:dyDescent="0.25">
      <c r="A234" s="27" t="s">
        <v>285</v>
      </c>
      <c r="B234" s="28">
        <v>99.32</v>
      </c>
      <c r="C234" s="28">
        <v>103.49</v>
      </c>
      <c r="D234" s="28">
        <v>112.76</v>
      </c>
      <c r="E234" s="28">
        <v>113.55</v>
      </c>
    </row>
    <row r="235" spans="1:5" ht="25.5" x14ac:dyDescent="0.25">
      <c r="A235" s="27" t="s">
        <v>286</v>
      </c>
      <c r="B235" s="28">
        <v>100.07</v>
      </c>
      <c r="C235" s="28">
        <v>109.96</v>
      </c>
      <c r="D235" s="28">
        <v>109.59</v>
      </c>
      <c r="E235" s="28">
        <v>117.9</v>
      </c>
    </row>
    <row r="236" spans="1:5" ht="38.25" x14ac:dyDescent="0.25">
      <c r="A236" s="27" t="s">
        <v>287</v>
      </c>
      <c r="B236" s="28">
        <v>105.34</v>
      </c>
      <c r="C236" s="28">
        <v>90.07</v>
      </c>
      <c r="D236" s="28">
        <v>85.41</v>
      </c>
      <c r="E236" s="28">
        <v>90.87</v>
      </c>
    </row>
    <row r="237" spans="1:5" x14ac:dyDescent="0.25">
      <c r="A237" s="27" t="s">
        <v>288</v>
      </c>
      <c r="B237" s="28">
        <v>103.62</v>
      </c>
      <c r="C237" s="28">
        <v>103.66</v>
      </c>
      <c r="D237" s="28">
        <v>98.34</v>
      </c>
      <c r="E237" s="28">
        <v>110.23</v>
      </c>
    </row>
    <row r="238" spans="1:5" ht="25.5" x14ac:dyDescent="0.25">
      <c r="A238" s="27" t="s">
        <v>289</v>
      </c>
      <c r="B238" s="28">
        <v>105.15</v>
      </c>
      <c r="C238" s="28">
        <v>104.68</v>
      </c>
      <c r="D238" s="28">
        <v>100.47</v>
      </c>
      <c r="E238" s="28">
        <v>107.67</v>
      </c>
    </row>
    <row r="239" spans="1:5" x14ac:dyDescent="0.25">
      <c r="A239" s="50" t="s">
        <v>290</v>
      </c>
      <c r="B239" s="51">
        <v>99.44</v>
      </c>
      <c r="C239" s="51">
        <v>94.42</v>
      </c>
      <c r="D239" s="51">
        <v>94.23</v>
      </c>
      <c r="E239" s="51">
        <v>95.64</v>
      </c>
    </row>
    <row r="240" spans="1:5" ht="25.5" x14ac:dyDescent="0.25">
      <c r="A240" s="27" t="s">
        <v>291</v>
      </c>
      <c r="B240" s="28">
        <v>100</v>
      </c>
      <c r="C240" s="28">
        <v>90.44</v>
      </c>
      <c r="D240" s="28">
        <v>106.32</v>
      </c>
      <c r="E240" s="28">
        <v>100.45</v>
      </c>
    </row>
    <row r="241" spans="1:5" ht="25.5" x14ac:dyDescent="0.25">
      <c r="A241" s="27" t="s">
        <v>292</v>
      </c>
      <c r="B241" s="28">
        <v>100.14</v>
      </c>
      <c r="C241" s="28">
        <v>88.56</v>
      </c>
      <c r="D241" s="28">
        <v>108.5</v>
      </c>
      <c r="E241" s="28">
        <v>111.58</v>
      </c>
    </row>
    <row r="242" spans="1:5" ht="25.5" x14ac:dyDescent="0.25">
      <c r="A242" s="27" t="s">
        <v>293</v>
      </c>
      <c r="B242" s="28">
        <v>101.17</v>
      </c>
      <c r="C242" s="28">
        <v>102.81</v>
      </c>
      <c r="D242" s="28">
        <v>89.91</v>
      </c>
      <c r="E242" s="28">
        <v>94.98</v>
      </c>
    </row>
    <row r="243" spans="1:5" ht="25.5" x14ac:dyDescent="0.25">
      <c r="A243" s="27" t="s">
        <v>294</v>
      </c>
      <c r="B243" s="28">
        <v>96.48</v>
      </c>
      <c r="C243" s="28">
        <v>95.8</v>
      </c>
      <c r="D243" s="28">
        <v>79.150000000000006</v>
      </c>
      <c r="E243" s="28">
        <v>82.08</v>
      </c>
    </row>
    <row r="244" spans="1:5" x14ac:dyDescent="0.25">
      <c r="A244" s="50" t="s">
        <v>295</v>
      </c>
      <c r="B244" s="51">
        <v>100.26</v>
      </c>
      <c r="C244" s="51">
        <v>98.03</v>
      </c>
      <c r="D244" s="51">
        <v>108.79</v>
      </c>
      <c r="E244" s="51">
        <v>109.54</v>
      </c>
    </row>
    <row r="245" spans="1:5" ht="25.5" x14ac:dyDescent="0.25">
      <c r="A245" s="27" t="s">
        <v>296</v>
      </c>
      <c r="B245" s="28">
        <v>100.06</v>
      </c>
      <c r="C245" s="28">
        <v>90.93</v>
      </c>
      <c r="D245" s="28">
        <v>112.29</v>
      </c>
      <c r="E245" s="28">
        <v>111.3</v>
      </c>
    </row>
    <row r="246" spans="1:5" x14ac:dyDescent="0.25">
      <c r="A246" s="27" t="s">
        <v>297</v>
      </c>
      <c r="B246" s="28">
        <v>101.32</v>
      </c>
      <c r="C246" s="28">
        <v>105.86</v>
      </c>
      <c r="D246" s="28">
        <v>113.3</v>
      </c>
      <c r="E246" s="28">
        <v>112.46</v>
      </c>
    </row>
    <row r="247" spans="1:5" ht="25.5" x14ac:dyDescent="0.25">
      <c r="A247" s="27" t="s">
        <v>298</v>
      </c>
      <c r="B247" s="28">
        <v>99.61</v>
      </c>
      <c r="C247" s="28">
        <v>97.21</v>
      </c>
      <c r="D247" s="28">
        <v>103.27</v>
      </c>
      <c r="E247" s="28">
        <v>106.27</v>
      </c>
    </row>
    <row r="248" spans="1:5" ht="25.5" x14ac:dyDescent="0.25">
      <c r="A248" s="27" t="s">
        <v>299</v>
      </c>
      <c r="B248" s="28">
        <v>100.19</v>
      </c>
      <c r="C248" s="28">
        <v>103.13</v>
      </c>
      <c r="D248" s="28">
        <v>108.47</v>
      </c>
      <c r="E248" s="28">
        <v>109.64</v>
      </c>
    </row>
    <row r="249" spans="1:5" x14ac:dyDescent="0.25">
      <c r="A249" s="50" t="s">
        <v>300</v>
      </c>
      <c r="B249" s="51">
        <v>100.69</v>
      </c>
      <c r="C249" s="51">
        <v>102.14</v>
      </c>
      <c r="D249" s="51">
        <v>101.83</v>
      </c>
      <c r="E249" s="51">
        <v>103.2</v>
      </c>
    </row>
    <row r="250" spans="1:5" ht="25.5" x14ac:dyDescent="0.25">
      <c r="A250" s="27" t="s">
        <v>301</v>
      </c>
      <c r="B250" s="28">
        <v>100.08</v>
      </c>
      <c r="C250" s="28">
        <v>102.6</v>
      </c>
      <c r="D250" s="28">
        <v>104.35</v>
      </c>
      <c r="E250" s="28">
        <v>105.63</v>
      </c>
    </row>
    <row r="251" spans="1:5" x14ac:dyDescent="0.25">
      <c r="A251" s="27" t="s">
        <v>302</v>
      </c>
      <c r="B251" s="28">
        <v>102.01</v>
      </c>
      <c r="C251" s="28">
        <v>102.54</v>
      </c>
      <c r="D251" s="28">
        <v>97.07</v>
      </c>
      <c r="E251" s="28">
        <v>98.52</v>
      </c>
    </row>
    <row r="252" spans="1:5" x14ac:dyDescent="0.25">
      <c r="A252" s="27" t="s">
        <v>303</v>
      </c>
      <c r="B252" s="28">
        <v>100.32</v>
      </c>
      <c r="C252" s="28">
        <v>99.96</v>
      </c>
      <c r="D252" s="28">
        <v>101.23</v>
      </c>
      <c r="E252" s="28">
        <v>102.95</v>
      </c>
    </row>
    <row r="253" spans="1:5" x14ac:dyDescent="0.25">
      <c r="A253" s="50" t="s">
        <v>304</v>
      </c>
      <c r="B253" s="51">
        <v>99.63</v>
      </c>
      <c r="C253" s="51">
        <v>97.09</v>
      </c>
      <c r="D253" s="51">
        <v>98.56</v>
      </c>
      <c r="E253" s="51">
        <v>95.44</v>
      </c>
    </row>
    <row r="254" spans="1:5" x14ac:dyDescent="0.25">
      <c r="A254" s="27" t="s">
        <v>305</v>
      </c>
      <c r="B254" s="28">
        <v>99.73</v>
      </c>
      <c r="C254" s="28">
        <v>97.24</v>
      </c>
      <c r="D254" s="28">
        <v>96.89</v>
      </c>
      <c r="E254" s="28">
        <v>92.88</v>
      </c>
    </row>
    <row r="255" spans="1:5" ht="25.5" x14ac:dyDescent="0.25">
      <c r="A255" s="27" t="s">
        <v>306</v>
      </c>
      <c r="B255" s="28">
        <v>99.65</v>
      </c>
      <c r="C255" s="28">
        <v>98.31</v>
      </c>
      <c r="D255" s="28">
        <v>106.43</v>
      </c>
      <c r="E255" s="28">
        <v>103.67</v>
      </c>
    </row>
    <row r="256" spans="1:5" ht="25.5" x14ac:dyDescent="0.25">
      <c r="A256" s="27" t="s">
        <v>307</v>
      </c>
      <c r="B256" s="28">
        <v>99.35</v>
      </c>
      <c r="C256" s="28">
        <v>95.62</v>
      </c>
      <c r="D256" s="28">
        <v>93.57</v>
      </c>
      <c r="E256" s="28">
        <v>92.58</v>
      </c>
    </row>
    <row r="257" spans="1:5" x14ac:dyDescent="0.25">
      <c r="A257" s="50" t="s">
        <v>308</v>
      </c>
      <c r="B257" s="51">
        <v>99.26</v>
      </c>
      <c r="C257" s="51">
        <v>95.08</v>
      </c>
      <c r="D257" s="51">
        <v>102.41</v>
      </c>
      <c r="E257" s="51">
        <v>104</v>
      </c>
    </row>
    <row r="258" spans="1:5" ht="25.5" x14ac:dyDescent="0.25">
      <c r="A258" s="50" t="s">
        <v>309</v>
      </c>
      <c r="B258" s="51">
        <v>98.93</v>
      </c>
      <c r="C258" s="51">
        <v>89.67</v>
      </c>
      <c r="D258" s="51">
        <v>100.3</v>
      </c>
      <c r="E258" s="51">
        <v>101.82</v>
      </c>
    </row>
    <row r="259" spans="1:5" x14ac:dyDescent="0.25">
      <c r="A259" s="27" t="s">
        <v>310</v>
      </c>
      <c r="B259" s="28">
        <v>97.96</v>
      </c>
      <c r="C259" s="28">
        <v>84.51</v>
      </c>
      <c r="D259" s="28">
        <v>93.59</v>
      </c>
      <c r="E259" s="28">
        <v>97.26</v>
      </c>
    </row>
    <row r="260" spans="1:5" x14ac:dyDescent="0.25">
      <c r="A260" s="27" t="s">
        <v>311</v>
      </c>
      <c r="B260" s="28">
        <v>99.13</v>
      </c>
      <c r="C260" s="28">
        <v>82.1</v>
      </c>
      <c r="D260" s="28">
        <v>96.01</v>
      </c>
      <c r="E260" s="28">
        <v>96.17</v>
      </c>
    </row>
    <row r="261" spans="1:5" x14ac:dyDescent="0.25">
      <c r="A261" s="27" t="s">
        <v>312</v>
      </c>
      <c r="B261" s="28">
        <v>99.38</v>
      </c>
      <c r="C261" s="28">
        <v>73.05</v>
      </c>
      <c r="D261" s="28">
        <v>88.49</v>
      </c>
      <c r="E261" s="28">
        <v>95.02</v>
      </c>
    </row>
    <row r="262" spans="1:5" x14ac:dyDescent="0.25">
      <c r="A262" s="27" t="s">
        <v>313</v>
      </c>
      <c r="B262" s="28">
        <v>99.59</v>
      </c>
      <c r="C262" s="28">
        <v>104.56</v>
      </c>
      <c r="D262" s="28">
        <v>107.94</v>
      </c>
      <c r="E262" s="28">
        <v>108.02</v>
      </c>
    </row>
    <row r="263" spans="1:5" ht="25.5" x14ac:dyDescent="0.25">
      <c r="A263" s="27" t="s">
        <v>314</v>
      </c>
      <c r="B263" s="28">
        <v>99.16</v>
      </c>
      <c r="C263" s="28">
        <v>105.15</v>
      </c>
      <c r="D263" s="28">
        <v>105.32</v>
      </c>
      <c r="E263" s="28">
        <v>109.89</v>
      </c>
    </row>
    <row r="264" spans="1:5" ht="25.5" x14ac:dyDescent="0.25">
      <c r="A264" s="27" t="s">
        <v>315</v>
      </c>
      <c r="B264" s="28">
        <v>96.58</v>
      </c>
      <c r="C264" s="28">
        <v>96</v>
      </c>
      <c r="D264" s="28">
        <v>101.44</v>
      </c>
      <c r="E264" s="28">
        <v>106.26</v>
      </c>
    </row>
    <row r="265" spans="1:5" x14ac:dyDescent="0.25">
      <c r="A265" s="27" t="s">
        <v>316</v>
      </c>
      <c r="B265" s="28">
        <v>99.36</v>
      </c>
      <c r="C265" s="28">
        <v>94.7</v>
      </c>
      <c r="D265" s="28">
        <v>106.85</v>
      </c>
      <c r="E265" s="28">
        <v>108.13</v>
      </c>
    </row>
    <row r="266" spans="1:5" x14ac:dyDescent="0.25">
      <c r="A266" s="27" t="s">
        <v>317</v>
      </c>
      <c r="B266" s="28">
        <v>99.68</v>
      </c>
      <c r="C266" s="28">
        <v>90.03</v>
      </c>
      <c r="D266" s="28">
        <v>105.23</v>
      </c>
      <c r="E266" s="28">
        <v>104.45</v>
      </c>
    </row>
    <row r="267" spans="1:5" x14ac:dyDescent="0.25">
      <c r="A267" s="27" t="s">
        <v>318</v>
      </c>
      <c r="B267" s="28">
        <v>98.93</v>
      </c>
      <c r="C267" s="28">
        <v>97.09</v>
      </c>
      <c r="D267" s="28">
        <v>107.01</v>
      </c>
      <c r="E267" s="28">
        <v>100.26</v>
      </c>
    </row>
    <row r="268" spans="1:5" x14ac:dyDescent="0.25">
      <c r="A268" s="27" t="s">
        <v>319</v>
      </c>
      <c r="B268" s="28">
        <v>99.76</v>
      </c>
      <c r="C268" s="28">
        <v>93.67</v>
      </c>
      <c r="D268" s="28">
        <v>104.59</v>
      </c>
      <c r="E268" s="28">
        <v>107.01</v>
      </c>
    </row>
    <row r="269" spans="1:5" x14ac:dyDescent="0.25">
      <c r="A269" s="50" t="s">
        <v>320</v>
      </c>
      <c r="B269" s="51">
        <v>99.78</v>
      </c>
      <c r="C269" s="51">
        <v>104.91</v>
      </c>
      <c r="D269" s="51">
        <v>105.75</v>
      </c>
      <c r="E269" s="51">
        <v>107.68</v>
      </c>
    </row>
    <row r="270" spans="1:5" x14ac:dyDescent="0.25">
      <c r="A270" s="27" t="s">
        <v>321</v>
      </c>
      <c r="B270" s="28">
        <v>99.44</v>
      </c>
      <c r="C270" s="28">
        <v>106.06</v>
      </c>
      <c r="D270" s="28">
        <v>105.49</v>
      </c>
      <c r="E270" s="28">
        <v>106.55</v>
      </c>
    </row>
    <row r="271" spans="1:5" ht="25.5" x14ac:dyDescent="0.25">
      <c r="A271" s="27" t="s">
        <v>322</v>
      </c>
      <c r="B271" s="28">
        <v>100.39</v>
      </c>
      <c r="C271" s="28">
        <v>107.44</v>
      </c>
      <c r="D271" s="28">
        <v>106.54</v>
      </c>
      <c r="E271" s="28">
        <v>107.98</v>
      </c>
    </row>
    <row r="272" spans="1:5" x14ac:dyDescent="0.25">
      <c r="A272" s="27" t="s">
        <v>323</v>
      </c>
      <c r="B272" s="28">
        <v>99.3</v>
      </c>
      <c r="C272" s="28">
        <v>103.75</v>
      </c>
      <c r="D272" s="28">
        <v>107.42</v>
      </c>
      <c r="E272" s="28">
        <v>113.79</v>
      </c>
    </row>
    <row r="273" spans="1:5" x14ac:dyDescent="0.25">
      <c r="A273" s="27" t="s">
        <v>324</v>
      </c>
      <c r="B273" s="28">
        <v>100.35</v>
      </c>
      <c r="C273" s="28">
        <v>105.02</v>
      </c>
      <c r="D273" s="28">
        <v>106.45</v>
      </c>
      <c r="E273" s="28">
        <v>109.13</v>
      </c>
    </row>
    <row r="274" spans="1:5" x14ac:dyDescent="0.25">
      <c r="A274" s="27" t="s">
        <v>325</v>
      </c>
      <c r="B274" s="28">
        <v>99.5</v>
      </c>
      <c r="C274" s="28">
        <v>102.42</v>
      </c>
      <c r="D274" s="28">
        <v>106.4</v>
      </c>
      <c r="E274" s="28">
        <v>106.24</v>
      </c>
    </row>
    <row r="275" spans="1:5" x14ac:dyDescent="0.25">
      <c r="A275" s="27" t="s">
        <v>326</v>
      </c>
      <c r="B275" s="28">
        <v>98.75</v>
      </c>
      <c r="C275" s="28">
        <v>102.62</v>
      </c>
      <c r="D275" s="28">
        <v>100.18</v>
      </c>
      <c r="E275" s="28">
        <v>99.23</v>
      </c>
    </row>
    <row r="276" spans="1:5" x14ac:dyDescent="0.25">
      <c r="A276" s="50" t="s">
        <v>327</v>
      </c>
      <c r="B276" s="51">
        <v>99.68</v>
      </c>
      <c r="C276" s="51">
        <v>101.7</v>
      </c>
      <c r="D276" s="51">
        <v>106.23</v>
      </c>
      <c r="E276" s="51">
        <v>107.25</v>
      </c>
    </row>
    <row r="277" spans="1:5" x14ac:dyDescent="0.25">
      <c r="A277" s="27" t="s">
        <v>328</v>
      </c>
      <c r="B277" s="28">
        <v>99.7</v>
      </c>
      <c r="C277" s="28">
        <v>100.46</v>
      </c>
      <c r="D277" s="28">
        <v>107.88</v>
      </c>
      <c r="E277" s="28">
        <v>109.82</v>
      </c>
    </row>
    <row r="278" spans="1:5" ht="25.5" x14ac:dyDescent="0.25">
      <c r="A278" s="27" t="s">
        <v>329</v>
      </c>
      <c r="B278" s="28">
        <v>99.1</v>
      </c>
      <c r="C278" s="28">
        <v>101.47</v>
      </c>
      <c r="D278" s="28">
        <v>103.53</v>
      </c>
      <c r="E278" s="28">
        <v>105.72</v>
      </c>
    </row>
    <row r="279" spans="1:5" ht="25.5" x14ac:dyDescent="0.25">
      <c r="A279" s="27" t="s">
        <v>330</v>
      </c>
      <c r="B279" s="28">
        <v>99.55</v>
      </c>
      <c r="C279" s="28">
        <v>103.49</v>
      </c>
      <c r="D279" s="28">
        <v>103.03</v>
      </c>
      <c r="E279" s="28">
        <v>103.96</v>
      </c>
    </row>
    <row r="280" spans="1:5" x14ac:dyDescent="0.25">
      <c r="A280" s="27" t="s">
        <v>331</v>
      </c>
      <c r="B280" s="28">
        <v>100.85</v>
      </c>
      <c r="C280" s="28">
        <v>103.19</v>
      </c>
      <c r="D280" s="28">
        <v>122.12</v>
      </c>
      <c r="E280" s="28">
        <v>117.48</v>
      </c>
    </row>
    <row r="281" spans="1:5" x14ac:dyDescent="0.25">
      <c r="A281" s="27" t="s">
        <v>332</v>
      </c>
      <c r="B281" s="28">
        <v>100.29</v>
      </c>
      <c r="C281" s="28">
        <v>97.45</v>
      </c>
      <c r="D281" s="28">
        <v>100.29</v>
      </c>
      <c r="E281" s="28">
        <v>101.93</v>
      </c>
    </row>
    <row r="282" spans="1:5" ht="25.5" x14ac:dyDescent="0.25">
      <c r="A282" s="50" t="s">
        <v>333</v>
      </c>
      <c r="B282" s="51">
        <v>98.32</v>
      </c>
      <c r="C282" s="51">
        <v>95.56</v>
      </c>
      <c r="D282" s="51">
        <v>99.41</v>
      </c>
      <c r="E282" s="51">
        <v>101.88</v>
      </c>
    </row>
    <row r="283" spans="1:5" x14ac:dyDescent="0.25">
      <c r="A283" s="50" t="s">
        <v>334</v>
      </c>
      <c r="B283" s="51">
        <v>98.13</v>
      </c>
      <c r="C283" s="51">
        <v>93</v>
      </c>
      <c r="D283" s="51">
        <v>106.15</v>
      </c>
      <c r="E283" s="51">
        <v>107.21</v>
      </c>
    </row>
    <row r="284" spans="1:5" ht="25.5" x14ac:dyDescent="0.25">
      <c r="A284" s="27" t="s">
        <v>335</v>
      </c>
      <c r="B284" s="28">
        <v>99.34</v>
      </c>
      <c r="C284" s="28">
        <v>87.32</v>
      </c>
      <c r="D284" s="28">
        <v>102.95</v>
      </c>
      <c r="E284" s="28">
        <v>103.77</v>
      </c>
    </row>
    <row r="285" spans="1:5" ht="25.5" x14ac:dyDescent="0.25">
      <c r="A285" s="27" t="s">
        <v>336</v>
      </c>
      <c r="B285" s="28">
        <v>96.5</v>
      </c>
      <c r="C285" s="28">
        <v>98.99</v>
      </c>
      <c r="D285" s="28">
        <v>106.53</v>
      </c>
      <c r="E285" s="28">
        <v>103.74</v>
      </c>
    </row>
    <row r="286" spans="1:5" ht="25.5" x14ac:dyDescent="0.25">
      <c r="A286" s="27" t="s">
        <v>337</v>
      </c>
      <c r="B286" s="28">
        <v>99.36</v>
      </c>
      <c r="C286" s="28">
        <v>91.65</v>
      </c>
      <c r="D286" s="28">
        <v>110.32</v>
      </c>
      <c r="E286" s="28">
        <v>121.12</v>
      </c>
    </row>
    <row r="287" spans="1:5" x14ac:dyDescent="0.25">
      <c r="A287" s="50" t="s">
        <v>338</v>
      </c>
      <c r="B287" s="51">
        <v>97.07</v>
      </c>
      <c r="C287" s="51">
        <v>94.23</v>
      </c>
      <c r="D287" s="51">
        <v>93.56</v>
      </c>
      <c r="E287" s="51">
        <v>97.03</v>
      </c>
    </row>
    <row r="288" spans="1:5" ht="25.5" x14ac:dyDescent="0.25">
      <c r="A288" s="27" t="s">
        <v>339</v>
      </c>
      <c r="B288" s="28">
        <v>99.33</v>
      </c>
      <c r="C288" s="28">
        <v>83.01</v>
      </c>
      <c r="D288" s="28">
        <v>94.38</v>
      </c>
      <c r="E288" s="28">
        <v>94.12</v>
      </c>
    </row>
    <row r="289" spans="1:5" ht="25.5" x14ac:dyDescent="0.25">
      <c r="A289" s="27" t="s">
        <v>340</v>
      </c>
      <c r="B289" s="28">
        <v>99.47</v>
      </c>
      <c r="C289" s="28">
        <v>90.31</v>
      </c>
      <c r="D289" s="28">
        <v>91.22</v>
      </c>
      <c r="E289" s="28">
        <v>93.31</v>
      </c>
    </row>
    <row r="290" spans="1:5" ht="25.5" x14ac:dyDescent="0.25">
      <c r="A290" s="27" t="s">
        <v>341</v>
      </c>
      <c r="B290" s="28">
        <v>93.6</v>
      </c>
      <c r="C290" s="28">
        <v>94.15</v>
      </c>
      <c r="D290" s="28">
        <v>101.77</v>
      </c>
      <c r="E290" s="28">
        <v>112.23</v>
      </c>
    </row>
    <row r="291" spans="1:5" ht="25.5" x14ac:dyDescent="0.25">
      <c r="A291" s="27" t="s">
        <v>342</v>
      </c>
      <c r="B291" s="28">
        <v>100.01</v>
      </c>
      <c r="C291" s="28">
        <v>95.02</v>
      </c>
      <c r="D291" s="28">
        <v>93.97</v>
      </c>
      <c r="E291" s="28">
        <v>97.23</v>
      </c>
    </row>
    <row r="292" spans="1:5" ht="25.5" x14ac:dyDescent="0.25">
      <c r="A292" s="27" t="s">
        <v>343</v>
      </c>
      <c r="B292" s="28">
        <v>93.12</v>
      </c>
      <c r="C292" s="28">
        <v>115.87</v>
      </c>
      <c r="D292" s="28">
        <v>84.39</v>
      </c>
      <c r="E292" s="28">
        <v>92.41</v>
      </c>
    </row>
    <row r="293" spans="1:5" ht="25.5" x14ac:dyDescent="0.25">
      <c r="A293" s="27" t="s">
        <v>344</v>
      </c>
      <c r="B293" s="28">
        <v>99.32</v>
      </c>
      <c r="C293" s="28">
        <v>99.1</v>
      </c>
      <c r="D293" s="28">
        <v>105.74</v>
      </c>
      <c r="E293" s="28">
        <v>99.46</v>
      </c>
    </row>
    <row r="294" spans="1:5" x14ac:dyDescent="0.25">
      <c r="A294" s="50" t="s">
        <v>345</v>
      </c>
      <c r="B294" s="51">
        <v>100.77</v>
      </c>
      <c r="C294" s="51">
        <v>98.72</v>
      </c>
      <c r="D294" s="51">
        <v>101.61</v>
      </c>
      <c r="E294" s="51">
        <v>105.3</v>
      </c>
    </row>
    <row r="295" spans="1:5" ht="38.25" x14ac:dyDescent="0.25">
      <c r="A295" s="27" t="s">
        <v>346</v>
      </c>
      <c r="B295" s="28">
        <v>100.39</v>
      </c>
      <c r="C295" s="28">
        <v>88.57</v>
      </c>
      <c r="D295" s="28">
        <v>96.69</v>
      </c>
      <c r="E295" s="28">
        <v>98.98</v>
      </c>
    </row>
    <row r="296" spans="1:5" ht="25.5" x14ac:dyDescent="0.25">
      <c r="A296" s="27" t="s">
        <v>347</v>
      </c>
      <c r="B296" s="28">
        <v>100.76</v>
      </c>
      <c r="C296" s="28">
        <v>95.31</v>
      </c>
      <c r="D296" s="28">
        <v>102.81</v>
      </c>
      <c r="E296" s="28">
        <v>102.21</v>
      </c>
    </row>
    <row r="297" spans="1:5" ht="25.5" x14ac:dyDescent="0.25">
      <c r="A297" s="27" t="s">
        <v>348</v>
      </c>
      <c r="B297" s="28">
        <v>102.06</v>
      </c>
      <c r="C297" s="28">
        <v>98.29</v>
      </c>
      <c r="D297" s="28">
        <v>100.83</v>
      </c>
      <c r="E297" s="28">
        <v>105.29</v>
      </c>
    </row>
    <row r="298" spans="1:5" x14ac:dyDescent="0.25">
      <c r="A298" s="27" t="s">
        <v>349</v>
      </c>
      <c r="B298" s="28">
        <v>97.95</v>
      </c>
      <c r="C298" s="28">
        <v>111.25</v>
      </c>
      <c r="D298" s="28">
        <v>101.42</v>
      </c>
      <c r="E298" s="28">
        <v>116</v>
      </c>
    </row>
    <row r="299" spans="1:5" ht="25.5" x14ac:dyDescent="0.25">
      <c r="A299" s="27" t="s">
        <v>350</v>
      </c>
      <c r="B299" s="28">
        <v>102.9</v>
      </c>
      <c r="C299" s="28">
        <v>102.63</v>
      </c>
      <c r="D299" s="28">
        <v>105.68</v>
      </c>
      <c r="E299" s="28">
        <v>105.2</v>
      </c>
    </row>
    <row r="300" spans="1:5" x14ac:dyDescent="0.25">
      <c r="A300" s="50" t="s">
        <v>351</v>
      </c>
      <c r="B300" s="51">
        <v>99.65</v>
      </c>
      <c r="C300" s="51">
        <v>101.59</v>
      </c>
      <c r="D300" s="51">
        <v>109.3</v>
      </c>
      <c r="E300" s="51">
        <v>112.41</v>
      </c>
    </row>
    <row r="301" spans="1:5" ht="25.5" x14ac:dyDescent="0.25">
      <c r="A301" s="27" t="s">
        <v>352</v>
      </c>
      <c r="B301" s="28">
        <v>99.56</v>
      </c>
      <c r="C301" s="28">
        <v>101.77</v>
      </c>
      <c r="D301" s="28">
        <v>103.21</v>
      </c>
      <c r="E301" s="28">
        <v>105.3</v>
      </c>
    </row>
    <row r="302" spans="1:5" ht="25.5" x14ac:dyDescent="0.25">
      <c r="A302" s="27" t="s">
        <v>353</v>
      </c>
      <c r="B302" s="28">
        <v>100.02</v>
      </c>
      <c r="C302" s="28">
        <v>100.8</v>
      </c>
      <c r="D302" s="28">
        <v>115.38</v>
      </c>
      <c r="E302" s="28">
        <v>119.9</v>
      </c>
    </row>
    <row r="303" spans="1:5" ht="25.5" x14ac:dyDescent="0.25">
      <c r="A303" s="50" t="s">
        <v>354</v>
      </c>
      <c r="B303" s="51">
        <v>100.11</v>
      </c>
      <c r="C303" s="51">
        <v>103.09</v>
      </c>
      <c r="D303" s="51">
        <v>108.48</v>
      </c>
      <c r="E303" s="51">
        <v>105.8</v>
      </c>
    </row>
    <row r="304" spans="1:5" ht="25.5" x14ac:dyDescent="0.25">
      <c r="A304" s="27" t="s">
        <v>355</v>
      </c>
      <c r="B304" s="28">
        <v>99.63</v>
      </c>
      <c r="C304" s="28">
        <v>98.08</v>
      </c>
      <c r="D304" s="28">
        <v>99.86</v>
      </c>
      <c r="E304" s="28">
        <v>106.89</v>
      </c>
    </row>
    <row r="305" spans="1:5" ht="25.5" x14ac:dyDescent="0.25">
      <c r="A305" s="27" t="s">
        <v>356</v>
      </c>
      <c r="B305" s="28">
        <v>100.45</v>
      </c>
      <c r="C305" s="28">
        <v>106.93</v>
      </c>
      <c r="D305" s="28">
        <v>117.45</v>
      </c>
      <c r="E305" s="28">
        <v>102.76</v>
      </c>
    </row>
    <row r="306" spans="1:5" x14ac:dyDescent="0.25">
      <c r="A306" s="50" t="s">
        <v>357</v>
      </c>
      <c r="B306" s="51">
        <v>101.15</v>
      </c>
      <c r="C306" s="51">
        <v>110.87</v>
      </c>
      <c r="D306" s="51">
        <v>96.68</v>
      </c>
      <c r="E306" s="51">
        <v>93.32</v>
      </c>
    </row>
    <row r="307" spans="1:5" x14ac:dyDescent="0.25">
      <c r="A307" s="27" t="s">
        <v>358</v>
      </c>
      <c r="B307" s="28">
        <v>100.68</v>
      </c>
      <c r="C307" s="28">
        <v>120.55</v>
      </c>
      <c r="D307" s="28">
        <v>104.31</v>
      </c>
      <c r="E307" s="28">
        <v>100.59</v>
      </c>
    </row>
    <row r="308" spans="1:5" x14ac:dyDescent="0.25">
      <c r="A308" s="27" t="s">
        <v>359</v>
      </c>
      <c r="B308" s="28">
        <v>101.54</v>
      </c>
      <c r="C308" s="28">
        <v>104.02</v>
      </c>
      <c r="D308" s="28">
        <v>91.28</v>
      </c>
      <c r="E308" s="28">
        <v>88.21</v>
      </c>
    </row>
    <row r="309" spans="1:5" x14ac:dyDescent="0.25">
      <c r="A309" s="50" t="s">
        <v>360</v>
      </c>
      <c r="B309" s="51">
        <v>100.17</v>
      </c>
      <c r="C309" s="51">
        <v>101.2</v>
      </c>
      <c r="D309" s="51">
        <v>101.29</v>
      </c>
      <c r="E309" s="51">
        <v>101.77</v>
      </c>
    </row>
    <row r="310" spans="1:5" x14ac:dyDescent="0.25">
      <c r="A310" s="27" t="s">
        <v>361</v>
      </c>
      <c r="B310" s="28">
        <v>100.05</v>
      </c>
      <c r="C310" s="28">
        <v>107.57</v>
      </c>
      <c r="D310" s="28">
        <v>108.58</v>
      </c>
      <c r="E310" s="28">
        <v>105.03</v>
      </c>
    </row>
    <row r="311" spans="1:5" x14ac:dyDescent="0.25">
      <c r="A311" s="27" t="s">
        <v>362</v>
      </c>
      <c r="B311" s="28">
        <v>99.79</v>
      </c>
      <c r="C311" s="28">
        <v>99.94</v>
      </c>
      <c r="D311" s="28">
        <v>98.39</v>
      </c>
      <c r="E311" s="28">
        <v>98.71</v>
      </c>
    </row>
    <row r="312" spans="1:5" x14ac:dyDescent="0.25">
      <c r="A312" s="27" t="s">
        <v>363</v>
      </c>
      <c r="B312" s="28">
        <v>100.29</v>
      </c>
      <c r="C312" s="28">
        <v>101.67</v>
      </c>
      <c r="D312" s="28">
        <v>103.62</v>
      </c>
      <c r="E312" s="28">
        <v>103.94</v>
      </c>
    </row>
    <row r="313" spans="1:5" x14ac:dyDescent="0.25">
      <c r="A313" s="27" t="s">
        <v>364</v>
      </c>
      <c r="B313" s="28">
        <v>102.07</v>
      </c>
      <c r="C313" s="28">
        <v>102.75</v>
      </c>
      <c r="D313" s="28">
        <v>104.47</v>
      </c>
      <c r="E313" s="28">
        <v>108.99</v>
      </c>
    </row>
    <row r="314" spans="1:5" x14ac:dyDescent="0.25">
      <c r="A314" s="50" t="s">
        <v>365</v>
      </c>
      <c r="B314" s="51">
        <v>101.49</v>
      </c>
      <c r="C314" s="51">
        <v>101.62</v>
      </c>
      <c r="D314" s="51">
        <v>101.93</v>
      </c>
      <c r="E314" s="51">
        <v>103.4</v>
      </c>
    </row>
    <row r="315" spans="1:5" x14ac:dyDescent="0.25">
      <c r="A315" s="27" t="s">
        <v>366</v>
      </c>
      <c r="B315" s="28">
        <v>100.19</v>
      </c>
      <c r="C315" s="28">
        <v>102.33</v>
      </c>
      <c r="D315" s="28">
        <v>104.05</v>
      </c>
      <c r="E315" s="28">
        <v>106.94</v>
      </c>
    </row>
    <row r="316" spans="1:5" x14ac:dyDescent="0.25">
      <c r="A316" s="27" t="s">
        <v>367</v>
      </c>
      <c r="B316" s="28">
        <v>103.51</v>
      </c>
      <c r="C316" s="28">
        <v>103.23</v>
      </c>
      <c r="D316" s="28">
        <v>101.15</v>
      </c>
      <c r="E316" s="28">
        <v>100.95</v>
      </c>
    </row>
    <row r="317" spans="1:5" x14ac:dyDescent="0.25">
      <c r="A317" s="27" t="s">
        <v>368</v>
      </c>
      <c r="B317" s="28">
        <v>99.84</v>
      </c>
      <c r="C317" s="28">
        <v>102.83</v>
      </c>
      <c r="D317" s="28">
        <v>101.07</v>
      </c>
      <c r="E317" s="28">
        <v>101.25</v>
      </c>
    </row>
    <row r="318" spans="1:5" x14ac:dyDescent="0.25">
      <c r="A318" s="27" t="s">
        <v>369</v>
      </c>
      <c r="B318" s="28">
        <v>100.03</v>
      </c>
      <c r="C318" s="28">
        <v>102.21</v>
      </c>
      <c r="D318" s="28">
        <v>101.75</v>
      </c>
      <c r="E318" s="28">
        <v>103.64</v>
      </c>
    </row>
    <row r="319" spans="1:5" x14ac:dyDescent="0.25">
      <c r="A319" s="27" t="s">
        <v>370</v>
      </c>
      <c r="B319" s="28">
        <v>101.97</v>
      </c>
      <c r="C319" s="28">
        <v>99.36</v>
      </c>
      <c r="D319" s="28">
        <v>102.59</v>
      </c>
      <c r="E319" s="28">
        <v>104.86</v>
      </c>
    </row>
    <row r="320" spans="1:5" x14ac:dyDescent="0.25">
      <c r="A320" s="27" t="s">
        <v>371</v>
      </c>
      <c r="B320" s="28">
        <v>102.56</v>
      </c>
      <c r="C320" s="28">
        <v>99.91</v>
      </c>
      <c r="D320" s="28">
        <v>100.22</v>
      </c>
      <c r="E320" s="28">
        <v>102.54</v>
      </c>
    </row>
    <row r="321" spans="1:5" x14ac:dyDescent="0.25">
      <c r="A321" s="50" t="s">
        <v>372</v>
      </c>
      <c r="B321" s="51">
        <v>99.95</v>
      </c>
      <c r="C321" s="51">
        <v>101.5</v>
      </c>
      <c r="D321" s="51">
        <v>104.12</v>
      </c>
      <c r="E321" s="51">
        <v>106.2</v>
      </c>
    </row>
    <row r="322" spans="1:5" x14ac:dyDescent="0.25">
      <c r="A322" s="27" t="s">
        <v>373</v>
      </c>
      <c r="B322" s="28">
        <v>100.71</v>
      </c>
      <c r="C322" s="28">
        <v>104.97</v>
      </c>
      <c r="D322" s="28">
        <v>104.79</v>
      </c>
      <c r="E322" s="28">
        <v>103.45</v>
      </c>
    </row>
    <row r="323" spans="1:5" ht="25.5" x14ac:dyDescent="0.25">
      <c r="A323" s="27" t="s">
        <v>374</v>
      </c>
      <c r="B323" s="28">
        <v>98.96</v>
      </c>
      <c r="C323" s="28">
        <v>103.73</v>
      </c>
      <c r="D323" s="28">
        <v>103.4</v>
      </c>
      <c r="E323" s="28">
        <v>103.48</v>
      </c>
    </row>
    <row r="324" spans="1:5" ht="25.5" x14ac:dyDescent="0.25">
      <c r="A324" s="27" t="s">
        <v>375</v>
      </c>
      <c r="B324" s="28">
        <v>101.24</v>
      </c>
      <c r="C324" s="28">
        <v>103.42</v>
      </c>
      <c r="D324" s="28">
        <v>105.9</v>
      </c>
      <c r="E324" s="28">
        <v>108.48</v>
      </c>
    </row>
    <row r="325" spans="1:5" x14ac:dyDescent="0.25">
      <c r="A325" s="27" t="s">
        <v>376</v>
      </c>
      <c r="B325" s="28">
        <v>100.65</v>
      </c>
      <c r="C325" s="28">
        <v>106.27</v>
      </c>
      <c r="D325" s="28">
        <v>117.06</v>
      </c>
      <c r="E325" s="28">
        <v>117.02</v>
      </c>
    </row>
    <row r="326" spans="1:5" x14ac:dyDescent="0.25">
      <c r="A326" s="27" t="s">
        <v>377</v>
      </c>
      <c r="B326" s="28">
        <v>100.84</v>
      </c>
      <c r="C326" s="28">
        <v>101.58</v>
      </c>
      <c r="D326" s="28">
        <v>104.65</v>
      </c>
      <c r="E326" s="28">
        <v>107.14</v>
      </c>
    </row>
    <row r="327" spans="1:5" x14ac:dyDescent="0.25">
      <c r="A327" s="27" t="s">
        <v>378</v>
      </c>
      <c r="B327" s="28">
        <v>99.31</v>
      </c>
      <c r="C327" s="28">
        <v>96.36</v>
      </c>
      <c r="D327" s="28">
        <v>97.56</v>
      </c>
      <c r="E327" s="28">
        <v>103.39</v>
      </c>
    </row>
    <row r="328" spans="1:5" x14ac:dyDescent="0.25">
      <c r="A328" s="27" t="s">
        <v>379</v>
      </c>
      <c r="B328" s="28">
        <v>100.11</v>
      </c>
      <c r="C328" s="28">
        <v>104.54</v>
      </c>
      <c r="D328" s="28">
        <v>106.11</v>
      </c>
      <c r="E328" s="28">
        <v>106.76</v>
      </c>
    </row>
    <row r="329" spans="1:5" x14ac:dyDescent="0.25">
      <c r="A329" s="27" t="s">
        <v>380</v>
      </c>
      <c r="B329" s="28">
        <v>99.99</v>
      </c>
      <c r="C329" s="28">
        <v>89.94</v>
      </c>
      <c r="D329" s="28">
        <v>92.96</v>
      </c>
      <c r="E329" s="28">
        <v>96.49</v>
      </c>
    </row>
    <row r="330" spans="1:5" x14ac:dyDescent="0.25">
      <c r="A330" s="27" t="s">
        <v>381</v>
      </c>
      <c r="B330" s="28">
        <v>100.17</v>
      </c>
      <c r="C330" s="28">
        <v>103.09</v>
      </c>
      <c r="D330" s="28">
        <v>105.75</v>
      </c>
      <c r="E330" s="28">
        <v>106.8</v>
      </c>
    </row>
    <row r="331" spans="1:5" x14ac:dyDescent="0.25">
      <c r="A331" s="27" t="s">
        <v>382</v>
      </c>
      <c r="B331" s="28">
        <v>97.64</v>
      </c>
      <c r="C331" s="28">
        <v>96.77</v>
      </c>
      <c r="D331" s="28">
        <v>98.38</v>
      </c>
      <c r="E331" s="28">
        <v>104.62</v>
      </c>
    </row>
    <row r="332" spans="1:5" x14ac:dyDescent="0.25">
      <c r="A332" s="50" t="s">
        <v>383</v>
      </c>
      <c r="B332" s="51">
        <v>100.21</v>
      </c>
      <c r="C332" s="51">
        <v>101.64</v>
      </c>
      <c r="D332" s="51">
        <v>105.25</v>
      </c>
      <c r="E332" s="51">
        <v>104.7</v>
      </c>
    </row>
    <row r="333" spans="1:5" x14ac:dyDescent="0.25">
      <c r="A333" s="27" t="s">
        <v>384</v>
      </c>
      <c r="B333" s="28">
        <v>100.21</v>
      </c>
      <c r="C333" s="28">
        <v>101.64</v>
      </c>
      <c r="D333" s="28">
        <v>105.25</v>
      </c>
      <c r="E333" s="28">
        <v>104.7</v>
      </c>
    </row>
    <row r="334" spans="1:5" x14ac:dyDescent="0.25">
      <c r="A334" s="50" t="s">
        <v>385</v>
      </c>
      <c r="B334" s="51">
        <v>100.19</v>
      </c>
      <c r="C334" s="51">
        <v>104.32</v>
      </c>
      <c r="D334" s="51">
        <v>111.72</v>
      </c>
      <c r="E334" s="51">
        <v>115.48</v>
      </c>
    </row>
    <row r="335" spans="1:5" x14ac:dyDescent="0.25">
      <c r="A335" s="27" t="s">
        <v>386</v>
      </c>
      <c r="B335" s="28">
        <v>100.02</v>
      </c>
      <c r="C335" s="28">
        <v>104.91</v>
      </c>
      <c r="D335" s="28">
        <v>114.29</v>
      </c>
      <c r="E335" s="28">
        <v>117.53</v>
      </c>
    </row>
    <row r="336" spans="1:5" ht="25.5" x14ac:dyDescent="0.25">
      <c r="A336" s="27" t="s">
        <v>387</v>
      </c>
      <c r="B336" s="28">
        <v>100.31</v>
      </c>
      <c r="C336" s="28">
        <v>103.89</v>
      </c>
      <c r="D336" s="28">
        <v>109.91</v>
      </c>
      <c r="E336" s="28">
        <v>114.07</v>
      </c>
    </row>
    <row r="337" spans="1:5" x14ac:dyDescent="0.25">
      <c r="A337" s="50" t="s">
        <v>388</v>
      </c>
      <c r="B337" s="51">
        <v>99.88</v>
      </c>
      <c r="C337" s="51">
        <v>104.5</v>
      </c>
      <c r="D337" s="51">
        <v>100.76</v>
      </c>
      <c r="E337" s="51">
        <v>103.65</v>
      </c>
    </row>
    <row r="338" spans="1:5" x14ac:dyDescent="0.25">
      <c r="A338" s="27" t="s">
        <v>389</v>
      </c>
      <c r="B338" s="28">
        <v>99.88</v>
      </c>
      <c r="C338" s="28">
        <v>104.5</v>
      </c>
      <c r="D338" s="28">
        <v>100.76</v>
      </c>
      <c r="E338" s="28">
        <v>103.65</v>
      </c>
    </row>
    <row r="339" spans="1:5" x14ac:dyDescent="0.25">
      <c r="A339" s="50" t="s">
        <v>390</v>
      </c>
      <c r="B339" s="51">
        <v>99.55</v>
      </c>
      <c r="C339" s="51">
        <v>98.59</v>
      </c>
      <c r="D339" s="51">
        <v>98.93</v>
      </c>
      <c r="E339" s="51">
        <v>99.62</v>
      </c>
    </row>
    <row r="340" spans="1:5" x14ac:dyDescent="0.25">
      <c r="A340" s="27" t="s">
        <v>391</v>
      </c>
      <c r="B340" s="28">
        <v>100</v>
      </c>
      <c r="C340" s="28">
        <v>98.67</v>
      </c>
      <c r="D340" s="28">
        <v>97.87</v>
      </c>
      <c r="E340" s="28">
        <v>97.56</v>
      </c>
    </row>
    <row r="341" spans="1:5" x14ac:dyDescent="0.25">
      <c r="A341" s="27" t="s">
        <v>392</v>
      </c>
      <c r="B341" s="28">
        <v>99.26</v>
      </c>
      <c r="C341" s="28">
        <v>96</v>
      </c>
      <c r="D341" s="28">
        <v>97.01</v>
      </c>
      <c r="E341" s="28">
        <v>98.56</v>
      </c>
    </row>
    <row r="342" spans="1:5" x14ac:dyDescent="0.25">
      <c r="A342" s="27" t="s">
        <v>393</v>
      </c>
      <c r="B342" s="28">
        <v>99.83</v>
      </c>
      <c r="C342" s="28">
        <v>100.32</v>
      </c>
      <c r="D342" s="28">
        <v>98.74</v>
      </c>
      <c r="E342" s="28">
        <v>98.15</v>
      </c>
    </row>
    <row r="343" spans="1:5" x14ac:dyDescent="0.25">
      <c r="A343" s="27" t="s">
        <v>394</v>
      </c>
      <c r="B343" s="28">
        <v>99.48</v>
      </c>
      <c r="C343" s="28">
        <v>99.58</v>
      </c>
      <c r="D343" s="28">
        <v>102.41</v>
      </c>
      <c r="E343" s="28">
        <v>100.8</v>
      </c>
    </row>
    <row r="344" spans="1:5" ht="25.5" x14ac:dyDescent="0.25">
      <c r="A344" s="27" t="s">
        <v>395</v>
      </c>
      <c r="B344" s="28">
        <v>100.75</v>
      </c>
      <c r="C344" s="28">
        <v>100.07</v>
      </c>
      <c r="D344" s="28">
        <v>100.5</v>
      </c>
      <c r="E344" s="28">
        <v>99.9</v>
      </c>
    </row>
    <row r="345" spans="1:5" x14ac:dyDescent="0.25">
      <c r="A345" s="27" t="s">
        <v>396</v>
      </c>
      <c r="B345" s="28">
        <v>100.36</v>
      </c>
      <c r="C345" s="28">
        <v>98.43</v>
      </c>
      <c r="D345" s="28">
        <v>99.9</v>
      </c>
      <c r="E345" s="28">
        <v>101.85</v>
      </c>
    </row>
    <row r="346" spans="1:5" x14ac:dyDescent="0.25">
      <c r="A346" s="27" t="s">
        <v>397</v>
      </c>
      <c r="B346" s="28">
        <v>98.71</v>
      </c>
      <c r="C346" s="28">
        <v>96.79</v>
      </c>
      <c r="D346" s="28">
        <v>100.72</v>
      </c>
      <c r="E346" s="28">
        <v>103</v>
      </c>
    </row>
    <row r="347" spans="1:5" x14ac:dyDescent="0.25">
      <c r="A347" s="27" t="s">
        <v>398</v>
      </c>
      <c r="B347" s="28">
        <v>99.71</v>
      </c>
      <c r="C347" s="28">
        <v>98.22</v>
      </c>
      <c r="D347" s="28">
        <v>98.08</v>
      </c>
      <c r="E347" s="28">
        <v>99.06</v>
      </c>
    </row>
    <row r="348" spans="1:5" x14ac:dyDescent="0.25">
      <c r="A348" s="27" t="s">
        <v>399</v>
      </c>
      <c r="B348" s="28">
        <v>99.31</v>
      </c>
      <c r="C348" s="28">
        <v>97.88</v>
      </c>
      <c r="D348" s="28">
        <v>96.09</v>
      </c>
      <c r="E348" s="28">
        <v>97.67</v>
      </c>
    </row>
    <row r="349" spans="1:5" x14ac:dyDescent="0.25">
      <c r="A349" s="27" t="s">
        <v>400</v>
      </c>
      <c r="B349" s="28">
        <v>98.05</v>
      </c>
      <c r="C349" s="28">
        <v>96.64</v>
      </c>
      <c r="D349" s="28">
        <v>97.36</v>
      </c>
      <c r="E349" s="28">
        <v>99.99</v>
      </c>
    </row>
    <row r="350" spans="1:5" x14ac:dyDescent="0.25">
      <c r="A350" s="27" t="s">
        <v>401</v>
      </c>
      <c r="B350" s="28">
        <v>99.87</v>
      </c>
      <c r="C350" s="28">
        <v>99.31</v>
      </c>
      <c r="D350" s="28">
        <v>99.27</v>
      </c>
      <c r="E350" s="28">
        <v>99.34</v>
      </c>
    </row>
    <row r="351" spans="1:5" x14ac:dyDescent="0.25">
      <c r="A351" s="50" t="s">
        <v>402</v>
      </c>
      <c r="B351" s="51">
        <v>99.39</v>
      </c>
      <c r="C351" s="51">
        <v>100.97</v>
      </c>
      <c r="D351" s="51">
        <v>99.25</v>
      </c>
      <c r="E351" s="51">
        <v>100.31</v>
      </c>
    </row>
    <row r="352" spans="1:5" x14ac:dyDescent="0.25">
      <c r="A352" s="27" t="s">
        <v>403</v>
      </c>
      <c r="B352" s="28">
        <v>100</v>
      </c>
      <c r="C352" s="28">
        <v>98.46</v>
      </c>
      <c r="D352" s="28">
        <v>93.99</v>
      </c>
      <c r="E352" s="28">
        <v>94.86</v>
      </c>
    </row>
    <row r="353" spans="1:5" ht="25.5" x14ac:dyDescent="0.25">
      <c r="A353" s="27" t="s">
        <v>404</v>
      </c>
      <c r="B353" s="28">
        <v>99.04</v>
      </c>
      <c r="C353" s="28">
        <v>102.54</v>
      </c>
      <c r="D353" s="28">
        <v>104.4</v>
      </c>
      <c r="E353" s="28">
        <v>105.87</v>
      </c>
    </row>
    <row r="354" spans="1:5" ht="25.5" x14ac:dyDescent="0.25">
      <c r="A354" s="50" t="s">
        <v>405</v>
      </c>
      <c r="B354" s="51">
        <v>99.83</v>
      </c>
      <c r="C354" s="51">
        <v>100.48</v>
      </c>
      <c r="D354" s="51">
        <v>100.96</v>
      </c>
      <c r="E354" s="51">
        <v>104.1</v>
      </c>
    </row>
    <row r="355" spans="1:5" ht="25.5" x14ac:dyDescent="0.25">
      <c r="A355" s="27" t="s">
        <v>406</v>
      </c>
      <c r="B355" s="28">
        <v>99.3</v>
      </c>
      <c r="C355" s="28">
        <v>100.21</v>
      </c>
      <c r="D355" s="28">
        <v>100.26</v>
      </c>
      <c r="E355" s="28">
        <v>105.25</v>
      </c>
    </row>
    <row r="356" spans="1:5" x14ac:dyDescent="0.25">
      <c r="A356" s="27" t="s">
        <v>407</v>
      </c>
      <c r="B356" s="28">
        <v>99.04</v>
      </c>
      <c r="C356" s="28">
        <v>101.55</v>
      </c>
      <c r="D356" s="28">
        <v>97.89</v>
      </c>
      <c r="E356" s="28">
        <v>99.04</v>
      </c>
    </row>
    <row r="357" spans="1:5" x14ac:dyDescent="0.25">
      <c r="A357" s="27" t="s">
        <v>408</v>
      </c>
      <c r="B357" s="28">
        <v>100.04</v>
      </c>
      <c r="C357" s="28">
        <v>99.76</v>
      </c>
      <c r="D357" s="28">
        <v>98.16</v>
      </c>
      <c r="E357" s="28">
        <v>100.05</v>
      </c>
    </row>
    <row r="358" spans="1:5" ht="25.5" x14ac:dyDescent="0.25">
      <c r="A358" s="27" t="s">
        <v>409</v>
      </c>
      <c r="B358" s="28">
        <v>100.48</v>
      </c>
      <c r="C358" s="28">
        <v>100.85</v>
      </c>
      <c r="D358" s="28">
        <v>106.19</v>
      </c>
      <c r="E358" s="28">
        <v>109.18</v>
      </c>
    </row>
    <row r="359" spans="1:5" x14ac:dyDescent="0.25">
      <c r="A359" s="50" t="s">
        <v>410</v>
      </c>
      <c r="B359" s="51">
        <v>100.83</v>
      </c>
      <c r="C359" s="51">
        <v>101.9</v>
      </c>
      <c r="D359" s="51">
        <v>109.12</v>
      </c>
      <c r="E359" s="51">
        <v>110.58</v>
      </c>
    </row>
    <row r="360" spans="1:5" x14ac:dyDescent="0.25">
      <c r="A360" s="27" t="s">
        <v>411</v>
      </c>
      <c r="B360" s="28">
        <v>100.83</v>
      </c>
      <c r="C360" s="28">
        <v>101.9</v>
      </c>
      <c r="D360" s="28">
        <v>109.12</v>
      </c>
      <c r="E360" s="28">
        <v>110.58</v>
      </c>
    </row>
    <row r="361" spans="1:5" x14ac:dyDescent="0.25">
      <c r="A361" s="50" t="s">
        <v>412</v>
      </c>
      <c r="B361" s="51">
        <v>100.56</v>
      </c>
      <c r="C361" s="51">
        <v>101.7</v>
      </c>
      <c r="D361" s="51">
        <v>114.17</v>
      </c>
      <c r="E361" s="51">
        <v>119.01</v>
      </c>
    </row>
    <row r="362" spans="1:5" x14ac:dyDescent="0.25">
      <c r="A362" s="27" t="s">
        <v>413</v>
      </c>
      <c r="B362" s="28">
        <v>100.87</v>
      </c>
      <c r="C362" s="28">
        <v>101.74</v>
      </c>
      <c r="D362" s="28">
        <v>109.94</v>
      </c>
      <c r="E362" s="28">
        <v>110.93</v>
      </c>
    </row>
    <row r="363" spans="1:5" x14ac:dyDescent="0.25">
      <c r="A363" s="27" t="s">
        <v>414</v>
      </c>
      <c r="B363" s="28">
        <v>100.23</v>
      </c>
      <c r="C363" s="28">
        <v>101.66</v>
      </c>
      <c r="D363" s="28">
        <v>119.54</v>
      </c>
      <c r="E363" s="28">
        <v>130.07</v>
      </c>
    </row>
    <row r="364" spans="1:5" x14ac:dyDescent="0.25">
      <c r="A364" s="50" t="s">
        <v>415</v>
      </c>
      <c r="B364" s="51">
        <v>99.73</v>
      </c>
      <c r="C364" s="51">
        <v>99.6</v>
      </c>
      <c r="D364" s="51">
        <v>103.9</v>
      </c>
      <c r="E364" s="51">
        <v>105.35</v>
      </c>
    </row>
    <row r="365" spans="1:5" x14ac:dyDescent="0.25">
      <c r="A365" s="27" t="s">
        <v>416</v>
      </c>
      <c r="B365" s="28">
        <v>100.18</v>
      </c>
      <c r="C365" s="28">
        <v>100.53</v>
      </c>
      <c r="D365" s="28">
        <v>112.7</v>
      </c>
      <c r="E365" s="28">
        <v>113.63</v>
      </c>
    </row>
    <row r="366" spans="1:5" x14ac:dyDescent="0.25">
      <c r="A366" s="27" t="s">
        <v>417</v>
      </c>
      <c r="B366" s="28">
        <v>99.65</v>
      </c>
      <c r="C366" s="28">
        <v>99.44</v>
      </c>
      <c r="D366" s="28">
        <v>102.23</v>
      </c>
      <c r="E366" s="28">
        <v>103.78</v>
      </c>
    </row>
    <row r="367" spans="1:5" ht="25.5" x14ac:dyDescent="0.25">
      <c r="A367" s="50" t="s">
        <v>418</v>
      </c>
      <c r="B367" s="51">
        <v>99.94</v>
      </c>
      <c r="C367" s="51">
        <v>97.27</v>
      </c>
      <c r="D367" s="51">
        <v>95.31</v>
      </c>
      <c r="E367" s="51">
        <v>97.36</v>
      </c>
    </row>
    <row r="368" spans="1:5" x14ac:dyDescent="0.25">
      <c r="A368" s="50" t="s">
        <v>419</v>
      </c>
      <c r="B368" s="51">
        <v>99.55</v>
      </c>
      <c r="C368" s="51">
        <v>95.34</v>
      </c>
      <c r="D368" s="51">
        <v>92.16</v>
      </c>
      <c r="E368" s="51">
        <v>95.08</v>
      </c>
    </row>
    <row r="369" spans="1:5" ht="25.5" x14ac:dyDescent="0.25">
      <c r="A369" s="27" t="s">
        <v>420</v>
      </c>
      <c r="B369" s="28">
        <v>99.55</v>
      </c>
      <c r="C369" s="28">
        <v>95.34</v>
      </c>
      <c r="D369" s="28">
        <v>92.16</v>
      </c>
      <c r="E369" s="28">
        <v>95.08</v>
      </c>
    </row>
    <row r="370" spans="1:5" x14ac:dyDescent="0.25">
      <c r="A370" s="50" t="s">
        <v>421</v>
      </c>
      <c r="B370" s="51">
        <v>99.25</v>
      </c>
      <c r="C370" s="51">
        <v>97.92</v>
      </c>
      <c r="D370" s="51">
        <v>92.64</v>
      </c>
      <c r="E370" s="51">
        <v>95.34</v>
      </c>
    </row>
    <row r="371" spans="1:5" x14ac:dyDescent="0.25">
      <c r="A371" s="27" t="s">
        <v>422</v>
      </c>
      <c r="B371" s="28">
        <v>99.25</v>
      </c>
      <c r="C371" s="28">
        <v>97.92</v>
      </c>
      <c r="D371" s="28">
        <v>92.64</v>
      </c>
      <c r="E371" s="28">
        <v>95.34</v>
      </c>
    </row>
    <row r="372" spans="1:5" x14ac:dyDescent="0.25">
      <c r="A372" s="27" t="s">
        <v>423</v>
      </c>
      <c r="B372" s="28">
        <v>103.36</v>
      </c>
      <c r="C372" s="28">
        <v>97.08</v>
      </c>
      <c r="D372" s="28">
        <v>94.02</v>
      </c>
      <c r="E372" s="28">
        <v>95.75</v>
      </c>
    </row>
    <row r="373" spans="1:5" x14ac:dyDescent="0.25">
      <c r="A373" s="27" t="s">
        <v>424</v>
      </c>
      <c r="B373" s="28">
        <v>97.52</v>
      </c>
      <c r="C373" s="28">
        <v>92.17</v>
      </c>
      <c r="D373" s="28">
        <v>94.72</v>
      </c>
      <c r="E373" s="28">
        <v>96.54</v>
      </c>
    </row>
    <row r="374" spans="1:5" x14ac:dyDescent="0.25">
      <c r="A374" s="27" t="s">
        <v>425</v>
      </c>
      <c r="B374" s="28">
        <v>100.48</v>
      </c>
      <c r="C374" s="28">
        <v>99.97</v>
      </c>
      <c r="D374" s="28">
        <v>96.93</v>
      </c>
      <c r="E374" s="28">
        <v>98.9</v>
      </c>
    </row>
    <row r="375" spans="1:5" x14ac:dyDescent="0.25">
      <c r="A375" s="27" t="s">
        <v>426</v>
      </c>
      <c r="B375" s="28">
        <v>99.07</v>
      </c>
      <c r="C375" s="28">
        <v>93.71</v>
      </c>
      <c r="D375" s="28">
        <v>95.74</v>
      </c>
      <c r="E375" s="28">
        <v>96.44</v>
      </c>
    </row>
    <row r="376" spans="1:5" x14ac:dyDescent="0.25">
      <c r="A376" s="27" t="s">
        <v>427</v>
      </c>
      <c r="B376" s="28">
        <v>101.71</v>
      </c>
      <c r="C376" s="28">
        <v>101.79</v>
      </c>
      <c r="D376" s="28">
        <v>96.24</v>
      </c>
      <c r="E376" s="28">
        <v>94.95</v>
      </c>
    </row>
    <row r="377" spans="1:5" x14ac:dyDescent="0.25">
      <c r="A377" s="27" t="s">
        <v>428</v>
      </c>
      <c r="B377" s="28">
        <v>102.28</v>
      </c>
      <c r="C377" s="28">
        <v>91.03</v>
      </c>
      <c r="D377" s="28">
        <v>90.49</v>
      </c>
      <c r="E377" s="28">
        <v>92.79</v>
      </c>
    </row>
    <row r="378" spans="1:5" ht="25.5" x14ac:dyDescent="0.25">
      <c r="A378" s="27" t="s">
        <v>429</v>
      </c>
      <c r="B378" s="28">
        <v>99.9</v>
      </c>
      <c r="C378" s="28">
        <v>96.22</v>
      </c>
      <c r="D378" s="28">
        <v>96.65</v>
      </c>
      <c r="E378" s="28">
        <v>98.19</v>
      </c>
    </row>
    <row r="379" spans="1:5" x14ac:dyDescent="0.25">
      <c r="A379" s="27" t="s">
        <v>430</v>
      </c>
      <c r="B379" s="28">
        <v>100</v>
      </c>
      <c r="C379" s="28">
        <v>99.4</v>
      </c>
      <c r="D379" s="28">
        <v>102.11</v>
      </c>
      <c r="E379" s="28">
        <v>104.13</v>
      </c>
    </row>
    <row r="380" spans="1:5" x14ac:dyDescent="0.25">
      <c r="A380" s="27" t="s">
        <v>431</v>
      </c>
      <c r="B380" s="28">
        <v>98.9</v>
      </c>
      <c r="C380" s="28">
        <v>96.85</v>
      </c>
      <c r="D380" s="28">
        <v>98.62</v>
      </c>
      <c r="E380" s="28">
        <v>100.75</v>
      </c>
    </row>
    <row r="381" spans="1:5" x14ac:dyDescent="0.25">
      <c r="A381" s="27" t="s">
        <v>432</v>
      </c>
      <c r="B381" s="28">
        <v>100.14</v>
      </c>
      <c r="C381" s="28">
        <v>99.13</v>
      </c>
      <c r="D381" s="28">
        <v>98.09</v>
      </c>
      <c r="E381" s="28">
        <v>99</v>
      </c>
    </row>
    <row r="382" spans="1:5" x14ac:dyDescent="0.25">
      <c r="A382" s="27" t="s">
        <v>433</v>
      </c>
      <c r="B382" s="28">
        <v>100.32</v>
      </c>
      <c r="C382" s="28">
        <v>104.02</v>
      </c>
      <c r="D382" s="28">
        <v>108.03</v>
      </c>
      <c r="E382" s="28">
        <v>112.11</v>
      </c>
    </row>
    <row r="383" spans="1:5" x14ac:dyDescent="0.25">
      <c r="A383" s="50" t="s">
        <v>434</v>
      </c>
      <c r="B383" s="51">
        <v>100.03</v>
      </c>
      <c r="C383" s="51">
        <v>97.17</v>
      </c>
      <c r="D383" s="51">
        <v>101.39</v>
      </c>
      <c r="E383" s="51">
        <v>105.61</v>
      </c>
    </row>
    <row r="384" spans="1:5" x14ac:dyDescent="0.25">
      <c r="A384" s="27" t="s">
        <v>435</v>
      </c>
      <c r="B384" s="28">
        <v>100.04</v>
      </c>
      <c r="C384" s="28">
        <v>98.48</v>
      </c>
      <c r="D384" s="28">
        <v>101.15</v>
      </c>
      <c r="E384" s="28">
        <v>103.31</v>
      </c>
    </row>
    <row r="385" spans="1:5" x14ac:dyDescent="0.25">
      <c r="A385" s="27" t="s">
        <v>436</v>
      </c>
      <c r="B385" s="28">
        <v>100</v>
      </c>
      <c r="C385" s="28">
        <v>94.77</v>
      </c>
      <c r="D385" s="28">
        <v>100.9</v>
      </c>
      <c r="E385" s="28">
        <v>108.52</v>
      </c>
    </row>
    <row r="386" spans="1:5" x14ac:dyDescent="0.25">
      <c r="A386" s="50" t="s">
        <v>437</v>
      </c>
      <c r="B386" s="51">
        <v>100.64</v>
      </c>
      <c r="C386" s="51">
        <v>103.37</v>
      </c>
      <c r="D386" s="51">
        <v>104.69</v>
      </c>
      <c r="E386" s="51">
        <v>104.47</v>
      </c>
    </row>
    <row r="387" spans="1:5" x14ac:dyDescent="0.25">
      <c r="A387" s="27" t="s">
        <v>438</v>
      </c>
      <c r="B387" s="28">
        <v>104.01</v>
      </c>
      <c r="C387" s="28">
        <v>106.9</v>
      </c>
      <c r="D387" s="28">
        <v>111.3</v>
      </c>
      <c r="E387" s="28">
        <v>106.04</v>
      </c>
    </row>
    <row r="388" spans="1:5" x14ac:dyDescent="0.25">
      <c r="A388" s="27" t="s">
        <v>439</v>
      </c>
      <c r="B388" s="28">
        <v>99.68</v>
      </c>
      <c r="C388" s="28">
        <v>106.2</v>
      </c>
      <c r="D388" s="28">
        <v>110.65</v>
      </c>
      <c r="E388" s="28">
        <v>115.44</v>
      </c>
    </row>
    <row r="389" spans="1:5" x14ac:dyDescent="0.25">
      <c r="A389" s="27" t="s">
        <v>440</v>
      </c>
      <c r="B389" s="28">
        <v>100.8</v>
      </c>
      <c r="C389" s="28">
        <v>108.14</v>
      </c>
      <c r="D389" s="28">
        <v>109.38</v>
      </c>
      <c r="E389" s="28">
        <v>107.18</v>
      </c>
    </row>
    <row r="390" spans="1:5" ht="25.5" x14ac:dyDescent="0.25">
      <c r="A390" s="27" t="s">
        <v>441</v>
      </c>
      <c r="B390" s="28">
        <v>99.48</v>
      </c>
      <c r="C390" s="28">
        <v>98.74</v>
      </c>
      <c r="D390" s="28">
        <v>99.78</v>
      </c>
      <c r="E390" s="28">
        <v>101.4</v>
      </c>
    </row>
    <row r="391" spans="1:5" ht="25.5" x14ac:dyDescent="0.25">
      <c r="A391" s="27" t="s">
        <v>442</v>
      </c>
      <c r="B391" s="28">
        <v>100.11</v>
      </c>
      <c r="C391" s="28">
        <v>100.6</v>
      </c>
      <c r="D391" s="28">
        <v>99.19</v>
      </c>
      <c r="E391" s="28">
        <v>100.29</v>
      </c>
    </row>
    <row r="392" spans="1:5" ht="25.5" x14ac:dyDescent="0.25">
      <c r="A392" s="50" t="s">
        <v>443</v>
      </c>
      <c r="B392" s="51">
        <v>101.61</v>
      </c>
      <c r="C392" s="51">
        <v>104.61</v>
      </c>
      <c r="D392" s="51">
        <v>106.68</v>
      </c>
      <c r="E392" s="51">
        <v>109.78</v>
      </c>
    </row>
    <row r="393" spans="1:5" x14ac:dyDescent="0.25">
      <c r="A393" s="27" t="s">
        <v>444</v>
      </c>
      <c r="B393" s="28">
        <v>100.28</v>
      </c>
      <c r="C393" s="28">
        <v>105.14</v>
      </c>
      <c r="D393" s="28">
        <v>108.46</v>
      </c>
      <c r="E393" s="28">
        <v>110.17</v>
      </c>
    </row>
    <row r="394" spans="1:5" x14ac:dyDescent="0.25">
      <c r="A394" s="27" t="s">
        <v>445</v>
      </c>
      <c r="B394" s="28">
        <v>101.07</v>
      </c>
      <c r="C394" s="28">
        <v>101.24</v>
      </c>
      <c r="D394" s="28">
        <v>105.15</v>
      </c>
      <c r="E394" s="28">
        <v>108.49</v>
      </c>
    </row>
    <row r="395" spans="1:5" x14ac:dyDescent="0.25">
      <c r="A395" s="27" t="s">
        <v>446</v>
      </c>
      <c r="B395" s="28">
        <v>104.39</v>
      </c>
      <c r="C395" s="28">
        <v>106.48</v>
      </c>
      <c r="D395" s="28">
        <v>105.39</v>
      </c>
      <c r="E395" s="28">
        <v>110</v>
      </c>
    </row>
    <row r="396" spans="1:5" x14ac:dyDescent="0.25">
      <c r="A396" s="50" t="s">
        <v>447</v>
      </c>
      <c r="B396" s="51">
        <v>100.17</v>
      </c>
      <c r="C396" s="51">
        <v>104.47</v>
      </c>
      <c r="D396" s="51">
        <v>111.87</v>
      </c>
      <c r="E396" s="51">
        <v>111.39</v>
      </c>
    </row>
    <row r="397" spans="1:5" x14ac:dyDescent="0.25">
      <c r="A397" s="27" t="s">
        <v>448</v>
      </c>
      <c r="B397" s="28">
        <v>100</v>
      </c>
      <c r="C397" s="28">
        <v>102.62</v>
      </c>
      <c r="D397" s="28">
        <v>111.41</v>
      </c>
      <c r="E397" s="28">
        <v>111.78</v>
      </c>
    </row>
    <row r="398" spans="1:5" x14ac:dyDescent="0.25">
      <c r="A398" s="27" t="s">
        <v>449</v>
      </c>
      <c r="B398" s="28">
        <v>100</v>
      </c>
      <c r="C398" s="28">
        <v>108.17</v>
      </c>
      <c r="D398" s="28">
        <v>113.89</v>
      </c>
      <c r="E398" s="28">
        <v>112.57</v>
      </c>
    </row>
    <row r="399" spans="1:5" ht="25.5" x14ac:dyDescent="0.25">
      <c r="A399" s="27" t="s">
        <v>450</v>
      </c>
      <c r="B399" s="28">
        <v>100.41</v>
      </c>
      <c r="C399" s="28">
        <v>103.27</v>
      </c>
      <c r="D399" s="28">
        <v>105.46</v>
      </c>
      <c r="E399" s="28">
        <v>101.7</v>
      </c>
    </row>
    <row r="400" spans="1:5" ht="38.25" x14ac:dyDescent="0.25">
      <c r="A400" s="27" t="s">
        <v>451</v>
      </c>
      <c r="B400" s="28">
        <v>100.28</v>
      </c>
      <c r="C400" s="28">
        <v>103.63</v>
      </c>
      <c r="D400" s="28">
        <v>115.04</v>
      </c>
      <c r="E400" s="28">
        <v>117.07</v>
      </c>
    </row>
    <row r="401" spans="1:5" x14ac:dyDescent="0.25">
      <c r="A401" s="50" t="s">
        <v>452</v>
      </c>
      <c r="B401" s="51">
        <v>100</v>
      </c>
      <c r="C401" s="51">
        <v>100.62</v>
      </c>
      <c r="D401" s="51">
        <v>101.86</v>
      </c>
      <c r="E401" s="51">
        <v>103.72</v>
      </c>
    </row>
    <row r="402" spans="1:5" x14ac:dyDescent="0.25">
      <c r="A402" s="27" t="s">
        <v>453</v>
      </c>
      <c r="B402" s="28">
        <v>100.15</v>
      </c>
      <c r="C402" s="28">
        <v>100.59</v>
      </c>
      <c r="D402" s="28">
        <v>102.82</v>
      </c>
      <c r="E402" s="28">
        <v>105.73</v>
      </c>
    </row>
    <row r="403" spans="1:5" x14ac:dyDescent="0.25">
      <c r="A403" s="27" t="s">
        <v>454</v>
      </c>
      <c r="B403" s="28">
        <v>99.82</v>
      </c>
      <c r="C403" s="28">
        <v>100.43</v>
      </c>
      <c r="D403" s="28">
        <v>99.99</v>
      </c>
      <c r="E403" s="28">
        <v>103.01</v>
      </c>
    </row>
    <row r="404" spans="1:5" x14ac:dyDescent="0.25">
      <c r="A404" s="27" t="s">
        <v>455</v>
      </c>
      <c r="B404" s="28">
        <v>100</v>
      </c>
      <c r="C404" s="28">
        <v>100.82</v>
      </c>
      <c r="D404" s="28">
        <v>102.74</v>
      </c>
      <c r="E404" s="28">
        <v>102.92</v>
      </c>
    </row>
    <row r="405" spans="1:5" x14ac:dyDescent="0.25">
      <c r="A405" s="50" t="s">
        <v>456</v>
      </c>
      <c r="B405" s="51">
        <v>99.83</v>
      </c>
      <c r="C405" s="51">
        <v>95.54</v>
      </c>
      <c r="D405" s="51">
        <v>92.31</v>
      </c>
      <c r="E405" s="51">
        <v>92.54</v>
      </c>
    </row>
    <row r="406" spans="1:5" x14ac:dyDescent="0.25">
      <c r="A406" s="27" t="s">
        <v>457</v>
      </c>
      <c r="B406" s="28">
        <v>99.8</v>
      </c>
      <c r="C406" s="28">
        <v>95.55</v>
      </c>
      <c r="D406" s="28">
        <v>92.44</v>
      </c>
      <c r="E406" s="28">
        <v>92.49</v>
      </c>
    </row>
    <row r="407" spans="1:5" x14ac:dyDescent="0.25">
      <c r="A407" s="27" t="s">
        <v>458</v>
      </c>
      <c r="B407" s="28">
        <v>100.61</v>
      </c>
      <c r="C407" s="28">
        <v>100.24</v>
      </c>
      <c r="D407" s="28">
        <v>106.59</v>
      </c>
      <c r="E407" s="28">
        <v>106.09</v>
      </c>
    </row>
    <row r="408" spans="1:5" x14ac:dyDescent="0.25">
      <c r="A408" s="27" t="s">
        <v>459</v>
      </c>
      <c r="B408" s="28">
        <v>100.57</v>
      </c>
      <c r="C408" s="28">
        <v>93.18</v>
      </c>
      <c r="D408" s="28">
        <v>92.51</v>
      </c>
      <c r="E408" s="28">
        <v>94.69</v>
      </c>
    </row>
    <row r="409" spans="1:5" x14ac:dyDescent="0.25">
      <c r="A409" s="50" t="s">
        <v>460</v>
      </c>
      <c r="B409" s="51">
        <v>99.25</v>
      </c>
      <c r="C409" s="51">
        <v>95.27</v>
      </c>
      <c r="D409" s="51">
        <v>92.95</v>
      </c>
      <c r="E409" s="51">
        <v>94.85</v>
      </c>
    </row>
    <row r="410" spans="1:5" x14ac:dyDescent="0.25">
      <c r="A410" s="27" t="s">
        <v>461</v>
      </c>
      <c r="B410" s="28">
        <v>99.19</v>
      </c>
      <c r="C410" s="28">
        <v>87.78</v>
      </c>
      <c r="D410" s="28">
        <v>85.72</v>
      </c>
      <c r="E410" s="28">
        <v>92.68</v>
      </c>
    </row>
    <row r="411" spans="1:5" ht="25.5" x14ac:dyDescent="0.25">
      <c r="A411" s="27" t="s">
        <v>462</v>
      </c>
      <c r="B411" s="28">
        <v>99.73</v>
      </c>
      <c r="C411" s="28">
        <v>98.22</v>
      </c>
      <c r="D411" s="28">
        <v>96.34</v>
      </c>
      <c r="E411" s="28">
        <v>96.25</v>
      </c>
    </row>
    <row r="412" spans="1:5" x14ac:dyDescent="0.25">
      <c r="A412" s="27" t="s">
        <v>463</v>
      </c>
      <c r="B412" s="28">
        <v>98.55</v>
      </c>
      <c r="C412" s="28">
        <v>94.76</v>
      </c>
      <c r="D412" s="28">
        <v>91.74</v>
      </c>
      <c r="E412" s="28">
        <v>93.92</v>
      </c>
    </row>
    <row r="413" spans="1:5" x14ac:dyDescent="0.25">
      <c r="A413" s="50" t="s">
        <v>464</v>
      </c>
      <c r="B413" s="51">
        <v>98.9</v>
      </c>
      <c r="C413" s="51">
        <v>90.59</v>
      </c>
      <c r="D413" s="51">
        <v>87.66</v>
      </c>
      <c r="E413" s="51">
        <v>90.22</v>
      </c>
    </row>
    <row r="414" spans="1:5" ht="25.5" x14ac:dyDescent="0.25">
      <c r="A414" s="27" t="s">
        <v>465</v>
      </c>
      <c r="B414" s="28">
        <v>99.47</v>
      </c>
      <c r="C414" s="28">
        <v>92.4</v>
      </c>
      <c r="D414" s="28">
        <v>90.02</v>
      </c>
      <c r="E414" s="28">
        <v>93.43</v>
      </c>
    </row>
    <row r="415" spans="1:5" x14ac:dyDescent="0.25">
      <c r="A415" s="27" t="s">
        <v>466</v>
      </c>
      <c r="B415" s="28">
        <v>99.78</v>
      </c>
      <c r="C415" s="28">
        <v>105.09</v>
      </c>
      <c r="D415" s="28">
        <v>110.42</v>
      </c>
      <c r="E415" s="28">
        <v>113.81</v>
      </c>
    </row>
    <row r="416" spans="1:5" x14ac:dyDescent="0.25">
      <c r="A416" s="27" t="s">
        <v>467</v>
      </c>
      <c r="B416" s="28">
        <v>98.82</v>
      </c>
      <c r="C416" s="28">
        <v>90.17</v>
      </c>
      <c r="D416" s="28">
        <v>86.28</v>
      </c>
      <c r="E416" s="28">
        <v>87.92</v>
      </c>
    </row>
    <row r="417" spans="1:5" x14ac:dyDescent="0.25">
      <c r="A417" s="50" t="s">
        <v>468</v>
      </c>
      <c r="B417" s="51">
        <v>99.73</v>
      </c>
      <c r="C417" s="51">
        <v>100.57</v>
      </c>
      <c r="D417" s="51">
        <v>102.13</v>
      </c>
      <c r="E417" s="51">
        <v>103.53</v>
      </c>
    </row>
    <row r="418" spans="1:5" ht="25.5" x14ac:dyDescent="0.25">
      <c r="A418" s="27" t="s">
        <v>469</v>
      </c>
      <c r="B418" s="28">
        <v>100.06</v>
      </c>
      <c r="C418" s="28">
        <v>102.87</v>
      </c>
      <c r="D418" s="28">
        <v>101.54</v>
      </c>
      <c r="E418" s="28">
        <v>107.94</v>
      </c>
    </row>
    <row r="419" spans="1:5" x14ac:dyDescent="0.25">
      <c r="A419" s="27" t="s">
        <v>470</v>
      </c>
      <c r="B419" s="28">
        <v>100.09</v>
      </c>
      <c r="C419" s="28">
        <v>101.12</v>
      </c>
      <c r="D419" s="28">
        <v>104.66</v>
      </c>
      <c r="E419" s="28">
        <v>104.8</v>
      </c>
    </row>
    <row r="420" spans="1:5" x14ac:dyDescent="0.25">
      <c r="A420" s="27" t="s">
        <v>471</v>
      </c>
      <c r="B420" s="28">
        <v>99</v>
      </c>
      <c r="C420" s="28">
        <v>97.72</v>
      </c>
      <c r="D420" s="28">
        <v>100.21</v>
      </c>
      <c r="E420" s="28">
        <v>96.59</v>
      </c>
    </row>
    <row r="421" spans="1:5" x14ac:dyDescent="0.25">
      <c r="A421" s="50" t="s">
        <v>472</v>
      </c>
      <c r="B421" s="51">
        <v>98.18</v>
      </c>
      <c r="C421" s="51">
        <v>99.21</v>
      </c>
      <c r="D421" s="51">
        <v>102.64</v>
      </c>
      <c r="E421" s="51">
        <v>111.75</v>
      </c>
    </row>
    <row r="422" spans="1:5" x14ac:dyDescent="0.25">
      <c r="A422" s="27" t="s">
        <v>473</v>
      </c>
      <c r="B422" s="28">
        <v>98.18</v>
      </c>
      <c r="C422" s="28">
        <v>99.21</v>
      </c>
      <c r="D422" s="28">
        <v>102.64</v>
      </c>
      <c r="E422" s="28">
        <v>111.75</v>
      </c>
    </row>
    <row r="423" spans="1:5" ht="25.5" x14ac:dyDescent="0.25">
      <c r="A423" s="50" t="s">
        <v>474</v>
      </c>
      <c r="B423" s="51">
        <v>98.5</v>
      </c>
      <c r="C423" s="51">
        <v>94.58</v>
      </c>
      <c r="D423" s="51">
        <v>90.47</v>
      </c>
      <c r="E423" s="51">
        <v>101.59</v>
      </c>
    </row>
    <row r="424" spans="1:5" x14ac:dyDescent="0.25">
      <c r="A424" s="27" t="s">
        <v>475</v>
      </c>
      <c r="B424" s="28">
        <v>99.69</v>
      </c>
      <c r="C424" s="28">
        <v>96.88</v>
      </c>
      <c r="D424" s="28">
        <v>93.55</v>
      </c>
      <c r="E424" s="28">
        <v>99.17</v>
      </c>
    </row>
    <row r="425" spans="1:5" x14ac:dyDescent="0.25">
      <c r="A425" s="27" t="s">
        <v>476</v>
      </c>
      <c r="B425" s="28">
        <v>97.5</v>
      </c>
      <c r="C425" s="28">
        <v>92.7</v>
      </c>
      <c r="D425" s="28">
        <v>88.11</v>
      </c>
      <c r="E425" s="28">
        <v>103.11</v>
      </c>
    </row>
    <row r="426" spans="1:5" x14ac:dyDescent="0.25">
      <c r="A426" s="50" t="s">
        <v>477</v>
      </c>
      <c r="B426" s="51">
        <v>100.05</v>
      </c>
      <c r="C426" s="51">
        <v>99.75</v>
      </c>
      <c r="D426" s="51">
        <v>102.74</v>
      </c>
      <c r="E426" s="51">
        <v>104.36</v>
      </c>
    </row>
    <row r="427" spans="1:5" x14ac:dyDescent="0.25">
      <c r="A427" s="50" t="s">
        <v>478</v>
      </c>
      <c r="B427" s="51">
        <v>100</v>
      </c>
      <c r="C427" s="51">
        <v>100.78</v>
      </c>
      <c r="D427" s="51">
        <v>100.59</v>
      </c>
      <c r="E427" s="51">
        <v>100.37</v>
      </c>
    </row>
    <row r="428" spans="1:5" x14ac:dyDescent="0.25">
      <c r="A428" s="27" t="s">
        <v>479</v>
      </c>
      <c r="B428" s="28">
        <v>100</v>
      </c>
      <c r="C428" s="28">
        <v>100.86</v>
      </c>
      <c r="D428" s="28">
        <v>100.74</v>
      </c>
      <c r="E428" s="28">
        <v>101.22</v>
      </c>
    </row>
    <row r="429" spans="1:5" x14ac:dyDescent="0.25">
      <c r="A429" s="27" t="s">
        <v>480</v>
      </c>
      <c r="B429" s="28">
        <v>100</v>
      </c>
      <c r="C429" s="28">
        <v>100.66</v>
      </c>
      <c r="D429" s="28">
        <v>100.27</v>
      </c>
      <c r="E429" s="28">
        <v>98.56</v>
      </c>
    </row>
    <row r="430" spans="1:5" x14ac:dyDescent="0.25">
      <c r="A430" s="27" t="s">
        <v>481</v>
      </c>
      <c r="B430" s="28">
        <v>100.4</v>
      </c>
      <c r="C430" s="28">
        <v>103.14</v>
      </c>
      <c r="D430" s="28">
        <v>106.61</v>
      </c>
      <c r="E430" s="28">
        <v>105.79</v>
      </c>
    </row>
    <row r="431" spans="1:5" x14ac:dyDescent="0.25">
      <c r="A431" s="27" t="s">
        <v>482</v>
      </c>
      <c r="B431" s="28">
        <v>99.93</v>
      </c>
      <c r="C431" s="28">
        <v>100.23</v>
      </c>
      <c r="D431" s="28">
        <v>103.24</v>
      </c>
      <c r="E431" s="28">
        <v>105.04</v>
      </c>
    </row>
    <row r="432" spans="1:5" x14ac:dyDescent="0.25">
      <c r="A432" s="27" t="s">
        <v>483</v>
      </c>
      <c r="B432" s="28">
        <v>100</v>
      </c>
      <c r="C432" s="28">
        <v>100.35</v>
      </c>
      <c r="D432" s="28">
        <v>127.96</v>
      </c>
      <c r="E432" s="28">
        <v>128.33000000000001</v>
      </c>
    </row>
    <row r="433" spans="1:5" x14ac:dyDescent="0.25">
      <c r="A433" s="27" t="s">
        <v>484</v>
      </c>
      <c r="B433" s="28">
        <v>99.64</v>
      </c>
      <c r="C433" s="28">
        <v>96.14</v>
      </c>
      <c r="D433" s="28">
        <v>95.53</v>
      </c>
      <c r="E433" s="28">
        <v>96.95</v>
      </c>
    </row>
    <row r="434" spans="1:5" x14ac:dyDescent="0.25">
      <c r="A434" s="27" t="s">
        <v>485</v>
      </c>
      <c r="B434" s="28">
        <v>100</v>
      </c>
      <c r="C434" s="28">
        <v>99.82</v>
      </c>
      <c r="D434" s="28">
        <v>100.96</v>
      </c>
      <c r="E434" s="28">
        <v>102.89</v>
      </c>
    </row>
    <row r="435" spans="1:5" x14ac:dyDescent="0.25">
      <c r="A435" s="27" t="s">
        <v>486</v>
      </c>
      <c r="B435" s="28">
        <v>99.77</v>
      </c>
      <c r="C435" s="28">
        <v>89.15</v>
      </c>
      <c r="D435" s="28">
        <v>94.6</v>
      </c>
      <c r="E435" s="28">
        <v>98.67</v>
      </c>
    </row>
    <row r="436" spans="1:5" x14ac:dyDescent="0.25">
      <c r="A436" s="27" t="s">
        <v>487</v>
      </c>
      <c r="B436" s="28">
        <v>99.89</v>
      </c>
      <c r="C436" s="28">
        <v>99.12</v>
      </c>
      <c r="D436" s="28">
        <v>100.34</v>
      </c>
      <c r="E436" s="28">
        <v>103.17</v>
      </c>
    </row>
    <row r="437" spans="1:5" x14ac:dyDescent="0.25">
      <c r="A437" s="27" t="s">
        <v>488</v>
      </c>
      <c r="B437" s="28">
        <v>100.01</v>
      </c>
      <c r="C437" s="28">
        <v>101.17</v>
      </c>
      <c r="D437" s="28">
        <v>103.42</v>
      </c>
      <c r="E437" s="28">
        <v>106.02</v>
      </c>
    </row>
    <row r="438" spans="1:5" ht="25.5" x14ac:dyDescent="0.25">
      <c r="A438" s="27" t="s">
        <v>489</v>
      </c>
      <c r="B438" s="28">
        <v>100</v>
      </c>
      <c r="C438" s="28">
        <v>100.42</v>
      </c>
      <c r="D438" s="28">
        <v>102.48</v>
      </c>
      <c r="E438" s="28">
        <v>104.2</v>
      </c>
    </row>
    <row r="439" spans="1:5" x14ac:dyDescent="0.25">
      <c r="A439" s="27" t="s">
        <v>490</v>
      </c>
      <c r="B439" s="28">
        <v>99.96</v>
      </c>
      <c r="C439" s="28">
        <v>103.57</v>
      </c>
      <c r="D439" s="28">
        <v>104.74</v>
      </c>
      <c r="E439" s="28">
        <v>105.62</v>
      </c>
    </row>
    <row r="440" spans="1:5" x14ac:dyDescent="0.25">
      <c r="A440" s="27" t="s">
        <v>491</v>
      </c>
      <c r="B440" s="28">
        <v>99.92</v>
      </c>
      <c r="C440" s="28">
        <v>100.22</v>
      </c>
      <c r="D440" s="28">
        <v>103.75</v>
      </c>
      <c r="E440" s="28">
        <v>110.09</v>
      </c>
    </row>
    <row r="441" spans="1:5" x14ac:dyDescent="0.25">
      <c r="A441" s="27" t="s">
        <v>492</v>
      </c>
      <c r="B441" s="28">
        <v>100.12</v>
      </c>
      <c r="C441" s="28">
        <v>100.85</v>
      </c>
      <c r="D441" s="28">
        <v>106.68</v>
      </c>
      <c r="E441" s="28">
        <v>109.74</v>
      </c>
    </row>
    <row r="442" spans="1:5" x14ac:dyDescent="0.25">
      <c r="A442" s="27" t="s">
        <v>493</v>
      </c>
      <c r="B442" s="28">
        <v>100.46</v>
      </c>
      <c r="C442" s="28">
        <v>102.66</v>
      </c>
      <c r="D442" s="28">
        <v>106.49</v>
      </c>
      <c r="E442" s="28">
        <v>105.3</v>
      </c>
    </row>
    <row r="443" spans="1:5" x14ac:dyDescent="0.25">
      <c r="A443" s="50" t="s">
        <v>494</v>
      </c>
      <c r="B443" s="51">
        <v>100.1</v>
      </c>
      <c r="C443" s="51">
        <v>98.62</v>
      </c>
      <c r="D443" s="51">
        <v>96.41</v>
      </c>
      <c r="E443" s="51">
        <v>95.17</v>
      </c>
    </row>
    <row r="444" spans="1:5" x14ac:dyDescent="0.25">
      <c r="A444" s="27" t="s">
        <v>495</v>
      </c>
      <c r="B444" s="28">
        <v>100.1</v>
      </c>
      <c r="C444" s="28">
        <v>98.62</v>
      </c>
      <c r="D444" s="28">
        <v>96.41</v>
      </c>
      <c r="E444" s="28">
        <v>95.17</v>
      </c>
    </row>
    <row r="445" spans="1:5" x14ac:dyDescent="0.25">
      <c r="A445" s="50" t="s">
        <v>496</v>
      </c>
      <c r="B445" s="51">
        <v>100.15</v>
      </c>
      <c r="C445" s="51">
        <v>101.69</v>
      </c>
      <c r="D445" s="51">
        <v>104.15</v>
      </c>
      <c r="E445" s="51">
        <v>105.55</v>
      </c>
    </row>
    <row r="446" spans="1:5" ht="25.5" x14ac:dyDescent="0.25">
      <c r="A446" s="27" t="s">
        <v>497</v>
      </c>
      <c r="B446" s="28">
        <v>100.01</v>
      </c>
      <c r="C446" s="28">
        <v>101.9</v>
      </c>
      <c r="D446" s="28">
        <v>101.9</v>
      </c>
      <c r="E446" s="28">
        <v>102.9</v>
      </c>
    </row>
    <row r="447" spans="1:5" x14ac:dyDescent="0.25">
      <c r="A447" s="27" t="s">
        <v>498</v>
      </c>
      <c r="B447" s="28">
        <v>100.4</v>
      </c>
      <c r="C447" s="28">
        <v>100.66</v>
      </c>
      <c r="D447" s="28">
        <v>103.62</v>
      </c>
      <c r="E447" s="28">
        <v>103.89</v>
      </c>
    </row>
    <row r="448" spans="1:5" ht="38.25" x14ac:dyDescent="0.25">
      <c r="A448" s="27" t="s">
        <v>499</v>
      </c>
      <c r="B448" s="28">
        <v>100.2</v>
      </c>
      <c r="C448" s="28">
        <v>102.23</v>
      </c>
      <c r="D448" s="28">
        <v>104.07</v>
      </c>
      <c r="E448" s="28">
        <v>107.65</v>
      </c>
    </row>
    <row r="449" spans="1:5" ht="25.5" x14ac:dyDescent="0.25">
      <c r="A449" s="27" t="s">
        <v>500</v>
      </c>
      <c r="B449" s="28">
        <v>99.78</v>
      </c>
      <c r="C449" s="28">
        <v>101.33</v>
      </c>
      <c r="D449" s="28">
        <v>106.88</v>
      </c>
      <c r="E449" s="28">
        <v>108.18</v>
      </c>
    </row>
    <row r="450" spans="1:5" x14ac:dyDescent="0.25">
      <c r="A450" s="27" t="s">
        <v>501</v>
      </c>
      <c r="B450" s="28">
        <v>100.38</v>
      </c>
      <c r="C450" s="28">
        <v>101.9</v>
      </c>
      <c r="D450" s="28">
        <v>104</v>
      </c>
      <c r="E450" s="28">
        <v>102.87</v>
      </c>
    </row>
    <row r="451" spans="1:5" x14ac:dyDescent="0.25">
      <c r="A451" s="50" t="s">
        <v>502</v>
      </c>
      <c r="B451" s="51">
        <v>100.49</v>
      </c>
      <c r="C451" s="51">
        <v>105.27</v>
      </c>
      <c r="D451" s="51">
        <v>107.39</v>
      </c>
      <c r="E451" s="51">
        <v>108.45</v>
      </c>
    </row>
    <row r="452" spans="1:5" x14ac:dyDescent="0.25">
      <c r="A452" s="27" t="s">
        <v>503</v>
      </c>
      <c r="B452" s="28">
        <v>100.67</v>
      </c>
      <c r="C452" s="28">
        <v>84.24</v>
      </c>
      <c r="D452" s="28">
        <v>109.6</v>
      </c>
      <c r="E452" s="28">
        <v>114.36</v>
      </c>
    </row>
    <row r="453" spans="1:5" x14ac:dyDescent="0.25">
      <c r="A453" s="27" t="s">
        <v>504</v>
      </c>
      <c r="B453" s="28">
        <v>100.08</v>
      </c>
      <c r="C453" s="28">
        <v>102.22</v>
      </c>
      <c r="D453" s="28">
        <v>107.38</v>
      </c>
      <c r="E453" s="28">
        <v>108.03</v>
      </c>
    </row>
    <row r="454" spans="1:5" x14ac:dyDescent="0.25">
      <c r="A454" s="50" t="s">
        <v>505</v>
      </c>
      <c r="B454" s="51">
        <v>100.57</v>
      </c>
      <c r="C454" s="51">
        <v>107.04</v>
      </c>
      <c r="D454" s="51">
        <v>107.67</v>
      </c>
      <c r="E454" s="51">
        <v>108.51</v>
      </c>
    </row>
    <row r="455" spans="1:5" ht="25.5" x14ac:dyDescent="0.25">
      <c r="A455" s="27" t="s">
        <v>506</v>
      </c>
      <c r="B455" s="28">
        <v>100.59</v>
      </c>
      <c r="C455" s="28">
        <v>107.6</v>
      </c>
      <c r="D455" s="28">
        <v>108.48</v>
      </c>
      <c r="E455" s="28">
        <v>109.18</v>
      </c>
    </row>
    <row r="456" spans="1:5" x14ac:dyDescent="0.25">
      <c r="A456" s="27" t="s">
        <v>507</v>
      </c>
      <c r="B456" s="28">
        <v>100.55</v>
      </c>
      <c r="C456" s="28">
        <v>106.36</v>
      </c>
      <c r="D456" s="28">
        <v>106.7</v>
      </c>
      <c r="E456" s="28">
        <v>107.69</v>
      </c>
    </row>
    <row r="457" spans="1:5" x14ac:dyDescent="0.25">
      <c r="A457" s="50" t="s">
        <v>508</v>
      </c>
      <c r="B457" s="51">
        <v>99.78</v>
      </c>
      <c r="C457" s="51">
        <v>100.49</v>
      </c>
      <c r="D457" s="51">
        <v>104.14</v>
      </c>
      <c r="E457" s="51">
        <v>106.38</v>
      </c>
    </row>
    <row r="458" spans="1:5" x14ac:dyDescent="0.25">
      <c r="A458" s="27" t="s">
        <v>509</v>
      </c>
      <c r="B458" s="28">
        <v>101.04</v>
      </c>
      <c r="C458" s="28">
        <v>103.83</v>
      </c>
      <c r="D458" s="28">
        <v>114.4</v>
      </c>
      <c r="E458" s="28">
        <v>114.17</v>
      </c>
    </row>
    <row r="459" spans="1:5" x14ac:dyDescent="0.25">
      <c r="A459" s="27" t="s">
        <v>510</v>
      </c>
      <c r="B459" s="28">
        <v>102.55</v>
      </c>
      <c r="C459" s="28">
        <v>105.51</v>
      </c>
      <c r="D459" s="28">
        <v>98.59</v>
      </c>
      <c r="E459" s="28">
        <v>95.77</v>
      </c>
    </row>
    <row r="460" spans="1:5" ht="25.5" x14ac:dyDescent="0.25">
      <c r="A460" s="27" t="s">
        <v>511</v>
      </c>
      <c r="B460" s="28">
        <v>98.85</v>
      </c>
      <c r="C460" s="28">
        <v>99.93</v>
      </c>
      <c r="D460" s="28">
        <v>105.58</v>
      </c>
      <c r="E460" s="28">
        <v>109.51</v>
      </c>
    </row>
    <row r="461" spans="1:5" x14ac:dyDescent="0.25">
      <c r="A461" s="50" t="s">
        <v>512</v>
      </c>
      <c r="B461" s="51">
        <v>99.65</v>
      </c>
      <c r="C461" s="51">
        <v>100.05</v>
      </c>
      <c r="D461" s="51">
        <v>104.08</v>
      </c>
      <c r="E461" s="51">
        <v>106.54</v>
      </c>
    </row>
    <row r="462" spans="1:5" ht="25.5" x14ac:dyDescent="0.25">
      <c r="A462" s="27" t="s">
        <v>513</v>
      </c>
      <c r="B462" s="28">
        <v>100.73</v>
      </c>
      <c r="C462" s="28">
        <v>104.07</v>
      </c>
      <c r="D462" s="28">
        <v>103.58</v>
      </c>
      <c r="E462" s="28">
        <v>100.85</v>
      </c>
    </row>
    <row r="463" spans="1:5" ht="25.5" x14ac:dyDescent="0.25">
      <c r="A463" s="27" t="s">
        <v>514</v>
      </c>
      <c r="B463" s="28">
        <v>95.14</v>
      </c>
      <c r="C463" s="28">
        <v>92.84</v>
      </c>
      <c r="D463" s="28">
        <v>104.35</v>
      </c>
      <c r="E463" s="28">
        <v>133.12</v>
      </c>
    </row>
    <row r="464" spans="1:5" x14ac:dyDescent="0.25">
      <c r="A464" s="27" t="s">
        <v>515</v>
      </c>
      <c r="B464" s="28">
        <v>99.51</v>
      </c>
      <c r="C464" s="28">
        <v>104.04</v>
      </c>
      <c r="D464" s="28">
        <v>102.72</v>
      </c>
      <c r="E464" s="28">
        <v>107.51</v>
      </c>
    </row>
    <row r="465" spans="1:5" x14ac:dyDescent="0.25">
      <c r="A465" s="27" t="s">
        <v>516</v>
      </c>
      <c r="B465" s="28">
        <v>100.54</v>
      </c>
      <c r="C465" s="28">
        <v>99.3</v>
      </c>
      <c r="D465" s="28">
        <v>102.38</v>
      </c>
      <c r="E465" s="28">
        <v>103.92</v>
      </c>
    </row>
    <row r="466" spans="1:5" x14ac:dyDescent="0.25">
      <c r="A466" s="27" t="s">
        <v>517</v>
      </c>
      <c r="B466" s="28">
        <v>100.19</v>
      </c>
      <c r="C466" s="28">
        <v>102.07</v>
      </c>
      <c r="D466" s="28">
        <v>102.91</v>
      </c>
      <c r="E466" s="28">
        <v>101.28</v>
      </c>
    </row>
    <row r="467" spans="1:5" ht="25.5" x14ac:dyDescent="0.25">
      <c r="A467" s="27" t="s">
        <v>518</v>
      </c>
      <c r="B467" s="28">
        <v>99.31</v>
      </c>
      <c r="C467" s="28">
        <v>96.7</v>
      </c>
      <c r="D467" s="28">
        <v>97.44</v>
      </c>
      <c r="E467" s="28">
        <v>100.08</v>
      </c>
    </row>
    <row r="468" spans="1:5" x14ac:dyDescent="0.25">
      <c r="A468" s="27" t="s">
        <v>519</v>
      </c>
      <c r="B468" s="28">
        <v>98.83</v>
      </c>
      <c r="C468" s="28">
        <v>101.91</v>
      </c>
      <c r="D468" s="28">
        <v>104.49</v>
      </c>
      <c r="E468" s="28">
        <v>104.87</v>
      </c>
    </row>
    <row r="469" spans="1:5" x14ac:dyDescent="0.25">
      <c r="A469" s="27" t="s">
        <v>520</v>
      </c>
      <c r="B469" s="28">
        <v>97.63</v>
      </c>
      <c r="C469" s="28">
        <v>99.7</v>
      </c>
      <c r="D469" s="28">
        <v>105.34</v>
      </c>
      <c r="E469" s="28">
        <v>109.47</v>
      </c>
    </row>
    <row r="470" spans="1:5" x14ac:dyDescent="0.25">
      <c r="A470" s="27" t="s">
        <v>521</v>
      </c>
      <c r="B470" s="28">
        <v>100.13</v>
      </c>
      <c r="C470" s="28">
        <v>101.88</v>
      </c>
      <c r="D470" s="28">
        <v>115.91</v>
      </c>
      <c r="E470" s="28">
        <v>115.06</v>
      </c>
    </row>
    <row r="471" spans="1:5" x14ac:dyDescent="0.25">
      <c r="A471" s="27" t="s">
        <v>522</v>
      </c>
      <c r="B471" s="28">
        <v>100.63</v>
      </c>
      <c r="C471" s="28">
        <v>100.85</v>
      </c>
      <c r="D471" s="28">
        <v>102.37</v>
      </c>
      <c r="E471" s="28">
        <v>102.96</v>
      </c>
    </row>
    <row r="472" spans="1:5" x14ac:dyDescent="0.25">
      <c r="A472" s="27" t="s">
        <v>523</v>
      </c>
      <c r="B472" s="28">
        <v>99.59</v>
      </c>
      <c r="C472" s="28">
        <v>103.3</v>
      </c>
      <c r="D472" s="28">
        <v>112.25</v>
      </c>
      <c r="E472" s="28">
        <v>115.56</v>
      </c>
    </row>
    <row r="473" spans="1:5" x14ac:dyDescent="0.25">
      <c r="A473" s="27" t="s">
        <v>524</v>
      </c>
      <c r="B473" s="28">
        <v>104.72</v>
      </c>
      <c r="C473" s="28">
        <v>110.9</v>
      </c>
      <c r="D473" s="28">
        <v>121.08</v>
      </c>
      <c r="E473" s="28">
        <v>121.97</v>
      </c>
    </row>
    <row r="474" spans="1:5" x14ac:dyDescent="0.25">
      <c r="A474" s="27" t="s">
        <v>525</v>
      </c>
      <c r="B474" s="28">
        <v>98.87</v>
      </c>
      <c r="C474" s="28">
        <v>99.97</v>
      </c>
      <c r="D474" s="28">
        <v>101.8</v>
      </c>
      <c r="E474" s="28">
        <v>102.4</v>
      </c>
    </row>
    <row r="475" spans="1:5" x14ac:dyDescent="0.25">
      <c r="A475" s="27" t="s">
        <v>526</v>
      </c>
      <c r="B475" s="28">
        <v>99.74</v>
      </c>
      <c r="C475" s="28">
        <v>105.43</v>
      </c>
      <c r="D475" s="28">
        <v>119.29</v>
      </c>
      <c r="E475" s="28">
        <v>124.72</v>
      </c>
    </row>
    <row r="476" spans="1:5" x14ac:dyDescent="0.25">
      <c r="A476" s="27" t="s">
        <v>527</v>
      </c>
      <c r="B476" s="28">
        <v>100.11</v>
      </c>
      <c r="C476" s="28">
        <v>100.89</v>
      </c>
      <c r="D476" s="28">
        <v>103.14</v>
      </c>
      <c r="E476" s="28">
        <v>100.06</v>
      </c>
    </row>
    <row r="477" spans="1:5" x14ac:dyDescent="0.25">
      <c r="A477" s="27" t="s">
        <v>528</v>
      </c>
      <c r="B477" s="28">
        <v>100.15</v>
      </c>
      <c r="C477" s="28">
        <v>98.41</v>
      </c>
      <c r="D477" s="28">
        <v>101.71</v>
      </c>
      <c r="E477" s="28">
        <v>104.75</v>
      </c>
    </row>
    <row r="478" spans="1:5" x14ac:dyDescent="0.25">
      <c r="A478" s="27" t="s">
        <v>529</v>
      </c>
      <c r="B478" s="28">
        <v>99.56</v>
      </c>
      <c r="C478" s="28">
        <v>103.07</v>
      </c>
      <c r="D478" s="28">
        <v>104.78</v>
      </c>
      <c r="E478" s="28">
        <v>102.46</v>
      </c>
    </row>
    <row r="479" spans="1:5" x14ac:dyDescent="0.25">
      <c r="A479" s="27" t="s">
        <v>530</v>
      </c>
      <c r="B479" s="28">
        <v>103.05</v>
      </c>
      <c r="C479" s="28">
        <v>104.68</v>
      </c>
      <c r="D479" s="28">
        <v>106.16</v>
      </c>
      <c r="E479" s="28">
        <v>102.5</v>
      </c>
    </row>
    <row r="480" spans="1:5" x14ac:dyDescent="0.25">
      <c r="A480" s="27" t="s">
        <v>531</v>
      </c>
      <c r="B480" s="28">
        <v>98.23</v>
      </c>
      <c r="C480" s="28">
        <v>91.41</v>
      </c>
      <c r="D480" s="28">
        <v>92.65</v>
      </c>
      <c r="E480" s="28">
        <v>94.23</v>
      </c>
    </row>
    <row r="481" spans="1:5" x14ac:dyDescent="0.25">
      <c r="A481" s="27" t="s">
        <v>532</v>
      </c>
      <c r="B481" s="28">
        <v>101.03</v>
      </c>
      <c r="C481" s="28">
        <v>103.64</v>
      </c>
      <c r="D481" s="28">
        <v>105.48</v>
      </c>
      <c r="E481" s="28">
        <v>101.75</v>
      </c>
    </row>
    <row r="482" spans="1:5" x14ac:dyDescent="0.25">
      <c r="A482" s="27" t="s">
        <v>533</v>
      </c>
      <c r="B482" s="28">
        <v>100.25</v>
      </c>
      <c r="C482" s="28">
        <v>101.98</v>
      </c>
      <c r="D482" s="28">
        <v>110.53</v>
      </c>
      <c r="E482" s="28">
        <v>114.5</v>
      </c>
    </row>
    <row r="483" spans="1:5" x14ac:dyDescent="0.25">
      <c r="A483" s="27" t="s">
        <v>534</v>
      </c>
      <c r="B483" s="28">
        <v>88.96</v>
      </c>
      <c r="C483" s="28">
        <v>75.67</v>
      </c>
      <c r="D483" s="28">
        <v>78.47</v>
      </c>
      <c r="E483" s="28">
        <v>93.66</v>
      </c>
    </row>
    <row r="484" spans="1:5" x14ac:dyDescent="0.25">
      <c r="A484" s="27" t="s">
        <v>535</v>
      </c>
      <c r="B484" s="28">
        <v>99.88</v>
      </c>
      <c r="C484" s="28">
        <v>96.99</v>
      </c>
      <c r="D484" s="28">
        <v>100.42</v>
      </c>
      <c r="E484" s="28">
        <v>101.97</v>
      </c>
    </row>
    <row r="485" spans="1:5" x14ac:dyDescent="0.25">
      <c r="A485" s="27" t="s">
        <v>536</v>
      </c>
      <c r="B485" s="28">
        <v>98.94</v>
      </c>
      <c r="C485" s="28">
        <v>98.7</v>
      </c>
      <c r="D485" s="28">
        <v>97.79</v>
      </c>
      <c r="E485" s="28">
        <v>99.26</v>
      </c>
    </row>
    <row r="486" spans="1:5" x14ac:dyDescent="0.25">
      <c r="A486" s="27" t="s">
        <v>537</v>
      </c>
      <c r="B486" s="28">
        <v>100.63</v>
      </c>
      <c r="C486" s="28">
        <v>100.28</v>
      </c>
      <c r="D486" s="28">
        <v>102.77</v>
      </c>
      <c r="E486" s="28">
        <v>103.53</v>
      </c>
    </row>
    <row r="487" spans="1:5" x14ac:dyDescent="0.25">
      <c r="A487" s="27" t="s">
        <v>538</v>
      </c>
      <c r="B487" s="28">
        <v>99.34</v>
      </c>
      <c r="C487" s="28">
        <v>98.46</v>
      </c>
      <c r="D487" s="28">
        <v>98.15</v>
      </c>
      <c r="E487" s="28">
        <v>103.39</v>
      </c>
    </row>
    <row r="488" spans="1:5" x14ac:dyDescent="0.25">
      <c r="A488" s="27" t="s">
        <v>539</v>
      </c>
      <c r="B488" s="28">
        <v>100.63</v>
      </c>
      <c r="C488" s="28">
        <v>100.91</v>
      </c>
      <c r="D488" s="28">
        <v>102.56</v>
      </c>
      <c r="E488" s="28">
        <v>108.36</v>
      </c>
    </row>
    <row r="489" spans="1:5" x14ac:dyDescent="0.25">
      <c r="A489" s="27" t="s">
        <v>540</v>
      </c>
      <c r="B489" s="28">
        <v>100.51</v>
      </c>
      <c r="C489" s="28">
        <v>98.01</v>
      </c>
      <c r="D489" s="28">
        <v>105.69</v>
      </c>
      <c r="E489" s="28">
        <v>102.91</v>
      </c>
    </row>
    <row r="490" spans="1:5" x14ac:dyDescent="0.25">
      <c r="A490" s="27" t="s">
        <v>541</v>
      </c>
      <c r="B490" s="28">
        <v>100.56</v>
      </c>
      <c r="C490" s="28">
        <v>106.56</v>
      </c>
      <c r="D490" s="28">
        <v>109.67</v>
      </c>
      <c r="E490" s="28">
        <v>110.28</v>
      </c>
    </row>
    <row r="491" spans="1:5" x14ac:dyDescent="0.25">
      <c r="A491" s="27" t="s">
        <v>542</v>
      </c>
      <c r="B491" s="28">
        <v>102.49</v>
      </c>
      <c r="C491" s="28">
        <v>105.9</v>
      </c>
      <c r="D491" s="28">
        <v>115.17</v>
      </c>
      <c r="E491" s="28">
        <v>113.73</v>
      </c>
    </row>
    <row r="492" spans="1:5" x14ac:dyDescent="0.25">
      <c r="A492" s="27" t="s">
        <v>543</v>
      </c>
      <c r="B492" s="28">
        <v>100.05</v>
      </c>
      <c r="C492" s="28">
        <v>102.47</v>
      </c>
      <c r="D492" s="28">
        <v>106.4</v>
      </c>
      <c r="E492" s="28">
        <v>112.78</v>
      </c>
    </row>
    <row r="493" spans="1:5" x14ac:dyDescent="0.25">
      <c r="A493" s="27" t="s">
        <v>544</v>
      </c>
      <c r="B493" s="28">
        <v>98.54</v>
      </c>
      <c r="C493" s="28">
        <v>94.06</v>
      </c>
      <c r="D493" s="28">
        <v>95.33</v>
      </c>
      <c r="E493" s="28">
        <v>99.26</v>
      </c>
    </row>
    <row r="494" spans="1:5" x14ac:dyDescent="0.25">
      <c r="A494" s="27" t="s">
        <v>545</v>
      </c>
      <c r="B494" s="28">
        <v>98.78</v>
      </c>
      <c r="C494" s="28">
        <v>99.44</v>
      </c>
      <c r="D494" s="28">
        <v>102.07</v>
      </c>
      <c r="E494" s="28">
        <v>101.82</v>
      </c>
    </row>
    <row r="495" spans="1:5" x14ac:dyDescent="0.25">
      <c r="A495" s="27" t="s">
        <v>546</v>
      </c>
      <c r="B495" s="28">
        <v>99.36</v>
      </c>
      <c r="C495" s="28">
        <v>106.12</v>
      </c>
      <c r="D495" s="28">
        <v>100.24</v>
      </c>
      <c r="E495" s="28">
        <v>92.52</v>
      </c>
    </row>
    <row r="496" spans="1:5" x14ac:dyDescent="0.25">
      <c r="A496" s="27" t="s">
        <v>547</v>
      </c>
      <c r="B496" s="28">
        <v>101.31</v>
      </c>
      <c r="C496" s="28">
        <v>104.06</v>
      </c>
      <c r="D496" s="28">
        <v>100.07</v>
      </c>
      <c r="E496" s="28">
        <v>95.68</v>
      </c>
    </row>
    <row r="497" spans="1:5" x14ac:dyDescent="0.25">
      <c r="A497" s="27" t="s">
        <v>548</v>
      </c>
      <c r="B497" s="28">
        <v>100.44</v>
      </c>
      <c r="C497" s="28">
        <v>101.11</v>
      </c>
      <c r="D497" s="28">
        <v>104.77</v>
      </c>
      <c r="E497" s="28">
        <v>100.89</v>
      </c>
    </row>
    <row r="498" spans="1:5" x14ac:dyDescent="0.25">
      <c r="A498" s="27" t="s">
        <v>549</v>
      </c>
      <c r="B498" s="28">
        <v>100.17</v>
      </c>
      <c r="C498" s="28">
        <v>103.16</v>
      </c>
      <c r="D498" s="28">
        <v>103.19</v>
      </c>
      <c r="E498" s="28">
        <v>102.77</v>
      </c>
    </row>
    <row r="499" spans="1:5" x14ac:dyDescent="0.25">
      <c r="A499" s="27" t="s">
        <v>550</v>
      </c>
      <c r="B499" s="28">
        <v>99.11</v>
      </c>
      <c r="C499" s="28">
        <v>100.7</v>
      </c>
      <c r="D499" s="28">
        <v>111.42</v>
      </c>
      <c r="E499" s="28">
        <v>115.27</v>
      </c>
    </row>
    <row r="500" spans="1:5" x14ac:dyDescent="0.25">
      <c r="A500" s="27" t="s">
        <v>551</v>
      </c>
      <c r="B500" s="28">
        <v>99.86</v>
      </c>
      <c r="C500" s="28">
        <v>96.09</v>
      </c>
      <c r="D500" s="28">
        <v>100.07</v>
      </c>
      <c r="E500" s="28">
        <v>106.39</v>
      </c>
    </row>
    <row r="501" spans="1:5" x14ac:dyDescent="0.25">
      <c r="A501" s="27" t="s">
        <v>552</v>
      </c>
      <c r="B501" s="28">
        <v>99.91</v>
      </c>
      <c r="C501" s="28">
        <v>101.89</v>
      </c>
      <c r="D501" s="28">
        <v>106.01</v>
      </c>
      <c r="E501" s="28">
        <v>105.08</v>
      </c>
    </row>
    <row r="502" spans="1:5" x14ac:dyDescent="0.25">
      <c r="A502" s="27" t="s">
        <v>553</v>
      </c>
      <c r="B502" s="28">
        <v>100.45</v>
      </c>
      <c r="C502" s="28">
        <v>100.94</v>
      </c>
      <c r="D502" s="28">
        <v>112.62</v>
      </c>
      <c r="E502" s="28">
        <v>114.77</v>
      </c>
    </row>
    <row r="503" spans="1:5" x14ac:dyDescent="0.25">
      <c r="A503" s="27" t="s">
        <v>554</v>
      </c>
      <c r="B503" s="28">
        <v>100.05</v>
      </c>
      <c r="C503" s="28">
        <v>102.52</v>
      </c>
      <c r="D503" s="28">
        <v>109.51</v>
      </c>
      <c r="E503" s="28">
        <v>111.51</v>
      </c>
    </row>
    <row r="504" spans="1:5" x14ac:dyDescent="0.25">
      <c r="A504" s="27" t="s">
        <v>555</v>
      </c>
      <c r="B504" s="28">
        <v>102.2</v>
      </c>
      <c r="C504" s="28">
        <v>105.19</v>
      </c>
      <c r="D504" s="28">
        <v>111.12</v>
      </c>
      <c r="E504" s="28">
        <v>109.51</v>
      </c>
    </row>
    <row r="505" spans="1:5" ht="25.5" x14ac:dyDescent="0.25">
      <c r="A505" s="27" t="s">
        <v>556</v>
      </c>
      <c r="B505" s="28">
        <v>101.79</v>
      </c>
      <c r="C505" s="28">
        <v>98.85</v>
      </c>
      <c r="D505" s="28">
        <v>101.83</v>
      </c>
      <c r="E505" s="28">
        <v>108.69</v>
      </c>
    </row>
    <row r="506" spans="1:5" ht="25.5" x14ac:dyDescent="0.25">
      <c r="A506" s="27" t="s">
        <v>557</v>
      </c>
      <c r="B506" s="28">
        <v>100.85</v>
      </c>
      <c r="C506" s="28">
        <v>104.04</v>
      </c>
      <c r="D506" s="28">
        <v>105.37</v>
      </c>
      <c r="E506" s="28">
        <v>104.36</v>
      </c>
    </row>
    <row r="507" spans="1:5" x14ac:dyDescent="0.25">
      <c r="A507" s="50" t="s">
        <v>558</v>
      </c>
      <c r="B507" s="51">
        <v>100.51</v>
      </c>
      <c r="C507" s="51">
        <v>104.46</v>
      </c>
      <c r="D507" s="51">
        <v>101.52</v>
      </c>
      <c r="E507" s="51">
        <v>103.02</v>
      </c>
    </row>
    <row r="508" spans="1:5" x14ac:dyDescent="0.25">
      <c r="A508" s="27" t="s">
        <v>559</v>
      </c>
      <c r="B508" s="28">
        <v>99.66</v>
      </c>
      <c r="C508" s="28">
        <v>101.91</v>
      </c>
      <c r="D508" s="28">
        <v>100.09</v>
      </c>
      <c r="E508" s="28">
        <v>104.99</v>
      </c>
    </row>
    <row r="509" spans="1:5" x14ac:dyDescent="0.25">
      <c r="A509" s="27" t="s">
        <v>560</v>
      </c>
      <c r="B509" s="28">
        <v>101.28</v>
      </c>
      <c r="C509" s="28">
        <v>106.86</v>
      </c>
      <c r="D509" s="28">
        <v>102.37</v>
      </c>
      <c r="E509" s="28">
        <v>100.15</v>
      </c>
    </row>
    <row r="510" spans="1:5" x14ac:dyDescent="0.25">
      <c r="A510" s="50" t="s">
        <v>561</v>
      </c>
      <c r="B510" s="51">
        <v>104.3</v>
      </c>
      <c r="C510" s="51">
        <v>104.3</v>
      </c>
      <c r="D510" s="51">
        <v>106.44</v>
      </c>
      <c r="E510" s="51">
        <v>105.66</v>
      </c>
    </row>
    <row r="511" spans="1:5" x14ac:dyDescent="0.25">
      <c r="A511" s="27" t="s">
        <v>562</v>
      </c>
      <c r="B511" s="28">
        <v>104.3</v>
      </c>
      <c r="C511" s="28">
        <v>104.3</v>
      </c>
      <c r="D511" s="28">
        <v>104.82</v>
      </c>
      <c r="E511" s="28">
        <v>105.37</v>
      </c>
    </row>
    <row r="512" spans="1:5" x14ac:dyDescent="0.25">
      <c r="A512" s="27" t="s">
        <v>563</v>
      </c>
      <c r="B512" s="28">
        <v>104.3</v>
      </c>
      <c r="C512" s="28">
        <v>104.3</v>
      </c>
      <c r="D512" s="28">
        <v>107.27</v>
      </c>
      <c r="E512" s="28">
        <v>105.79</v>
      </c>
    </row>
    <row r="513" spans="1:5" x14ac:dyDescent="0.25">
      <c r="A513" s="50" t="s">
        <v>564</v>
      </c>
      <c r="B513" s="51">
        <v>97.47</v>
      </c>
      <c r="C513" s="51">
        <v>95.73</v>
      </c>
      <c r="D513" s="51">
        <v>92.48</v>
      </c>
      <c r="E513" s="51">
        <v>96.66</v>
      </c>
    </row>
    <row r="514" spans="1:5" x14ac:dyDescent="0.25">
      <c r="A514" s="27" t="s">
        <v>565</v>
      </c>
      <c r="B514" s="28">
        <v>96.14</v>
      </c>
      <c r="C514" s="28">
        <v>93.51</v>
      </c>
      <c r="D514" s="28">
        <v>88.57</v>
      </c>
      <c r="E514" s="28">
        <v>94.06</v>
      </c>
    </row>
    <row r="515" spans="1:5" x14ac:dyDescent="0.25">
      <c r="A515" s="27" t="s">
        <v>566</v>
      </c>
      <c r="B515" s="28">
        <v>99.46</v>
      </c>
      <c r="C515" s="28">
        <v>101.16</v>
      </c>
      <c r="D515" s="28">
        <v>101.44</v>
      </c>
      <c r="E515" s="28">
        <v>102</v>
      </c>
    </row>
    <row r="516" spans="1:5" x14ac:dyDescent="0.25">
      <c r="A516" s="27" t="s">
        <v>567</v>
      </c>
      <c r="B516" s="28">
        <v>100</v>
      </c>
      <c r="C516" s="28">
        <v>96.3</v>
      </c>
      <c r="D516" s="28">
        <v>98.58</v>
      </c>
      <c r="E516" s="28">
        <v>104.77</v>
      </c>
    </row>
    <row r="517" spans="1:5" x14ac:dyDescent="0.25">
      <c r="A517" s="50" t="s">
        <v>568</v>
      </c>
      <c r="B517" s="51">
        <v>99.99</v>
      </c>
      <c r="C517" s="51">
        <v>102.03</v>
      </c>
      <c r="D517" s="51">
        <v>104.31</v>
      </c>
      <c r="E517" s="51">
        <v>106.27</v>
      </c>
    </row>
    <row r="518" spans="1:5" x14ac:dyDescent="0.25">
      <c r="A518" s="27" t="s">
        <v>569</v>
      </c>
      <c r="B518" s="28">
        <v>99.99</v>
      </c>
      <c r="C518" s="28">
        <v>102.03</v>
      </c>
      <c r="D518" s="28">
        <v>104.31</v>
      </c>
      <c r="E518" s="28">
        <v>106.27</v>
      </c>
    </row>
    <row r="519" spans="1:5" x14ac:dyDescent="0.25">
      <c r="A519" s="50" t="s">
        <v>570</v>
      </c>
      <c r="B519" s="51">
        <v>100.07</v>
      </c>
      <c r="C519" s="51">
        <v>99.49</v>
      </c>
      <c r="D519" s="51">
        <v>103.79</v>
      </c>
      <c r="E519" s="51">
        <v>104.53</v>
      </c>
    </row>
    <row r="520" spans="1:5" x14ac:dyDescent="0.25">
      <c r="A520" s="50" t="s">
        <v>571</v>
      </c>
      <c r="B520" s="51">
        <v>100.09</v>
      </c>
      <c r="C520" s="51">
        <v>102.28</v>
      </c>
      <c r="D520" s="51">
        <v>105.2</v>
      </c>
      <c r="E520" s="51">
        <v>104.86</v>
      </c>
    </row>
    <row r="521" spans="1:5" x14ac:dyDescent="0.25">
      <c r="A521" s="27" t="s">
        <v>572</v>
      </c>
      <c r="B521" s="28">
        <v>100.19</v>
      </c>
      <c r="C521" s="28">
        <v>104.05</v>
      </c>
      <c r="D521" s="28">
        <v>107.53</v>
      </c>
      <c r="E521" s="28">
        <v>105.23</v>
      </c>
    </row>
    <row r="522" spans="1:5" x14ac:dyDescent="0.25">
      <c r="A522" s="50" t="s">
        <v>573</v>
      </c>
      <c r="B522" s="51">
        <v>100</v>
      </c>
      <c r="C522" s="51">
        <v>100.66</v>
      </c>
      <c r="D522" s="51">
        <v>102.75</v>
      </c>
      <c r="E522" s="51">
        <v>104.83</v>
      </c>
    </row>
    <row r="523" spans="1:5" ht="25.5" x14ac:dyDescent="0.25">
      <c r="A523" s="27" t="s">
        <v>574</v>
      </c>
      <c r="B523" s="28">
        <v>100</v>
      </c>
      <c r="C523" s="28">
        <v>100.66</v>
      </c>
      <c r="D523" s="28">
        <v>103.32</v>
      </c>
      <c r="E523" s="28">
        <v>105.96</v>
      </c>
    </row>
    <row r="524" spans="1:5" ht="38.25" x14ac:dyDescent="0.25">
      <c r="A524" s="50" t="s">
        <v>575</v>
      </c>
      <c r="B524" s="51">
        <v>100</v>
      </c>
      <c r="C524" s="51">
        <v>102.26</v>
      </c>
      <c r="D524" s="51">
        <v>102.92</v>
      </c>
      <c r="E524" s="51">
        <v>103.1</v>
      </c>
    </row>
    <row r="525" spans="1:5" ht="25.5" x14ac:dyDescent="0.25">
      <c r="A525" s="27" t="s">
        <v>576</v>
      </c>
      <c r="B525" s="28">
        <v>100</v>
      </c>
      <c r="C525" s="28">
        <v>99.91</v>
      </c>
      <c r="D525" s="28">
        <v>100.78</v>
      </c>
      <c r="E525" s="28">
        <v>101.44</v>
      </c>
    </row>
    <row r="526" spans="1:5" ht="25.5" x14ac:dyDescent="0.25">
      <c r="A526" s="27" t="s">
        <v>577</v>
      </c>
      <c r="B526" s="28">
        <v>100</v>
      </c>
      <c r="C526" s="28">
        <v>102.7</v>
      </c>
      <c r="D526" s="28">
        <v>102.92</v>
      </c>
      <c r="E526" s="28">
        <v>103.15</v>
      </c>
    </row>
    <row r="527" spans="1:5" ht="25.5" x14ac:dyDescent="0.25">
      <c r="A527" s="27" t="s">
        <v>578</v>
      </c>
      <c r="B527" s="28">
        <v>100</v>
      </c>
      <c r="C527" s="28">
        <v>109.9</v>
      </c>
      <c r="D527" s="28">
        <v>111.05</v>
      </c>
      <c r="E527" s="28">
        <v>108.1</v>
      </c>
    </row>
    <row r="528" spans="1:5" ht="25.5" x14ac:dyDescent="0.25">
      <c r="A528" s="50" t="s">
        <v>579</v>
      </c>
      <c r="B528" s="51">
        <v>100.16</v>
      </c>
      <c r="C528" s="51">
        <v>99.96</v>
      </c>
      <c r="D528" s="51">
        <v>100.47</v>
      </c>
      <c r="E528" s="51">
        <v>100.11</v>
      </c>
    </row>
    <row r="529" spans="1:5" ht="25.5" x14ac:dyDescent="0.25">
      <c r="A529" s="27" t="s">
        <v>580</v>
      </c>
      <c r="B529" s="28">
        <v>100.37</v>
      </c>
      <c r="C529" s="28">
        <v>97</v>
      </c>
      <c r="D529" s="28">
        <v>97.98</v>
      </c>
      <c r="E529" s="28">
        <v>98.62</v>
      </c>
    </row>
    <row r="530" spans="1:5" ht="25.5" x14ac:dyDescent="0.25">
      <c r="A530" s="27" t="s">
        <v>581</v>
      </c>
      <c r="B530" s="28">
        <v>100.11</v>
      </c>
      <c r="C530" s="28">
        <v>101.83</v>
      </c>
      <c r="D530" s="28">
        <v>101.83</v>
      </c>
      <c r="E530" s="28">
        <v>100.36</v>
      </c>
    </row>
    <row r="531" spans="1:5" x14ac:dyDescent="0.25">
      <c r="A531" s="27" t="s">
        <v>582</v>
      </c>
      <c r="B531" s="28">
        <v>100</v>
      </c>
      <c r="C531" s="28">
        <v>100.63</v>
      </c>
      <c r="D531" s="28">
        <v>101.14</v>
      </c>
      <c r="E531" s="28">
        <v>100.91</v>
      </c>
    </row>
    <row r="532" spans="1:5" x14ac:dyDescent="0.25">
      <c r="A532" s="50" t="s">
        <v>583</v>
      </c>
      <c r="B532" s="51">
        <v>101.82</v>
      </c>
      <c r="C532" s="51">
        <v>102.88</v>
      </c>
      <c r="D532" s="51">
        <v>104.47</v>
      </c>
      <c r="E532" s="51">
        <v>102.5</v>
      </c>
    </row>
    <row r="533" spans="1:5" x14ac:dyDescent="0.25">
      <c r="A533" s="27" t="s">
        <v>584</v>
      </c>
      <c r="B533" s="28">
        <v>101.41</v>
      </c>
      <c r="C533" s="28">
        <v>102.28</v>
      </c>
      <c r="D533" s="28">
        <v>103.94</v>
      </c>
      <c r="E533" s="28">
        <v>103.46</v>
      </c>
    </row>
    <row r="534" spans="1:5" x14ac:dyDescent="0.25">
      <c r="A534" s="27" t="s">
        <v>585</v>
      </c>
      <c r="B534" s="28">
        <v>102.16</v>
      </c>
      <c r="C534" s="28">
        <v>103.39</v>
      </c>
      <c r="D534" s="28">
        <v>104.96</v>
      </c>
      <c r="E534" s="28">
        <v>102.34</v>
      </c>
    </row>
    <row r="535" spans="1:5" x14ac:dyDescent="0.25">
      <c r="A535" s="50" t="s">
        <v>586</v>
      </c>
      <c r="B535" s="51">
        <v>100.04</v>
      </c>
      <c r="C535" s="51">
        <v>102.86</v>
      </c>
      <c r="D535" s="51">
        <v>103.42</v>
      </c>
      <c r="E535" s="51">
        <v>102.8</v>
      </c>
    </row>
    <row r="536" spans="1:5" x14ac:dyDescent="0.25">
      <c r="A536" s="27" t="s">
        <v>587</v>
      </c>
      <c r="B536" s="28">
        <v>100</v>
      </c>
      <c r="C536" s="28">
        <v>105.24</v>
      </c>
      <c r="D536" s="28">
        <v>105.24</v>
      </c>
      <c r="E536" s="28">
        <v>103.31</v>
      </c>
    </row>
    <row r="537" spans="1:5" ht="25.5" x14ac:dyDescent="0.25">
      <c r="A537" s="27" t="s">
        <v>588</v>
      </c>
      <c r="B537" s="28">
        <v>100</v>
      </c>
      <c r="C537" s="28">
        <v>102.55</v>
      </c>
      <c r="D537" s="28">
        <v>102.55</v>
      </c>
      <c r="E537" s="28">
        <v>101.71</v>
      </c>
    </row>
    <row r="538" spans="1:5" x14ac:dyDescent="0.25">
      <c r="A538" s="27" t="s">
        <v>589</v>
      </c>
      <c r="B538" s="28">
        <v>100.12</v>
      </c>
      <c r="C538" s="28">
        <v>101.3</v>
      </c>
      <c r="D538" s="28">
        <v>102.84</v>
      </c>
      <c r="E538" s="28">
        <v>103.49</v>
      </c>
    </row>
    <row r="539" spans="1:5" x14ac:dyDescent="0.25">
      <c r="A539" s="50" t="s">
        <v>590</v>
      </c>
      <c r="B539" s="51">
        <v>100.09</v>
      </c>
      <c r="C539" s="51">
        <v>100.92</v>
      </c>
      <c r="D539" s="51">
        <v>102.83</v>
      </c>
      <c r="E539" s="51">
        <v>103.84</v>
      </c>
    </row>
    <row r="540" spans="1:5" ht="25.5" x14ac:dyDescent="0.25">
      <c r="A540" s="27" t="s">
        <v>591</v>
      </c>
      <c r="B540" s="28">
        <v>100</v>
      </c>
      <c r="C540" s="28">
        <v>101.54</v>
      </c>
      <c r="D540" s="28">
        <v>102.69</v>
      </c>
      <c r="E540" s="28">
        <v>104.49</v>
      </c>
    </row>
    <row r="541" spans="1:5" x14ac:dyDescent="0.25">
      <c r="A541" s="27" t="s">
        <v>592</v>
      </c>
      <c r="B541" s="28">
        <v>100.15</v>
      </c>
      <c r="C541" s="28">
        <v>100.47</v>
      </c>
      <c r="D541" s="28">
        <v>103.34</v>
      </c>
      <c r="E541" s="28">
        <v>103.41</v>
      </c>
    </row>
    <row r="542" spans="1:5" x14ac:dyDescent="0.25">
      <c r="A542" s="50" t="s">
        <v>593</v>
      </c>
      <c r="B542" s="51">
        <v>100</v>
      </c>
      <c r="C542" s="51">
        <v>104.15</v>
      </c>
      <c r="D542" s="51">
        <v>106.77</v>
      </c>
      <c r="E542" s="51">
        <v>105.89</v>
      </c>
    </row>
    <row r="543" spans="1:5" x14ac:dyDescent="0.25">
      <c r="A543" s="27" t="s">
        <v>594</v>
      </c>
      <c r="B543" s="28">
        <v>100</v>
      </c>
      <c r="C543" s="28">
        <v>104.15</v>
      </c>
      <c r="D543" s="28">
        <v>106.77</v>
      </c>
      <c r="E543" s="28">
        <v>105.89</v>
      </c>
    </row>
    <row r="544" spans="1:5" x14ac:dyDescent="0.25">
      <c r="A544" s="50" t="s">
        <v>595</v>
      </c>
      <c r="B544" s="51">
        <v>100</v>
      </c>
      <c r="C544" s="51">
        <v>101.48</v>
      </c>
      <c r="D544" s="51">
        <v>103.27</v>
      </c>
      <c r="E544" s="51">
        <v>103.74</v>
      </c>
    </row>
    <row r="545" spans="1:5" x14ac:dyDescent="0.25">
      <c r="A545" s="27" t="s">
        <v>596</v>
      </c>
      <c r="B545" s="28">
        <v>100</v>
      </c>
      <c r="C545" s="28">
        <v>102.21</v>
      </c>
      <c r="D545" s="28">
        <v>104.11</v>
      </c>
      <c r="E545" s="28">
        <v>103.95</v>
      </c>
    </row>
    <row r="546" spans="1:5" x14ac:dyDescent="0.25">
      <c r="A546" s="27" t="s">
        <v>597</v>
      </c>
      <c r="B546" s="28">
        <v>100</v>
      </c>
      <c r="C546" s="28">
        <v>100.41</v>
      </c>
      <c r="D546" s="28">
        <v>102.06</v>
      </c>
      <c r="E546" s="28">
        <v>103.41</v>
      </c>
    </row>
    <row r="547" spans="1:5" x14ac:dyDescent="0.25">
      <c r="A547" s="50" t="s">
        <v>598</v>
      </c>
      <c r="B547" s="51">
        <v>100</v>
      </c>
      <c r="C547" s="51">
        <v>92.88</v>
      </c>
      <c r="D547" s="51">
        <v>106.06</v>
      </c>
      <c r="E547" s="51">
        <v>109.98</v>
      </c>
    </row>
    <row r="548" spans="1:5" x14ac:dyDescent="0.25">
      <c r="A548" s="27" t="s">
        <v>599</v>
      </c>
      <c r="B548" s="28">
        <v>100</v>
      </c>
      <c r="C548" s="28">
        <v>102.48</v>
      </c>
      <c r="D548" s="28">
        <v>103.99</v>
      </c>
      <c r="E548" s="28">
        <v>103.42</v>
      </c>
    </row>
    <row r="549" spans="1:5" ht="25.5" x14ac:dyDescent="0.25">
      <c r="A549" s="27" t="s">
        <v>600</v>
      </c>
      <c r="B549" s="28">
        <v>100</v>
      </c>
      <c r="C549" s="28">
        <v>90.57</v>
      </c>
      <c r="D549" s="28">
        <v>110.08</v>
      </c>
      <c r="E549" s="28">
        <v>115.48</v>
      </c>
    </row>
    <row r="550" spans="1:5" ht="25.5" x14ac:dyDescent="0.25">
      <c r="A550" s="27" t="s">
        <v>601</v>
      </c>
      <c r="B550" s="28">
        <v>100</v>
      </c>
      <c r="C550" s="28">
        <v>90.72</v>
      </c>
      <c r="D550" s="28">
        <v>97.79</v>
      </c>
      <c r="E550" s="28">
        <v>102.39</v>
      </c>
    </row>
    <row r="551" spans="1:5" x14ac:dyDescent="0.25">
      <c r="A551" s="50" t="s">
        <v>602</v>
      </c>
      <c r="B551" s="51">
        <v>100</v>
      </c>
      <c r="C551" s="51">
        <v>102.1</v>
      </c>
      <c r="D551" s="51">
        <v>102.03</v>
      </c>
      <c r="E551" s="51">
        <v>103.44</v>
      </c>
    </row>
    <row r="552" spans="1:5" ht="25.5" x14ac:dyDescent="0.25">
      <c r="A552" s="27" t="s">
        <v>603</v>
      </c>
      <c r="B552" s="28">
        <v>100</v>
      </c>
      <c r="C552" s="28">
        <v>102.1</v>
      </c>
      <c r="D552" s="28">
        <v>102.03</v>
      </c>
      <c r="E552" s="28">
        <v>103.44</v>
      </c>
    </row>
    <row r="553" spans="1:5" x14ac:dyDescent="0.25">
      <c r="A553" s="50" t="s">
        <v>604</v>
      </c>
      <c r="B553" s="51">
        <v>99.85</v>
      </c>
      <c r="C553" s="51">
        <v>103.25</v>
      </c>
      <c r="D553" s="51">
        <v>106.32</v>
      </c>
      <c r="E553" s="51">
        <v>106.98</v>
      </c>
    </row>
    <row r="554" spans="1:5" x14ac:dyDescent="0.25">
      <c r="A554" s="50" t="s">
        <v>605</v>
      </c>
      <c r="B554" s="51">
        <v>99.99</v>
      </c>
      <c r="C554" s="51">
        <v>99.36</v>
      </c>
      <c r="D554" s="51">
        <v>106.08</v>
      </c>
      <c r="E554" s="51">
        <v>106.57</v>
      </c>
    </row>
    <row r="555" spans="1:5" ht="38.25" x14ac:dyDescent="0.25">
      <c r="A555" s="27" t="s">
        <v>606</v>
      </c>
      <c r="B555" s="28">
        <v>100</v>
      </c>
      <c r="C555" s="28">
        <v>100</v>
      </c>
      <c r="D555" s="28">
        <v>123.08</v>
      </c>
      <c r="E555" s="28">
        <v>123.08</v>
      </c>
    </row>
    <row r="556" spans="1:5" x14ac:dyDescent="0.25">
      <c r="A556" s="50" t="s">
        <v>607</v>
      </c>
      <c r="B556" s="51">
        <v>99.98</v>
      </c>
      <c r="C556" s="51">
        <v>98.96</v>
      </c>
      <c r="D556" s="51">
        <v>103.07</v>
      </c>
      <c r="E556" s="51">
        <v>104.25</v>
      </c>
    </row>
    <row r="557" spans="1:5" ht="25.5" x14ac:dyDescent="0.25">
      <c r="A557" s="27" t="s">
        <v>608</v>
      </c>
      <c r="B557" s="28">
        <v>100</v>
      </c>
      <c r="C557" s="28">
        <v>100</v>
      </c>
      <c r="D557" s="28">
        <v>100</v>
      </c>
      <c r="E557" s="28">
        <v>104.22</v>
      </c>
    </row>
    <row r="558" spans="1:5" x14ac:dyDescent="0.25">
      <c r="A558" s="50" t="s">
        <v>609</v>
      </c>
      <c r="B558" s="51">
        <v>99.97</v>
      </c>
      <c r="C558" s="51">
        <v>98.85</v>
      </c>
      <c r="D558" s="51">
        <v>103.39</v>
      </c>
      <c r="E558" s="51">
        <v>104.24</v>
      </c>
    </row>
    <row r="559" spans="1:5" ht="25.5" x14ac:dyDescent="0.25">
      <c r="A559" s="27" t="s">
        <v>610</v>
      </c>
      <c r="B559" s="28">
        <v>100</v>
      </c>
      <c r="C559" s="28">
        <v>100</v>
      </c>
      <c r="D559" s="28">
        <v>104.87</v>
      </c>
      <c r="E559" s="28">
        <v>104.87</v>
      </c>
    </row>
    <row r="560" spans="1:5" ht="25.5" x14ac:dyDescent="0.25">
      <c r="A560" s="27" t="s">
        <v>611</v>
      </c>
      <c r="B560" s="28">
        <v>100</v>
      </c>
      <c r="C560" s="28">
        <v>100</v>
      </c>
      <c r="D560" s="28">
        <v>104.83</v>
      </c>
      <c r="E560" s="28">
        <v>104.83</v>
      </c>
    </row>
    <row r="561" spans="1:5" x14ac:dyDescent="0.25">
      <c r="A561" s="27" t="s">
        <v>612</v>
      </c>
      <c r="B561" s="28">
        <v>99.8</v>
      </c>
      <c r="C561" s="28">
        <v>91.87</v>
      </c>
      <c r="D561" s="28">
        <v>94.69</v>
      </c>
      <c r="E561" s="28">
        <v>100.61</v>
      </c>
    </row>
    <row r="562" spans="1:5" x14ac:dyDescent="0.25">
      <c r="A562" s="50" t="s">
        <v>613</v>
      </c>
      <c r="B562" s="51">
        <v>100</v>
      </c>
      <c r="C562" s="51">
        <v>100</v>
      </c>
      <c r="D562" s="51">
        <v>107.89</v>
      </c>
      <c r="E562" s="51">
        <v>107.89</v>
      </c>
    </row>
    <row r="563" spans="1:5" x14ac:dyDescent="0.25">
      <c r="A563" s="27" t="s">
        <v>614</v>
      </c>
      <c r="B563" s="28">
        <v>100</v>
      </c>
      <c r="C563" s="28">
        <v>100</v>
      </c>
      <c r="D563" s="28">
        <v>108.7</v>
      </c>
      <c r="E563" s="28">
        <v>108.7</v>
      </c>
    </row>
    <row r="564" spans="1:5" x14ac:dyDescent="0.25">
      <c r="A564" s="27" t="s">
        <v>615</v>
      </c>
      <c r="B564" s="28">
        <v>100</v>
      </c>
      <c r="C564" s="28">
        <v>100</v>
      </c>
      <c r="D564" s="28">
        <v>105.22</v>
      </c>
      <c r="E564" s="28">
        <v>105.22</v>
      </c>
    </row>
    <row r="565" spans="1:5" x14ac:dyDescent="0.25">
      <c r="A565" s="27" t="s">
        <v>616</v>
      </c>
      <c r="B565" s="28">
        <v>100</v>
      </c>
      <c r="C565" s="28">
        <v>100</v>
      </c>
      <c r="D565" s="28">
        <v>108.7</v>
      </c>
      <c r="E565" s="28">
        <v>108.7</v>
      </c>
    </row>
    <row r="566" spans="1:5" x14ac:dyDescent="0.25">
      <c r="A566" s="50" t="s">
        <v>617</v>
      </c>
      <c r="B566" s="51">
        <v>100.01</v>
      </c>
      <c r="C566" s="51">
        <v>104.01</v>
      </c>
      <c r="D566" s="51">
        <v>109.52</v>
      </c>
      <c r="E566" s="51">
        <v>110.03</v>
      </c>
    </row>
    <row r="567" spans="1:5" ht="25.5" x14ac:dyDescent="0.25">
      <c r="A567" s="27" t="s">
        <v>618</v>
      </c>
      <c r="B567" s="28">
        <v>100.01</v>
      </c>
      <c r="C567" s="28">
        <v>104.01</v>
      </c>
      <c r="D567" s="28">
        <v>109.52</v>
      </c>
      <c r="E567" s="28">
        <v>110.03</v>
      </c>
    </row>
    <row r="568" spans="1:5" x14ac:dyDescent="0.25">
      <c r="A568" s="50" t="s">
        <v>619</v>
      </c>
      <c r="B568" s="51">
        <v>99.3</v>
      </c>
      <c r="C568" s="51">
        <v>120.78</v>
      </c>
      <c r="D568" s="51">
        <v>107.3</v>
      </c>
      <c r="E568" s="51">
        <v>108.64</v>
      </c>
    </row>
    <row r="569" spans="1:5" x14ac:dyDescent="0.25">
      <c r="A569" s="27" t="s">
        <v>620</v>
      </c>
      <c r="B569" s="28">
        <v>100</v>
      </c>
      <c r="C569" s="28">
        <v>103.75</v>
      </c>
      <c r="D569" s="28">
        <v>103.75</v>
      </c>
      <c r="E569" s="28">
        <v>106.52</v>
      </c>
    </row>
    <row r="570" spans="1:5" x14ac:dyDescent="0.25">
      <c r="A570" s="50" t="s">
        <v>621</v>
      </c>
      <c r="B570" s="51">
        <v>99.27</v>
      </c>
      <c r="C570" s="51">
        <v>121.64</v>
      </c>
      <c r="D570" s="51">
        <v>107.81</v>
      </c>
      <c r="E570" s="51">
        <v>108.81</v>
      </c>
    </row>
    <row r="571" spans="1:5" ht="38.25" x14ac:dyDescent="0.25">
      <c r="A571" s="27" t="s">
        <v>622</v>
      </c>
      <c r="B571" s="28">
        <v>99.61</v>
      </c>
      <c r="C571" s="28">
        <v>119.6</v>
      </c>
      <c r="D571" s="28">
        <v>105.94</v>
      </c>
      <c r="E571" s="28">
        <v>109.71</v>
      </c>
    </row>
    <row r="572" spans="1:5" ht="38.25" x14ac:dyDescent="0.25">
      <c r="A572" s="27" t="s">
        <v>623</v>
      </c>
      <c r="B572" s="28">
        <v>98.95</v>
      </c>
      <c r="C572" s="28">
        <v>117.98</v>
      </c>
      <c r="D572" s="28">
        <v>111.05</v>
      </c>
      <c r="E572" s="28">
        <v>115.04</v>
      </c>
    </row>
    <row r="573" spans="1:5" ht="38.25" x14ac:dyDescent="0.25">
      <c r="A573" s="27" t="s">
        <v>624</v>
      </c>
      <c r="B573" s="28">
        <v>98.67</v>
      </c>
      <c r="C573" s="28">
        <v>123.59</v>
      </c>
      <c r="D573" s="28">
        <v>107.14</v>
      </c>
      <c r="E573" s="28">
        <v>105.62</v>
      </c>
    </row>
    <row r="574" spans="1:5" ht="38.25" x14ac:dyDescent="0.25">
      <c r="A574" s="27" t="s">
        <v>625</v>
      </c>
      <c r="B574" s="28">
        <v>100</v>
      </c>
      <c r="C574" s="28">
        <v>124.79</v>
      </c>
      <c r="D574" s="28">
        <v>108.76</v>
      </c>
      <c r="E574" s="28">
        <v>107.33</v>
      </c>
    </row>
    <row r="575" spans="1:5" x14ac:dyDescent="0.25">
      <c r="A575" s="50" t="s">
        <v>626</v>
      </c>
      <c r="B575" s="51">
        <v>100</v>
      </c>
      <c r="C575" s="51">
        <v>101.65</v>
      </c>
      <c r="D575" s="51">
        <v>103.44</v>
      </c>
      <c r="E575" s="51">
        <v>102.61</v>
      </c>
    </row>
    <row r="576" spans="1:5" x14ac:dyDescent="0.25">
      <c r="A576" s="50" t="s">
        <v>627</v>
      </c>
      <c r="B576" s="51">
        <v>100</v>
      </c>
      <c r="C576" s="51">
        <v>115.79</v>
      </c>
      <c r="D576" s="51">
        <v>115.79</v>
      </c>
      <c r="E576" s="51">
        <v>109.45</v>
      </c>
    </row>
    <row r="577" spans="1:5" ht="25.5" x14ac:dyDescent="0.25">
      <c r="A577" s="27" t="s">
        <v>628</v>
      </c>
      <c r="B577" s="28">
        <v>100</v>
      </c>
      <c r="C577" s="28">
        <v>115.79</v>
      </c>
      <c r="D577" s="28">
        <v>115.79</v>
      </c>
      <c r="E577" s="28">
        <v>109.45</v>
      </c>
    </row>
    <row r="578" spans="1:5" x14ac:dyDescent="0.25">
      <c r="A578" s="50" t="s">
        <v>629</v>
      </c>
      <c r="B578" s="51">
        <v>100</v>
      </c>
      <c r="C578" s="51">
        <v>102.4</v>
      </c>
      <c r="D578" s="51">
        <v>102.4</v>
      </c>
      <c r="E578" s="51">
        <v>101.26</v>
      </c>
    </row>
    <row r="579" spans="1:5" ht="25.5" x14ac:dyDescent="0.25">
      <c r="A579" s="27" t="s">
        <v>630</v>
      </c>
      <c r="B579" s="28">
        <v>100</v>
      </c>
      <c r="C579" s="28">
        <v>101.33</v>
      </c>
      <c r="D579" s="28">
        <v>101.33</v>
      </c>
      <c r="E579" s="28">
        <v>100.93</v>
      </c>
    </row>
    <row r="580" spans="1:5" ht="38.25" x14ac:dyDescent="0.25">
      <c r="A580" s="27" t="s">
        <v>631</v>
      </c>
      <c r="B580" s="28">
        <v>100</v>
      </c>
      <c r="C580" s="28">
        <v>100</v>
      </c>
      <c r="D580" s="28">
        <v>100</v>
      </c>
      <c r="E580" s="28">
        <v>100</v>
      </c>
    </row>
    <row r="581" spans="1:5" ht="38.25" x14ac:dyDescent="0.25">
      <c r="A581" s="27" t="s">
        <v>632</v>
      </c>
      <c r="B581" s="28">
        <v>100</v>
      </c>
      <c r="C581" s="28">
        <v>106.37</v>
      </c>
      <c r="D581" s="28">
        <v>106.37</v>
      </c>
      <c r="E581" s="28">
        <v>103.72</v>
      </c>
    </row>
    <row r="582" spans="1:5" ht="38.25" x14ac:dyDescent="0.25">
      <c r="A582" s="27" t="s">
        <v>633</v>
      </c>
      <c r="B582" s="28">
        <v>100</v>
      </c>
      <c r="C582" s="28">
        <v>103.35</v>
      </c>
      <c r="D582" s="28">
        <v>103.35</v>
      </c>
      <c r="E582" s="28">
        <v>100.96</v>
      </c>
    </row>
    <row r="583" spans="1:5" x14ac:dyDescent="0.25">
      <c r="A583" s="50" t="s">
        <v>634</v>
      </c>
      <c r="B583" s="51">
        <v>100</v>
      </c>
      <c r="C583" s="51">
        <v>100</v>
      </c>
      <c r="D583" s="51">
        <v>100</v>
      </c>
      <c r="E583" s="51">
        <v>100</v>
      </c>
    </row>
    <row r="584" spans="1:5" ht="38.25" x14ac:dyDescent="0.25">
      <c r="A584" s="27" t="s">
        <v>635</v>
      </c>
      <c r="B584" s="28">
        <v>100</v>
      </c>
      <c r="C584" s="28">
        <v>100</v>
      </c>
      <c r="D584" s="28">
        <v>100</v>
      </c>
      <c r="E584" s="28">
        <v>100</v>
      </c>
    </row>
    <row r="585" spans="1:5" ht="38.25" x14ac:dyDescent="0.25">
      <c r="A585" s="27" t="s">
        <v>636</v>
      </c>
      <c r="B585" s="28">
        <v>100</v>
      </c>
      <c r="C585" s="28">
        <v>100</v>
      </c>
      <c r="D585" s="28">
        <v>100</v>
      </c>
      <c r="E585" s="28">
        <v>100</v>
      </c>
    </row>
    <row r="586" spans="1:5" x14ac:dyDescent="0.25">
      <c r="A586" s="50" t="s">
        <v>637</v>
      </c>
      <c r="B586" s="51">
        <v>100</v>
      </c>
      <c r="C586" s="51">
        <v>140.5</v>
      </c>
      <c r="D586" s="51">
        <v>140.5</v>
      </c>
      <c r="E586" s="51">
        <v>124.76</v>
      </c>
    </row>
    <row r="587" spans="1:5" ht="25.5" x14ac:dyDescent="0.25">
      <c r="A587" s="27" t="s">
        <v>638</v>
      </c>
      <c r="B587" s="28">
        <v>100</v>
      </c>
      <c r="C587" s="28">
        <v>140.5</v>
      </c>
      <c r="D587" s="28">
        <v>140.5</v>
      </c>
      <c r="E587" s="28">
        <v>124.76</v>
      </c>
    </row>
    <row r="588" spans="1:5" x14ac:dyDescent="0.25">
      <c r="A588" s="50" t="s">
        <v>639</v>
      </c>
      <c r="B588" s="51">
        <v>100</v>
      </c>
      <c r="C588" s="51">
        <v>102.4</v>
      </c>
      <c r="D588" s="51">
        <v>104.73</v>
      </c>
      <c r="E588" s="51">
        <v>103.81</v>
      </c>
    </row>
    <row r="589" spans="1:5" ht="25.5" x14ac:dyDescent="0.25">
      <c r="A589" s="27" t="s">
        <v>640</v>
      </c>
      <c r="B589" s="28">
        <v>100</v>
      </c>
      <c r="C589" s="28">
        <v>102.4</v>
      </c>
      <c r="D589" s="28">
        <v>104.73</v>
      </c>
      <c r="E589" s="28">
        <v>103.81</v>
      </c>
    </row>
    <row r="590" spans="1:5" x14ac:dyDescent="0.25">
      <c r="A590" s="50" t="s">
        <v>641</v>
      </c>
      <c r="B590" s="51">
        <v>100</v>
      </c>
      <c r="C590" s="51">
        <v>101.78</v>
      </c>
      <c r="D590" s="51">
        <v>105.68</v>
      </c>
      <c r="E590" s="51">
        <v>104.62</v>
      </c>
    </row>
    <row r="591" spans="1:5" ht="25.5" x14ac:dyDescent="0.25">
      <c r="A591" s="27" t="s">
        <v>642</v>
      </c>
      <c r="B591" s="28">
        <v>100</v>
      </c>
      <c r="C591" s="28">
        <v>101.81</v>
      </c>
      <c r="D591" s="28">
        <v>106.5</v>
      </c>
      <c r="E591" s="28">
        <v>105.42</v>
      </c>
    </row>
    <row r="592" spans="1:5" x14ac:dyDescent="0.25">
      <c r="A592" s="27" t="s">
        <v>643</v>
      </c>
      <c r="B592" s="28">
        <v>100</v>
      </c>
      <c r="C592" s="28">
        <v>101.7</v>
      </c>
      <c r="D592" s="28">
        <v>101.7</v>
      </c>
      <c r="E592" s="28">
        <v>100.73</v>
      </c>
    </row>
    <row r="593" spans="1:5" x14ac:dyDescent="0.25">
      <c r="A593" s="50" t="s">
        <v>644</v>
      </c>
      <c r="B593" s="51">
        <v>100</v>
      </c>
      <c r="C593" s="51">
        <v>100.16</v>
      </c>
      <c r="D593" s="51">
        <v>100.3</v>
      </c>
      <c r="E593" s="51">
        <v>100.09</v>
      </c>
    </row>
    <row r="594" spans="1:5" ht="25.5" x14ac:dyDescent="0.25">
      <c r="A594" s="27" t="s">
        <v>645</v>
      </c>
      <c r="B594" s="28">
        <v>100</v>
      </c>
      <c r="C594" s="28">
        <v>100.32</v>
      </c>
      <c r="D594" s="28">
        <v>100.16</v>
      </c>
      <c r="E594" s="28">
        <v>99.79</v>
      </c>
    </row>
    <row r="595" spans="1:5" ht="25.5" x14ac:dyDescent="0.25">
      <c r="A595" s="27" t="s">
        <v>646</v>
      </c>
      <c r="B595" s="28">
        <v>100</v>
      </c>
      <c r="C595" s="28">
        <v>100</v>
      </c>
      <c r="D595" s="28">
        <v>100.65</v>
      </c>
      <c r="E595" s="28">
        <v>100.65</v>
      </c>
    </row>
    <row r="596" spans="1:5" x14ac:dyDescent="0.25">
      <c r="A596" s="50" t="s">
        <v>647</v>
      </c>
      <c r="B596" s="51">
        <v>104.04</v>
      </c>
      <c r="C596" s="51">
        <v>103.93</v>
      </c>
      <c r="D596" s="51">
        <v>104.51</v>
      </c>
      <c r="E596" s="51">
        <v>105.54</v>
      </c>
    </row>
    <row r="597" spans="1:5" x14ac:dyDescent="0.25">
      <c r="A597" s="50" t="s">
        <v>648</v>
      </c>
      <c r="B597" s="51">
        <v>103.1</v>
      </c>
      <c r="C597" s="51">
        <v>102.78</v>
      </c>
      <c r="D597" s="51">
        <v>102.76</v>
      </c>
      <c r="E597" s="51">
        <v>104.89</v>
      </c>
    </row>
    <row r="598" spans="1:5" ht="25.5" x14ac:dyDescent="0.25">
      <c r="A598" s="50" t="s">
        <v>649</v>
      </c>
      <c r="B598" s="51">
        <v>103.53</v>
      </c>
      <c r="C598" s="51">
        <v>103.59</v>
      </c>
      <c r="D598" s="51">
        <v>103.52</v>
      </c>
      <c r="E598" s="51">
        <v>105.64</v>
      </c>
    </row>
    <row r="599" spans="1:5" ht="25.5" x14ac:dyDescent="0.25">
      <c r="A599" s="50" t="s">
        <v>650</v>
      </c>
      <c r="B599" s="51">
        <v>104.99</v>
      </c>
      <c r="C599" s="51">
        <v>104.99</v>
      </c>
      <c r="D599" s="51">
        <v>104.99</v>
      </c>
      <c r="E599" s="51">
        <v>106.42</v>
      </c>
    </row>
    <row r="600" spans="1:5" ht="38.25" x14ac:dyDescent="0.25">
      <c r="A600" s="27" t="s">
        <v>651</v>
      </c>
      <c r="B600" s="28">
        <v>105.55</v>
      </c>
      <c r="C600" s="28">
        <v>105.55</v>
      </c>
      <c r="D600" s="28">
        <v>105.55</v>
      </c>
      <c r="E600" s="28">
        <v>106.75</v>
      </c>
    </row>
    <row r="601" spans="1:5" ht="38.25" x14ac:dyDescent="0.25">
      <c r="A601" s="27" t="s">
        <v>652</v>
      </c>
      <c r="B601" s="28">
        <v>100</v>
      </c>
      <c r="C601" s="28">
        <v>100</v>
      </c>
      <c r="D601" s="28">
        <v>100</v>
      </c>
      <c r="E601" s="28">
        <v>103.69</v>
      </c>
    </row>
    <row r="602" spans="1:5" ht="63.75" x14ac:dyDescent="0.25">
      <c r="A602" s="27" t="s">
        <v>653</v>
      </c>
      <c r="B602" s="28">
        <v>105.54</v>
      </c>
      <c r="C602" s="28">
        <v>105.54</v>
      </c>
      <c r="D602" s="28">
        <v>105.54</v>
      </c>
      <c r="E602" s="28">
        <v>107.03</v>
      </c>
    </row>
    <row r="603" spans="1:5" ht="38.25" x14ac:dyDescent="0.25">
      <c r="A603" s="27" t="s">
        <v>654</v>
      </c>
      <c r="B603" s="28">
        <v>101.66</v>
      </c>
      <c r="C603" s="28">
        <v>101.85</v>
      </c>
      <c r="D603" s="28">
        <v>101.65</v>
      </c>
      <c r="E603" s="28">
        <v>103.86</v>
      </c>
    </row>
    <row r="604" spans="1:5" ht="25.5" x14ac:dyDescent="0.25">
      <c r="A604" s="27" t="s">
        <v>655</v>
      </c>
      <c r="B604" s="28">
        <v>100</v>
      </c>
      <c r="C604" s="28">
        <v>100</v>
      </c>
      <c r="D604" s="28">
        <v>100</v>
      </c>
      <c r="E604" s="28">
        <v>106.19</v>
      </c>
    </row>
    <row r="605" spans="1:5" ht="25.5" x14ac:dyDescent="0.25">
      <c r="A605" s="27" t="s">
        <v>656</v>
      </c>
      <c r="B605" s="28">
        <v>100</v>
      </c>
      <c r="C605" s="28">
        <v>95.33</v>
      </c>
      <c r="D605" s="28">
        <v>96.34</v>
      </c>
      <c r="E605" s="28">
        <v>97.16</v>
      </c>
    </row>
    <row r="606" spans="1:5" ht="25.5" x14ac:dyDescent="0.25">
      <c r="A606" s="27" t="s">
        <v>657</v>
      </c>
      <c r="B606" s="28">
        <v>100</v>
      </c>
      <c r="C606" s="28">
        <v>99.37</v>
      </c>
      <c r="D606" s="28">
        <v>99.4</v>
      </c>
      <c r="E606" s="28">
        <v>98.57</v>
      </c>
    </row>
    <row r="607" spans="1:5" ht="25.5" x14ac:dyDescent="0.25">
      <c r="A607" s="50" t="s">
        <v>658</v>
      </c>
      <c r="B607" s="51">
        <v>100.02</v>
      </c>
      <c r="C607" s="51">
        <v>102.13</v>
      </c>
      <c r="D607" s="51">
        <v>109.92</v>
      </c>
      <c r="E607" s="51">
        <v>110.03</v>
      </c>
    </row>
    <row r="608" spans="1:5" x14ac:dyDescent="0.25">
      <c r="A608" s="27" t="s">
        <v>659</v>
      </c>
      <c r="B608" s="28">
        <v>100.06</v>
      </c>
      <c r="C608" s="28">
        <v>108.03</v>
      </c>
      <c r="D608" s="28">
        <v>108.41</v>
      </c>
      <c r="E608" s="28">
        <v>108.34</v>
      </c>
    </row>
    <row r="609" spans="1:5" ht="25.5" x14ac:dyDescent="0.25">
      <c r="A609" s="27" t="s">
        <v>660</v>
      </c>
      <c r="B609" s="28">
        <v>100</v>
      </c>
      <c r="C609" s="28">
        <v>100</v>
      </c>
      <c r="D609" s="28">
        <v>111.34</v>
      </c>
      <c r="E609" s="28">
        <v>111.34</v>
      </c>
    </row>
    <row r="610" spans="1:5" x14ac:dyDescent="0.25">
      <c r="A610" s="50" t="s">
        <v>661</v>
      </c>
      <c r="B610" s="51">
        <v>104.74</v>
      </c>
      <c r="C610" s="51">
        <v>104.74</v>
      </c>
      <c r="D610" s="51">
        <v>105.6</v>
      </c>
      <c r="E610" s="51">
        <v>105.9</v>
      </c>
    </row>
    <row r="611" spans="1:5" x14ac:dyDescent="0.25">
      <c r="A611" s="27" t="s">
        <v>662</v>
      </c>
      <c r="B611" s="28">
        <v>104.2</v>
      </c>
      <c r="C611" s="28">
        <v>104.2</v>
      </c>
      <c r="D611" s="28">
        <v>104.2</v>
      </c>
      <c r="E611" s="28">
        <v>103.67</v>
      </c>
    </row>
    <row r="612" spans="1:5" ht="25.5" x14ac:dyDescent="0.25">
      <c r="A612" s="50" t="s">
        <v>663</v>
      </c>
      <c r="B612" s="51">
        <v>106.22</v>
      </c>
      <c r="C612" s="51">
        <v>106.22</v>
      </c>
      <c r="D612" s="51">
        <v>111.35</v>
      </c>
      <c r="E612" s="51">
        <v>112.46</v>
      </c>
    </row>
    <row r="613" spans="1:5" x14ac:dyDescent="0.25">
      <c r="A613" s="27" t="s">
        <v>664</v>
      </c>
      <c r="B613" s="28">
        <v>104.8</v>
      </c>
      <c r="C613" s="28">
        <v>104.8</v>
      </c>
      <c r="D613" s="28">
        <v>108.97</v>
      </c>
      <c r="E613" s="28">
        <v>111.23</v>
      </c>
    </row>
    <row r="614" spans="1:5" x14ac:dyDescent="0.25">
      <c r="A614" s="27" t="s">
        <v>665</v>
      </c>
      <c r="B614" s="28">
        <v>108.64</v>
      </c>
      <c r="C614" s="28">
        <v>108.64</v>
      </c>
      <c r="D614" s="28">
        <v>116.84</v>
      </c>
      <c r="E614" s="28">
        <v>116.09</v>
      </c>
    </row>
    <row r="615" spans="1:5" x14ac:dyDescent="0.25">
      <c r="A615" s="50" t="s">
        <v>666</v>
      </c>
      <c r="B615" s="51">
        <v>104.38</v>
      </c>
      <c r="C615" s="51">
        <v>104.38</v>
      </c>
      <c r="D615" s="51">
        <v>104.38</v>
      </c>
      <c r="E615" s="51">
        <v>104.01</v>
      </c>
    </row>
    <row r="616" spans="1:5" x14ac:dyDescent="0.25">
      <c r="A616" s="27" t="s">
        <v>667</v>
      </c>
      <c r="B616" s="28">
        <v>104.38</v>
      </c>
      <c r="C616" s="28">
        <v>104.38</v>
      </c>
      <c r="D616" s="28">
        <v>104.38</v>
      </c>
      <c r="E616" s="28">
        <v>104.01</v>
      </c>
    </row>
    <row r="617" spans="1:5" x14ac:dyDescent="0.25">
      <c r="A617" s="50" t="s">
        <v>668</v>
      </c>
      <c r="B617" s="51">
        <v>104.32</v>
      </c>
      <c r="C617" s="51">
        <v>104.32</v>
      </c>
      <c r="D617" s="51">
        <v>104.32</v>
      </c>
      <c r="E617" s="51">
        <v>104.07</v>
      </c>
    </row>
    <row r="618" spans="1:5" x14ac:dyDescent="0.25">
      <c r="A618" s="50" t="s">
        <v>669</v>
      </c>
      <c r="B618" s="51">
        <v>104.32</v>
      </c>
      <c r="C618" s="51">
        <v>104.32</v>
      </c>
      <c r="D618" s="51">
        <v>104.32</v>
      </c>
      <c r="E618" s="51">
        <v>104.07</v>
      </c>
    </row>
    <row r="619" spans="1:5" x14ac:dyDescent="0.25">
      <c r="A619" s="27" t="s">
        <v>670</v>
      </c>
      <c r="B619" s="28">
        <v>104.32</v>
      </c>
      <c r="C619" s="28">
        <v>104.32</v>
      </c>
      <c r="D619" s="28">
        <v>104.32</v>
      </c>
      <c r="E619" s="28">
        <v>104.07</v>
      </c>
    </row>
    <row r="620" spans="1:5" x14ac:dyDescent="0.25">
      <c r="A620" s="27" t="s">
        <v>671</v>
      </c>
      <c r="B620" s="28">
        <v>104.32</v>
      </c>
      <c r="C620" s="28">
        <v>104.32</v>
      </c>
      <c r="D620" s="28">
        <v>104.32</v>
      </c>
      <c r="E620" s="28">
        <v>104.07</v>
      </c>
    </row>
    <row r="621" spans="1:5" x14ac:dyDescent="0.25">
      <c r="A621" s="50" t="s">
        <v>672</v>
      </c>
      <c r="B621" s="51">
        <v>104.29</v>
      </c>
      <c r="C621" s="51">
        <v>104.29</v>
      </c>
      <c r="D621" s="51">
        <v>104.29</v>
      </c>
      <c r="E621" s="51">
        <v>104.03</v>
      </c>
    </row>
    <row r="622" spans="1:5" x14ac:dyDescent="0.25">
      <c r="A622" s="27" t="s">
        <v>673</v>
      </c>
      <c r="B622" s="28">
        <v>104.29</v>
      </c>
      <c r="C622" s="28">
        <v>104.29</v>
      </c>
      <c r="D622" s="28">
        <v>104.29</v>
      </c>
      <c r="E622" s="28">
        <v>104.03</v>
      </c>
    </row>
    <row r="623" spans="1:5" x14ac:dyDescent="0.25">
      <c r="A623" s="50" t="s">
        <v>674</v>
      </c>
      <c r="B623" s="51">
        <v>104.64</v>
      </c>
      <c r="C623" s="51">
        <v>104.64</v>
      </c>
      <c r="D623" s="51">
        <v>104.64</v>
      </c>
      <c r="E623" s="51">
        <v>106.36</v>
      </c>
    </row>
    <row r="624" spans="1:5" ht="38.25" x14ac:dyDescent="0.25">
      <c r="A624" s="27" t="s">
        <v>675</v>
      </c>
      <c r="B624" s="28">
        <v>104.63</v>
      </c>
      <c r="C624" s="28">
        <v>104.63</v>
      </c>
      <c r="D624" s="28">
        <v>104.63</v>
      </c>
      <c r="E624" s="28">
        <v>106.38</v>
      </c>
    </row>
    <row r="625" spans="1:5" ht="38.25" x14ac:dyDescent="0.25">
      <c r="A625" s="27" t="s">
        <v>676</v>
      </c>
      <c r="B625" s="28">
        <v>104.63</v>
      </c>
      <c r="C625" s="28">
        <v>104.63</v>
      </c>
      <c r="D625" s="28">
        <v>104.63</v>
      </c>
      <c r="E625" s="28">
        <v>106.38</v>
      </c>
    </row>
    <row r="626" spans="1:5" ht="38.25" x14ac:dyDescent="0.25">
      <c r="A626" s="27" t="s">
        <v>677</v>
      </c>
      <c r="B626" s="28">
        <v>104.67</v>
      </c>
      <c r="C626" s="28">
        <v>104.67</v>
      </c>
      <c r="D626" s="28">
        <v>104.67</v>
      </c>
      <c r="E626" s="28">
        <v>106.34</v>
      </c>
    </row>
    <row r="627" spans="1:5" ht="38.25" x14ac:dyDescent="0.25">
      <c r="A627" s="27" t="s">
        <v>678</v>
      </c>
      <c r="B627" s="28">
        <v>104.67</v>
      </c>
      <c r="C627" s="28">
        <v>104.67</v>
      </c>
      <c r="D627" s="28">
        <v>104.67</v>
      </c>
      <c r="E627" s="28">
        <v>106.34</v>
      </c>
    </row>
    <row r="628" spans="1:5" ht="25.5" x14ac:dyDescent="0.25">
      <c r="A628" s="50" t="s">
        <v>679</v>
      </c>
      <c r="B628" s="51">
        <v>104.3</v>
      </c>
      <c r="C628" s="51">
        <v>104.33</v>
      </c>
      <c r="D628" s="51">
        <v>104.84</v>
      </c>
      <c r="E628" s="51">
        <v>105.81</v>
      </c>
    </row>
    <row r="629" spans="1:5" x14ac:dyDescent="0.25">
      <c r="A629" s="50" t="s">
        <v>680</v>
      </c>
      <c r="B629" s="51">
        <v>100</v>
      </c>
      <c r="C629" s="51">
        <v>99.88</v>
      </c>
      <c r="D629" s="51">
        <v>101.88</v>
      </c>
      <c r="E629" s="51">
        <v>101.92</v>
      </c>
    </row>
    <row r="630" spans="1:5" x14ac:dyDescent="0.25">
      <c r="A630" s="50" t="s">
        <v>681</v>
      </c>
      <c r="B630" s="51">
        <v>100</v>
      </c>
      <c r="C630" s="51">
        <v>101.2</v>
      </c>
      <c r="D630" s="51">
        <v>101.2</v>
      </c>
      <c r="E630" s="51">
        <v>103.42</v>
      </c>
    </row>
    <row r="631" spans="1:5" x14ac:dyDescent="0.25">
      <c r="A631" s="27" t="s">
        <v>682</v>
      </c>
      <c r="B631" s="28">
        <v>100</v>
      </c>
      <c r="C631" s="28">
        <v>101.67</v>
      </c>
      <c r="D631" s="28">
        <v>101.67</v>
      </c>
      <c r="E631" s="28">
        <v>103.9</v>
      </c>
    </row>
    <row r="632" spans="1:5" ht="25.5" x14ac:dyDescent="0.25">
      <c r="A632" s="27" t="s">
        <v>683</v>
      </c>
      <c r="B632" s="28">
        <v>100</v>
      </c>
      <c r="C632" s="28">
        <v>100</v>
      </c>
      <c r="D632" s="28">
        <v>100</v>
      </c>
      <c r="E632" s="28">
        <v>102.19</v>
      </c>
    </row>
    <row r="633" spans="1:5" x14ac:dyDescent="0.25">
      <c r="A633" s="50" t="s">
        <v>684</v>
      </c>
      <c r="B633" s="51">
        <v>100</v>
      </c>
      <c r="C633" s="51">
        <v>99.51</v>
      </c>
      <c r="D633" s="51">
        <v>101.91</v>
      </c>
      <c r="E633" s="51">
        <v>101.51</v>
      </c>
    </row>
    <row r="634" spans="1:5" x14ac:dyDescent="0.25">
      <c r="A634" s="50" t="s">
        <v>685</v>
      </c>
      <c r="B634" s="51">
        <v>100</v>
      </c>
      <c r="C634" s="51">
        <v>100.48</v>
      </c>
      <c r="D634" s="51">
        <v>104.72</v>
      </c>
      <c r="E634" s="51">
        <v>104.65</v>
      </c>
    </row>
    <row r="635" spans="1:5" ht="25.5" x14ac:dyDescent="0.25">
      <c r="A635" s="27" t="s">
        <v>686</v>
      </c>
      <c r="B635" s="28">
        <v>100</v>
      </c>
      <c r="C635" s="28">
        <v>101.36</v>
      </c>
      <c r="D635" s="28">
        <v>104.6</v>
      </c>
      <c r="E635" s="28">
        <v>104.4</v>
      </c>
    </row>
    <row r="636" spans="1:5" ht="51" x14ac:dyDescent="0.25">
      <c r="A636" s="27" t="s">
        <v>687</v>
      </c>
      <c r="B636" s="28">
        <v>100</v>
      </c>
      <c r="C636" s="28">
        <v>100</v>
      </c>
      <c r="D636" s="28">
        <v>105.28</v>
      </c>
      <c r="E636" s="28">
        <v>105.28</v>
      </c>
    </row>
    <row r="637" spans="1:5" ht="38.25" x14ac:dyDescent="0.25">
      <c r="A637" s="27" t="s">
        <v>688</v>
      </c>
      <c r="B637" s="28">
        <v>100</v>
      </c>
      <c r="C637" s="28">
        <v>100</v>
      </c>
      <c r="D637" s="28">
        <v>104.93</v>
      </c>
      <c r="E637" s="28">
        <v>104.93</v>
      </c>
    </row>
    <row r="638" spans="1:5" x14ac:dyDescent="0.25">
      <c r="A638" s="50" t="s">
        <v>689</v>
      </c>
      <c r="B638" s="51">
        <v>100</v>
      </c>
      <c r="C638" s="51">
        <v>98.11</v>
      </c>
      <c r="D638" s="51">
        <v>94.83</v>
      </c>
      <c r="E638" s="51">
        <v>93.81</v>
      </c>
    </row>
    <row r="639" spans="1:5" ht="25.5" x14ac:dyDescent="0.25">
      <c r="A639" s="27" t="s">
        <v>690</v>
      </c>
      <c r="B639" s="28">
        <v>100</v>
      </c>
      <c r="C639" s="28">
        <v>101.69</v>
      </c>
      <c r="D639" s="28">
        <v>105.81</v>
      </c>
      <c r="E639" s="28">
        <v>105.86</v>
      </c>
    </row>
    <row r="640" spans="1:5" ht="25.5" x14ac:dyDescent="0.25">
      <c r="A640" s="27" t="s">
        <v>691</v>
      </c>
      <c r="B640" s="28">
        <v>100</v>
      </c>
      <c r="C640" s="28">
        <v>100</v>
      </c>
      <c r="D640" s="28">
        <v>105.8</v>
      </c>
      <c r="E640" s="28">
        <v>106.34</v>
      </c>
    </row>
    <row r="641" spans="1:5" ht="25.5" x14ac:dyDescent="0.25">
      <c r="A641" s="27" t="s">
        <v>692</v>
      </c>
      <c r="B641" s="28">
        <v>100</v>
      </c>
      <c r="C641" s="28">
        <v>97.69</v>
      </c>
      <c r="D641" s="28">
        <v>93.02</v>
      </c>
      <c r="E641" s="28">
        <v>91.8</v>
      </c>
    </row>
    <row r="642" spans="1:5" x14ac:dyDescent="0.25">
      <c r="A642" s="50" t="s">
        <v>693</v>
      </c>
      <c r="B642" s="51">
        <v>100</v>
      </c>
      <c r="C642" s="51">
        <v>100</v>
      </c>
      <c r="D642" s="51">
        <v>107.26</v>
      </c>
      <c r="E642" s="51">
        <v>107.26</v>
      </c>
    </row>
    <row r="643" spans="1:5" ht="38.25" x14ac:dyDescent="0.25">
      <c r="A643" s="27" t="s">
        <v>694</v>
      </c>
      <c r="B643" s="28">
        <v>100</v>
      </c>
      <c r="C643" s="28">
        <v>100</v>
      </c>
      <c r="D643" s="28">
        <v>117.71</v>
      </c>
      <c r="E643" s="28">
        <v>117.71</v>
      </c>
    </row>
    <row r="644" spans="1:5" ht="51" x14ac:dyDescent="0.25">
      <c r="A644" s="27" t="s">
        <v>695</v>
      </c>
      <c r="B644" s="28">
        <v>100</v>
      </c>
      <c r="C644" s="28">
        <v>100</v>
      </c>
      <c r="D644" s="28">
        <v>105.48</v>
      </c>
      <c r="E644" s="28">
        <v>105.48</v>
      </c>
    </row>
    <row r="645" spans="1:5" x14ac:dyDescent="0.25">
      <c r="A645" s="50" t="s">
        <v>696</v>
      </c>
      <c r="B645" s="51">
        <v>99.73</v>
      </c>
      <c r="C645" s="51">
        <v>103.26</v>
      </c>
      <c r="D645" s="51">
        <v>105.27</v>
      </c>
      <c r="E645" s="51">
        <v>103.88</v>
      </c>
    </row>
    <row r="646" spans="1:5" x14ac:dyDescent="0.25">
      <c r="A646" s="27" t="s">
        <v>697</v>
      </c>
      <c r="B646" s="28">
        <v>99.33</v>
      </c>
      <c r="C646" s="28">
        <v>105.35</v>
      </c>
      <c r="D646" s="28">
        <v>105.65</v>
      </c>
      <c r="E646" s="28">
        <v>104.17</v>
      </c>
    </row>
    <row r="647" spans="1:5" x14ac:dyDescent="0.25">
      <c r="A647" s="27" t="s">
        <v>698</v>
      </c>
      <c r="B647" s="28">
        <v>100</v>
      </c>
      <c r="C647" s="28">
        <v>102.25</v>
      </c>
      <c r="D647" s="28">
        <v>105.71</v>
      </c>
      <c r="E647" s="28">
        <v>104.14</v>
      </c>
    </row>
    <row r="648" spans="1:5" x14ac:dyDescent="0.25">
      <c r="A648" s="27" t="s">
        <v>699</v>
      </c>
      <c r="B648" s="28">
        <v>100</v>
      </c>
      <c r="C648" s="28">
        <v>100</v>
      </c>
      <c r="D648" s="28">
        <v>100</v>
      </c>
      <c r="E648" s="28">
        <v>100</v>
      </c>
    </row>
    <row r="649" spans="1:5" x14ac:dyDescent="0.25">
      <c r="A649" s="50" t="s">
        <v>700</v>
      </c>
      <c r="B649" s="51">
        <v>106.3</v>
      </c>
      <c r="C649" s="51">
        <v>105.46</v>
      </c>
      <c r="D649" s="51">
        <v>93.14</v>
      </c>
      <c r="E649" s="51">
        <v>90.47</v>
      </c>
    </row>
    <row r="650" spans="1:5" x14ac:dyDescent="0.25">
      <c r="A650" s="27" t="s">
        <v>701</v>
      </c>
      <c r="B650" s="28">
        <v>101.73</v>
      </c>
      <c r="C650" s="28">
        <v>110.49</v>
      </c>
      <c r="D650" s="28">
        <v>81.7</v>
      </c>
      <c r="E650" s="28">
        <v>87.56</v>
      </c>
    </row>
    <row r="651" spans="1:5" x14ac:dyDescent="0.25">
      <c r="A651" s="27" t="s">
        <v>702</v>
      </c>
      <c r="B651" s="28">
        <v>113.52</v>
      </c>
      <c r="C651" s="28">
        <v>114.31</v>
      </c>
      <c r="D651" s="28">
        <v>100.03</v>
      </c>
      <c r="E651" s="28">
        <v>102.62</v>
      </c>
    </row>
    <row r="652" spans="1:5" x14ac:dyDescent="0.25">
      <c r="A652" s="27" t="s">
        <v>703</v>
      </c>
      <c r="B652" s="28">
        <v>102.7</v>
      </c>
      <c r="C652" s="28">
        <v>94.61</v>
      </c>
      <c r="D652" s="28">
        <v>83.56</v>
      </c>
      <c r="E652" s="28">
        <v>94.2</v>
      </c>
    </row>
    <row r="653" spans="1:5" ht="25.5" x14ac:dyDescent="0.25">
      <c r="A653" s="27" t="s">
        <v>704</v>
      </c>
      <c r="B653" s="28">
        <v>117.87</v>
      </c>
      <c r="C653" s="28">
        <v>112.47</v>
      </c>
      <c r="D653" s="28">
        <v>94.32</v>
      </c>
      <c r="E653" s="28">
        <v>79.88</v>
      </c>
    </row>
    <row r="654" spans="1:5" x14ac:dyDescent="0.25">
      <c r="A654" s="27" t="s">
        <v>705</v>
      </c>
      <c r="B654" s="28">
        <v>98.44</v>
      </c>
      <c r="C654" s="28">
        <v>106.98</v>
      </c>
      <c r="D654" s="28">
        <v>109.14</v>
      </c>
      <c r="E654" s="28">
        <v>100.28</v>
      </c>
    </row>
    <row r="655" spans="1:5" ht="25.5" x14ac:dyDescent="0.25">
      <c r="A655" s="27" t="s">
        <v>706</v>
      </c>
      <c r="B655" s="28">
        <v>105.24</v>
      </c>
      <c r="C655" s="28">
        <v>96.35</v>
      </c>
      <c r="D655" s="28">
        <v>92.93</v>
      </c>
      <c r="E655" s="28">
        <v>83.36</v>
      </c>
    </row>
    <row r="656" spans="1:5" x14ac:dyDescent="0.25">
      <c r="A656" s="27" t="s">
        <v>707</v>
      </c>
      <c r="B656" s="28">
        <v>107.17</v>
      </c>
      <c r="C656" s="28">
        <v>102.18</v>
      </c>
      <c r="D656" s="28">
        <v>101.88</v>
      </c>
      <c r="E656" s="28">
        <v>83.46</v>
      </c>
    </row>
    <row r="657" spans="1:5" x14ac:dyDescent="0.25">
      <c r="A657" s="50" t="s">
        <v>708</v>
      </c>
      <c r="B657" s="51">
        <v>100</v>
      </c>
      <c r="C657" s="51">
        <v>104.35</v>
      </c>
      <c r="D657" s="51">
        <v>103.89</v>
      </c>
      <c r="E657" s="51">
        <v>104.68</v>
      </c>
    </row>
    <row r="658" spans="1:5" x14ac:dyDescent="0.25">
      <c r="A658" s="27" t="s">
        <v>709</v>
      </c>
      <c r="B658" s="28">
        <v>100</v>
      </c>
      <c r="C658" s="28">
        <v>104.35</v>
      </c>
      <c r="D658" s="28">
        <v>103.89</v>
      </c>
      <c r="E658" s="28">
        <v>104.68</v>
      </c>
    </row>
    <row r="659" spans="1:5" x14ac:dyDescent="0.25">
      <c r="A659" s="50" t="s">
        <v>710</v>
      </c>
      <c r="B659" s="51">
        <v>100</v>
      </c>
      <c r="C659" s="51">
        <v>119.43</v>
      </c>
      <c r="D659" s="51">
        <v>114.18</v>
      </c>
      <c r="E659" s="51">
        <v>107.81</v>
      </c>
    </row>
    <row r="660" spans="1:5" x14ac:dyDescent="0.25">
      <c r="A660" s="27" t="s">
        <v>711</v>
      </c>
      <c r="B660" s="28">
        <v>100</v>
      </c>
      <c r="C660" s="28">
        <v>113.56</v>
      </c>
      <c r="D660" s="28">
        <v>110.69</v>
      </c>
      <c r="E660" s="28">
        <v>102.98</v>
      </c>
    </row>
    <row r="661" spans="1:5" x14ac:dyDescent="0.25">
      <c r="A661" s="27" t="s">
        <v>712</v>
      </c>
      <c r="B661" s="28">
        <v>100</v>
      </c>
      <c r="C661" s="28">
        <v>121.53</v>
      </c>
      <c r="D661" s="28">
        <v>115.49</v>
      </c>
      <c r="E661" s="28">
        <v>109.44</v>
      </c>
    </row>
    <row r="662" spans="1:5" x14ac:dyDescent="0.25">
      <c r="A662" s="50" t="s">
        <v>713</v>
      </c>
      <c r="B662" s="51">
        <v>100.41</v>
      </c>
      <c r="C662" s="51">
        <v>103.1</v>
      </c>
      <c r="D662" s="51">
        <v>105.42</v>
      </c>
      <c r="E662" s="51">
        <v>104.49</v>
      </c>
    </row>
    <row r="663" spans="1:5" ht="25.5" x14ac:dyDescent="0.25">
      <c r="A663" s="27" t="s">
        <v>714</v>
      </c>
      <c r="B663" s="28">
        <v>99.5</v>
      </c>
      <c r="C663" s="28">
        <v>100.38</v>
      </c>
      <c r="D663" s="28">
        <v>102</v>
      </c>
      <c r="E663" s="28">
        <v>102.55</v>
      </c>
    </row>
    <row r="664" spans="1:5" ht="25.5" x14ac:dyDescent="0.25">
      <c r="A664" s="27" t="s">
        <v>715</v>
      </c>
      <c r="B664" s="28">
        <v>100.75</v>
      </c>
      <c r="C664" s="28">
        <v>99.44</v>
      </c>
      <c r="D664" s="28">
        <v>100.22</v>
      </c>
      <c r="E664" s="28">
        <v>100.3</v>
      </c>
    </row>
    <row r="665" spans="1:5" x14ac:dyDescent="0.25">
      <c r="A665" s="27" t="s">
        <v>716</v>
      </c>
      <c r="B665" s="28">
        <v>100</v>
      </c>
      <c r="C665" s="28">
        <v>107.49</v>
      </c>
      <c r="D665" s="28">
        <v>107.88</v>
      </c>
      <c r="E665" s="28">
        <v>106.9</v>
      </c>
    </row>
    <row r="666" spans="1:5" x14ac:dyDescent="0.25">
      <c r="A666" s="27" t="s">
        <v>717</v>
      </c>
      <c r="B666" s="28">
        <v>101.44</v>
      </c>
      <c r="C666" s="28">
        <v>104.16</v>
      </c>
      <c r="D666" s="28">
        <v>104.16</v>
      </c>
      <c r="E666" s="28">
        <v>103.41</v>
      </c>
    </row>
    <row r="667" spans="1:5" ht="25.5" x14ac:dyDescent="0.25">
      <c r="A667" s="27" t="s">
        <v>718</v>
      </c>
      <c r="B667" s="28">
        <v>100</v>
      </c>
      <c r="C667" s="28">
        <v>100.36</v>
      </c>
      <c r="D667" s="28">
        <v>104.89</v>
      </c>
      <c r="E667" s="28">
        <v>104.66</v>
      </c>
    </row>
    <row r="668" spans="1:5" ht="25.5" x14ac:dyDescent="0.25">
      <c r="A668" s="27" t="s">
        <v>719</v>
      </c>
      <c r="B668" s="28">
        <v>101.28</v>
      </c>
      <c r="C668" s="28">
        <v>105.69</v>
      </c>
      <c r="D668" s="28">
        <v>111.08</v>
      </c>
      <c r="E668" s="28">
        <v>107.37</v>
      </c>
    </row>
    <row r="669" spans="1:5" x14ac:dyDescent="0.25">
      <c r="A669" s="27" t="s">
        <v>720</v>
      </c>
      <c r="B669" s="28">
        <v>100.69</v>
      </c>
      <c r="C669" s="28">
        <v>103.55</v>
      </c>
      <c r="D669" s="28">
        <v>107.6</v>
      </c>
      <c r="E669" s="28">
        <v>105.55</v>
      </c>
    </row>
    <row r="670" spans="1:5" x14ac:dyDescent="0.25">
      <c r="A670" s="27" t="s">
        <v>721</v>
      </c>
      <c r="B670" s="28">
        <v>100</v>
      </c>
      <c r="C670" s="28">
        <v>102.95</v>
      </c>
      <c r="D670" s="28">
        <v>107.8</v>
      </c>
      <c r="E670" s="28">
        <v>107.25</v>
      </c>
    </row>
    <row r="671" spans="1:5" x14ac:dyDescent="0.25">
      <c r="A671" s="27" t="s">
        <v>722</v>
      </c>
      <c r="B671" s="28">
        <v>100</v>
      </c>
      <c r="C671" s="28">
        <v>104.46</v>
      </c>
      <c r="D671" s="28">
        <v>109.19</v>
      </c>
      <c r="E671" s="28">
        <v>108.44</v>
      </c>
    </row>
    <row r="672" spans="1:5" x14ac:dyDescent="0.25">
      <c r="A672" s="27" t="s">
        <v>723</v>
      </c>
      <c r="B672" s="28">
        <v>100</v>
      </c>
      <c r="C672" s="28">
        <v>102.37</v>
      </c>
      <c r="D672" s="28">
        <v>102.55</v>
      </c>
      <c r="E672" s="28">
        <v>102.33</v>
      </c>
    </row>
    <row r="673" spans="1:5" x14ac:dyDescent="0.25">
      <c r="A673" s="50" t="s">
        <v>724</v>
      </c>
      <c r="B673" s="51">
        <v>100.05</v>
      </c>
      <c r="C673" s="51">
        <v>102.24</v>
      </c>
      <c r="D673" s="51">
        <v>103.84</v>
      </c>
      <c r="E673" s="51">
        <v>103.27</v>
      </c>
    </row>
    <row r="674" spans="1:5" x14ac:dyDescent="0.25">
      <c r="A674" s="27" t="s">
        <v>725</v>
      </c>
      <c r="B674" s="28">
        <v>100</v>
      </c>
      <c r="C674" s="28">
        <v>100</v>
      </c>
      <c r="D674" s="28">
        <v>101.76</v>
      </c>
      <c r="E674" s="28">
        <v>101.76</v>
      </c>
    </row>
    <row r="675" spans="1:5" x14ac:dyDescent="0.25">
      <c r="A675" s="27" t="s">
        <v>726</v>
      </c>
      <c r="B675" s="28">
        <v>100.09</v>
      </c>
      <c r="C675" s="28">
        <v>104.35</v>
      </c>
      <c r="D675" s="28">
        <v>105.78</v>
      </c>
      <c r="E675" s="28">
        <v>104.69</v>
      </c>
    </row>
    <row r="676" spans="1:5" x14ac:dyDescent="0.25">
      <c r="A676" s="50" t="s">
        <v>727</v>
      </c>
      <c r="B676" s="51">
        <v>100</v>
      </c>
      <c r="C676" s="51">
        <v>100</v>
      </c>
      <c r="D676" s="51">
        <v>106.8</v>
      </c>
      <c r="E676" s="51">
        <v>106.82</v>
      </c>
    </row>
    <row r="677" spans="1:5" ht="25.5" x14ac:dyDescent="0.25">
      <c r="A677" s="27" t="s">
        <v>728</v>
      </c>
      <c r="B677" s="28">
        <v>100</v>
      </c>
      <c r="C677" s="28">
        <v>100</v>
      </c>
      <c r="D677" s="28">
        <v>110</v>
      </c>
      <c r="E677" s="28">
        <v>110</v>
      </c>
    </row>
    <row r="678" spans="1:5" ht="25.5" x14ac:dyDescent="0.25">
      <c r="A678" s="27" t="s">
        <v>729</v>
      </c>
      <c r="B678" s="28">
        <v>100</v>
      </c>
      <c r="C678" s="28">
        <v>100</v>
      </c>
      <c r="D678" s="28">
        <v>100</v>
      </c>
      <c r="E678" s="28">
        <v>100.17</v>
      </c>
    </row>
    <row r="679" spans="1:5" ht="25.5" x14ac:dyDescent="0.25">
      <c r="A679" s="27" t="s">
        <v>730</v>
      </c>
      <c r="B679" s="28">
        <v>100</v>
      </c>
      <c r="C679" s="28">
        <v>100</v>
      </c>
      <c r="D679" s="28">
        <v>100</v>
      </c>
      <c r="E679" s="28">
        <v>100</v>
      </c>
    </row>
    <row r="680" spans="1:5" x14ac:dyDescent="0.25">
      <c r="A680" s="50" t="s">
        <v>731</v>
      </c>
      <c r="B680" s="51">
        <v>100.21</v>
      </c>
      <c r="C680" s="51">
        <v>100.82</v>
      </c>
      <c r="D680" s="51">
        <v>97.16</v>
      </c>
      <c r="E680" s="51">
        <v>95.07</v>
      </c>
    </row>
    <row r="681" spans="1:5" ht="25.5" x14ac:dyDescent="0.25">
      <c r="A681" s="27" t="s">
        <v>732</v>
      </c>
      <c r="B681" s="28">
        <v>100</v>
      </c>
      <c r="C681" s="28">
        <v>100</v>
      </c>
      <c r="D681" s="28">
        <v>100</v>
      </c>
      <c r="E681" s="28">
        <v>100</v>
      </c>
    </row>
    <row r="682" spans="1:5" ht="38.25" x14ac:dyDescent="0.25">
      <c r="A682" s="27" t="s">
        <v>733</v>
      </c>
      <c r="B682" s="28">
        <v>100</v>
      </c>
      <c r="C682" s="28">
        <v>101.06</v>
      </c>
      <c r="D682" s="28">
        <v>91.48</v>
      </c>
      <c r="E682" s="28">
        <v>87.15</v>
      </c>
    </row>
    <row r="683" spans="1:5" ht="25.5" x14ac:dyDescent="0.25">
      <c r="A683" s="27" t="s">
        <v>734</v>
      </c>
      <c r="B683" s="28">
        <v>107.88</v>
      </c>
      <c r="C683" s="28">
        <v>117.37</v>
      </c>
      <c r="D683" s="28">
        <v>121.65</v>
      </c>
      <c r="E683" s="28">
        <v>114.6</v>
      </c>
    </row>
    <row r="684" spans="1:5" ht="25.5" x14ac:dyDescent="0.25">
      <c r="A684" s="27" t="s">
        <v>735</v>
      </c>
      <c r="B684" s="28">
        <v>100</v>
      </c>
      <c r="C684" s="28">
        <v>100</v>
      </c>
      <c r="D684" s="28">
        <v>100</v>
      </c>
      <c r="E684" s="28">
        <v>100</v>
      </c>
    </row>
    <row r="685" spans="1:5" x14ac:dyDescent="0.25">
      <c r="A685" s="50" t="s">
        <v>736</v>
      </c>
      <c r="B685" s="51">
        <v>99.05</v>
      </c>
      <c r="C685" s="51">
        <v>101.48</v>
      </c>
      <c r="D685" s="51">
        <v>100.42</v>
      </c>
      <c r="E685" s="51">
        <v>102.4</v>
      </c>
    </row>
    <row r="686" spans="1:5" ht="38.25" x14ac:dyDescent="0.25">
      <c r="A686" s="27" t="s">
        <v>737</v>
      </c>
      <c r="B686" s="28">
        <v>100.51</v>
      </c>
      <c r="C686" s="28">
        <v>112.34</v>
      </c>
      <c r="D686" s="28">
        <v>112.34</v>
      </c>
      <c r="E686" s="28">
        <v>106.96</v>
      </c>
    </row>
    <row r="687" spans="1:5" ht="38.25" x14ac:dyDescent="0.25">
      <c r="A687" s="27" t="s">
        <v>738</v>
      </c>
      <c r="B687" s="28">
        <v>98.93</v>
      </c>
      <c r="C687" s="28">
        <v>100.69</v>
      </c>
      <c r="D687" s="28">
        <v>99.59</v>
      </c>
      <c r="E687" s="28">
        <v>102.05</v>
      </c>
    </row>
    <row r="688" spans="1:5" x14ac:dyDescent="0.25">
      <c r="A688" s="50" t="s">
        <v>739</v>
      </c>
      <c r="B688" s="51">
        <v>100</v>
      </c>
      <c r="C688" s="51">
        <v>108.36</v>
      </c>
      <c r="D688" s="51">
        <v>110.1</v>
      </c>
      <c r="E688" s="51">
        <v>109.63</v>
      </c>
    </row>
    <row r="689" spans="1:5" x14ac:dyDescent="0.25">
      <c r="A689" s="27" t="s">
        <v>740</v>
      </c>
      <c r="B689" s="28">
        <v>100</v>
      </c>
      <c r="C689" s="28">
        <v>103.46</v>
      </c>
      <c r="D689" s="28">
        <v>106.48</v>
      </c>
      <c r="E689" s="28">
        <v>106.51</v>
      </c>
    </row>
    <row r="690" spans="1:5" ht="25.5" x14ac:dyDescent="0.25">
      <c r="A690" s="27" t="s">
        <v>741</v>
      </c>
      <c r="B690" s="28">
        <v>100</v>
      </c>
      <c r="C690" s="28">
        <v>113.35</v>
      </c>
      <c r="D690" s="28">
        <v>113.57</v>
      </c>
      <c r="E690" s="28">
        <v>112.66</v>
      </c>
    </row>
    <row r="691" spans="1:5" x14ac:dyDescent="0.25">
      <c r="A691" s="50" t="s">
        <v>742</v>
      </c>
      <c r="B691" s="51">
        <v>100</v>
      </c>
      <c r="C691" s="51">
        <v>98.95</v>
      </c>
      <c r="D691" s="51">
        <v>103.4</v>
      </c>
      <c r="E691" s="51">
        <v>105.16</v>
      </c>
    </row>
    <row r="692" spans="1:5" ht="25.5" x14ac:dyDescent="0.25">
      <c r="A692" s="27" t="s">
        <v>743</v>
      </c>
      <c r="B692" s="28">
        <v>100</v>
      </c>
      <c r="C692" s="28">
        <v>100</v>
      </c>
      <c r="D692" s="28">
        <v>100</v>
      </c>
      <c r="E692" s="28">
        <v>100</v>
      </c>
    </row>
    <row r="693" spans="1:5" x14ac:dyDescent="0.25">
      <c r="A693" s="27" t="s">
        <v>744</v>
      </c>
      <c r="B693" s="28">
        <v>100</v>
      </c>
      <c r="C693" s="28">
        <v>97.16</v>
      </c>
      <c r="D693" s="28">
        <v>105.3</v>
      </c>
      <c r="E693" s="28">
        <v>109.45</v>
      </c>
    </row>
    <row r="694" spans="1:5" ht="25.5" x14ac:dyDescent="0.25">
      <c r="A694" s="27" t="s">
        <v>745</v>
      </c>
      <c r="B694" s="28">
        <v>100</v>
      </c>
      <c r="C694" s="28">
        <v>100</v>
      </c>
      <c r="D694" s="28">
        <v>102.53</v>
      </c>
      <c r="E694" s="28">
        <v>102.53</v>
      </c>
    </row>
    <row r="695" spans="1:5" x14ac:dyDescent="0.25">
      <c r="A695" s="50" t="s">
        <v>746</v>
      </c>
      <c r="B695" s="51">
        <v>100.42</v>
      </c>
      <c r="C695" s="51">
        <v>104.87</v>
      </c>
      <c r="D695" s="51">
        <v>101.51</v>
      </c>
      <c r="E695" s="51">
        <v>100.82</v>
      </c>
    </row>
    <row r="696" spans="1:5" x14ac:dyDescent="0.25">
      <c r="A696" s="50" t="s">
        <v>747</v>
      </c>
      <c r="B696" s="51">
        <v>99.61</v>
      </c>
      <c r="C696" s="51">
        <v>104.76</v>
      </c>
      <c r="D696" s="51">
        <v>104.06</v>
      </c>
      <c r="E696" s="51">
        <v>103.51</v>
      </c>
    </row>
    <row r="697" spans="1:5" x14ac:dyDescent="0.25">
      <c r="A697" s="50" t="s">
        <v>748</v>
      </c>
      <c r="B697" s="51">
        <v>100</v>
      </c>
      <c r="C697" s="51">
        <v>101.64</v>
      </c>
      <c r="D697" s="51">
        <v>103.43</v>
      </c>
      <c r="E697" s="51">
        <v>102.6</v>
      </c>
    </row>
    <row r="698" spans="1:5" ht="25.5" x14ac:dyDescent="0.25">
      <c r="A698" s="50" t="s">
        <v>749</v>
      </c>
      <c r="B698" s="51">
        <v>100.03</v>
      </c>
      <c r="C698" s="51">
        <v>97.11</v>
      </c>
      <c r="D698" s="51">
        <v>100.19</v>
      </c>
      <c r="E698" s="51">
        <v>101.79</v>
      </c>
    </row>
  </sheetData>
  <mergeCells count="3">
    <mergeCell ref="A1:E1"/>
    <mergeCell ref="A2:A3"/>
    <mergeCell ref="B2:E2"/>
  </mergeCells>
  <pageMargins left="0.7" right="0.7" top="0.75" bottom="0.75" header="0.3" footer="0.3"/>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698"/>
  <sheetViews>
    <sheetView workbookViewId="0">
      <pane xSplit="5" ySplit="3" topLeftCell="F47" activePane="bottomRight" state="frozen"/>
      <selection activeCell="F163" sqref="F163"/>
      <selection pane="topRight" activeCell="F163" sqref="F163"/>
      <selection pane="bottomLeft" activeCell="F163" sqref="F163"/>
      <selection pane="bottomRight" activeCell="F163" sqref="F163"/>
    </sheetView>
  </sheetViews>
  <sheetFormatPr defaultColWidth="9.140625" defaultRowHeight="15" x14ac:dyDescent="0.25"/>
  <cols>
    <col min="1" max="1" width="45.7109375" customWidth="1"/>
    <col min="2" max="4" width="10" customWidth="1"/>
    <col min="5" max="5" width="11.28515625" customWidth="1"/>
    <col min="6" max="6" width="13.7109375" customWidth="1"/>
    <col min="7" max="7" width="18.85546875" customWidth="1"/>
    <col min="257" max="257" width="45.7109375" customWidth="1"/>
    <col min="258" max="261" width="10" customWidth="1"/>
    <col min="262" max="262" width="13.7109375" customWidth="1"/>
    <col min="263" max="263" width="18.85546875" customWidth="1"/>
    <col min="513" max="513" width="45.7109375" customWidth="1"/>
    <col min="514" max="517" width="10" customWidth="1"/>
    <col min="518" max="518" width="13.7109375" customWidth="1"/>
    <col min="519" max="519" width="18.85546875" customWidth="1"/>
    <col min="769" max="769" width="45.7109375" customWidth="1"/>
    <col min="770" max="773" width="10" customWidth="1"/>
    <col min="774" max="774" width="13.7109375" customWidth="1"/>
    <col min="775" max="775" width="18.85546875" customWidth="1"/>
    <col min="1025" max="1025" width="45.7109375" customWidth="1"/>
    <col min="1026" max="1029" width="10" customWidth="1"/>
    <col min="1030" max="1030" width="13.7109375" customWidth="1"/>
    <col min="1031" max="1031" width="18.85546875" customWidth="1"/>
    <col min="1281" max="1281" width="45.7109375" customWidth="1"/>
    <col min="1282" max="1285" width="10" customWidth="1"/>
    <col min="1286" max="1286" width="13.7109375" customWidth="1"/>
    <col min="1287" max="1287" width="18.85546875" customWidth="1"/>
    <col min="1537" max="1537" width="45.7109375" customWidth="1"/>
    <col min="1538" max="1541" width="10" customWidth="1"/>
    <col min="1542" max="1542" width="13.7109375" customWidth="1"/>
    <col min="1543" max="1543" width="18.85546875" customWidth="1"/>
    <col min="1793" max="1793" width="45.7109375" customWidth="1"/>
    <col min="1794" max="1797" width="10" customWidth="1"/>
    <col min="1798" max="1798" width="13.7109375" customWidth="1"/>
    <col min="1799" max="1799" width="18.85546875" customWidth="1"/>
    <col min="2049" max="2049" width="45.7109375" customWidth="1"/>
    <col min="2050" max="2053" width="10" customWidth="1"/>
    <col min="2054" max="2054" width="13.7109375" customWidth="1"/>
    <col min="2055" max="2055" width="18.85546875" customWidth="1"/>
    <col min="2305" max="2305" width="45.7109375" customWidth="1"/>
    <col min="2306" max="2309" width="10" customWidth="1"/>
    <col min="2310" max="2310" width="13.7109375" customWidth="1"/>
    <col min="2311" max="2311" width="18.85546875" customWidth="1"/>
    <col min="2561" max="2561" width="45.7109375" customWidth="1"/>
    <col min="2562" max="2565" width="10" customWidth="1"/>
    <col min="2566" max="2566" width="13.7109375" customWidth="1"/>
    <col min="2567" max="2567" width="18.85546875" customWidth="1"/>
    <col min="2817" max="2817" width="45.7109375" customWidth="1"/>
    <col min="2818" max="2821" width="10" customWidth="1"/>
    <col min="2822" max="2822" width="13.7109375" customWidth="1"/>
    <col min="2823" max="2823" width="18.85546875" customWidth="1"/>
    <col min="3073" max="3073" width="45.7109375" customWidth="1"/>
    <col min="3074" max="3077" width="10" customWidth="1"/>
    <col min="3078" max="3078" width="13.7109375" customWidth="1"/>
    <col min="3079" max="3079" width="18.85546875" customWidth="1"/>
    <col min="3329" max="3329" width="45.7109375" customWidth="1"/>
    <col min="3330" max="3333" width="10" customWidth="1"/>
    <col min="3334" max="3334" width="13.7109375" customWidth="1"/>
    <col min="3335" max="3335" width="18.85546875" customWidth="1"/>
    <col min="3585" max="3585" width="45.7109375" customWidth="1"/>
    <col min="3586" max="3589" width="10" customWidth="1"/>
    <col min="3590" max="3590" width="13.7109375" customWidth="1"/>
    <col min="3591" max="3591" width="18.85546875" customWidth="1"/>
    <col min="3841" max="3841" width="45.7109375" customWidth="1"/>
    <col min="3842" max="3845" width="10" customWidth="1"/>
    <col min="3846" max="3846" width="13.7109375" customWidth="1"/>
    <col min="3847" max="3847" width="18.85546875" customWidth="1"/>
    <col min="4097" max="4097" width="45.7109375" customWidth="1"/>
    <col min="4098" max="4101" width="10" customWidth="1"/>
    <col min="4102" max="4102" width="13.7109375" customWidth="1"/>
    <col min="4103" max="4103" width="18.85546875" customWidth="1"/>
    <col min="4353" max="4353" width="45.7109375" customWidth="1"/>
    <col min="4354" max="4357" width="10" customWidth="1"/>
    <col min="4358" max="4358" width="13.7109375" customWidth="1"/>
    <col min="4359" max="4359" width="18.85546875" customWidth="1"/>
    <col min="4609" max="4609" width="45.7109375" customWidth="1"/>
    <col min="4610" max="4613" width="10" customWidth="1"/>
    <col min="4614" max="4614" width="13.7109375" customWidth="1"/>
    <col min="4615" max="4615" width="18.85546875" customWidth="1"/>
    <col min="4865" max="4865" width="45.7109375" customWidth="1"/>
    <col min="4866" max="4869" width="10" customWidth="1"/>
    <col min="4870" max="4870" width="13.7109375" customWidth="1"/>
    <col min="4871" max="4871" width="18.85546875" customWidth="1"/>
    <col min="5121" max="5121" width="45.7109375" customWidth="1"/>
    <col min="5122" max="5125" width="10" customWidth="1"/>
    <col min="5126" max="5126" width="13.7109375" customWidth="1"/>
    <col min="5127" max="5127" width="18.85546875" customWidth="1"/>
    <col min="5377" max="5377" width="45.7109375" customWidth="1"/>
    <col min="5378" max="5381" width="10" customWidth="1"/>
    <col min="5382" max="5382" width="13.7109375" customWidth="1"/>
    <col min="5383" max="5383" width="18.85546875" customWidth="1"/>
    <col min="5633" max="5633" width="45.7109375" customWidth="1"/>
    <col min="5634" max="5637" width="10" customWidth="1"/>
    <col min="5638" max="5638" width="13.7109375" customWidth="1"/>
    <col min="5639" max="5639" width="18.85546875" customWidth="1"/>
    <col min="5889" max="5889" width="45.7109375" customWidth="1"/>
    <col min="5890" max="5893" width="10" customWidth="1"/>
    <col min="5894" max="5894" width="13.7109375" customWidth="1"/>
    <col min="5895" max="5895" width="18.85546875" customWidth="1"/>
    <col min="6145" max="6145" width="45.7109375" customWidth="1"/>
    <col min="6146" max="6149" width="10" customWidth="1"/>
    <col min="6150" max="6150" width="13.7109375" customWidth="1"/>
    <col min="6151" max="6151" width="18.85546875" customWidth="1"/>
    <col min="6401" max="6401" width="45.7109375" customWidth="1"/>
    <col min="6402" max="6405" width="10" customWidth="1"/>
    <col min="6406" max="6406" width="13.7109375" customWidth="1"/>
    <col min="6407" max="6407" width="18.85546875" customWidth="1"/>
    <col min="6657" max="6657" width="45.7109375" customWidth="1"/>
    <col min="6658" max="6661" width="10" customWidth="1"/>
    <col min="6662" max="6662" width="13.7109375" customWidth="1"/>
    <col min="6663" max="6663" width="18.85546875" customWidth="1"/>
    <col min="6913" max="6913" width="45.7109375" customWidth="1"/>
    <col min="6914" max="6917" width="10" customWidth="1"/>
    <col min="6918" max="6918" width="13.7109375" customWidth="1"/>
    <col min="6919" max="6919" width="18.85546875" customWidth="1"/>
    <col min="7169" max="7169" width="45.7109375" customWidth="1"/>
    <col min="7170" max="7173" width="10" customWidth="1"/>
    <col min="7174" max="7174" width="13.7109375" customWidth="1"/>
    <col min="7175" max="7175" width="18.85546875" customWidth="1"/>
    <col min="7425" max="7425" width="45.7109375" customWidth="1"/>
    <col min="7426" max="7429" width="10" customWidth="1"/>
    <col min="7430" max="7430" width="13.7109375" customWidth="1"/>
    <col min="7431" max="7431" width="18.85546875" customWidth="1"/>
    <col min="7681" max="7681" width="45.7109375" customWidth="1"/>
    <col min="7682" max="7685" width="10" customWidth="1"/>
    <col min="7686" max="7686" width="13.7109375" customWidth="1"/>
    <col min="7687" max="7687" width="18.85546875" customWidth="1"/>
    <col min="7937" max="7937" width="45.7109375" customWidth="1"/>
    <col min="7938" max="7941" width="10" customWidth="1"/>
    <col min="7942" max="7942" width="13.7109375" customWidth="1"/>
    <col min="7943" max="7943" width="18.85546875" customWidth="1"/>
    <col min="8193" max="8193" width="45.7109375" customWidth="1"/>
    <col min="8194" max="8197" width="10" customWidth="1"/>
    <col min="8198" max="8198" width="13.7109375" customWidth="1"/>
    <col min="8199" max="8199" width="18.85546875" customWidth="1"/>
    <col min="8449" max="8449" width="45.7109375" customWidth="1"/>
    <col min="8450" max="8453" width="10" customWidth="1"/>
    <col min="8454" max="8454" width="13.7109375" customWidth="1"/>
    <col min="8455" max="8455" width="18.85546875" customWidth="1"/>
    <col min="8705" max="8705" width="45.7109375" customWidth="1"/>
    <col min="8706" max="8709" width="10" customWidth="1"/>
    <col min="8710" max="8710" width="13.7109375" customWidth="1"/>
    <col min="8711" max="8711" width="18.85546875" customWidth="1"/>
    <col min="8961" max="8961" width="45.7109375" customWidth="1"/>
    <col min="8962" max="8965" width="10" customWidth="1"/>
    <col min="8966" max="8966" width="13.7109375" customWidth="1"/>
    <col min="8967" max="8967" width="18.85546875" customWidth="1"/>
    <col min="9217" max="9217" width="45.7109375" customWidth="1"/>
    <col min="9218" max="9221" width="10" customWidth="1"/>
    <col min="9222" max="9222" width="13.7109375" customWidth="1"/>
    <col min="9223" max="9223" width="18.85546875" customWidth="1"/>
    <col min="9473" max="9473" width="45.7109375" customWidth="1"/>
    <col min="9474" max="9477" width="10" customWidth="1"/>
    <col min="9478" max="9478" width="13.7109375" customWidth="1"/>
    <col min="9479" max="9479" width="18.85546875" customWidth="1"/>
    <col min="9729" max="9729" width="45.7109375" customWidth="1"/>
    <col min="9730" max="9733" width="10" customWidth="1"/>
    <col min="9734" max="9734" width="13.7109375" customWidth="1"/>
    <col min="9735" max="9735" width="18.85546875" customWidth="1"/>
    <col min="9985" max="9985" width="45.7109375" customWidth="1"/>
    <col min="9986" max="9989" width="10" customWidth="1"/>
    <col min="9990" max="9990" width="13.7109375" customWidth="1"/>
    <col min="9991" max="9991" width="18.85546875" customWidth="1"/>
    <col min="10241" max="10241" width="45.7109375" customWidth="1"/>
    <col min="10242" max="10245" width="10" customWidth="1"/>
    <col min="10246" max="10246" width="13.7109375" customWidth="1"/>
    <col min="10247" max="10247" width="18.85546875" customWidth="1"/>
    <col min="10497" max="10497" width="45.7109375" customWidth="1"/>
    <col min="10498" max="10501" width="10" customWidth="1"/>
    <col min="10502" max="10502" width="13.7109375" customWidth="1"/>
    <col min="10503" max="10503" width="18.85546875" customWidth="1"/>
    <col min="10753" max="10753" width="45.7109375" customWidth="1"/>
    <col min="10754" max="10757" width="10" customWidth="1"/>
    <col min="10758" max="10758" width="13.7109375" customWidth="1"/>
    <col min="10759" max="10759" width="18.85546875" customWidth="1"/>
    <col min="11009" max="11009" width="45.7109375" customWidth="1"/>
    <col min="11010" max="11013" width="10" customWidth="1"/>
    <col min="11014" max="11014" width="13.7109375" customWidth="1"/>
    <col min="11015" max="11015" width="18.85546875" customWidth="1"/>
    <col min="11265" max="11265" width="45.7109375" customWidth="1"/>
    <col min="11266" max="11269" width="10" customWidth="1"/>
    <col min="11270" max="11270" width="13.7109375" customWidth="1"/>
    <col min="11271" max="11271" width="18.85546875" customWidth="1"/>
    <col min="11521" max="11521" width="45.7109375" customWidth="1"/>
    <col min="11522" max="11525" width="10" customWidth="1"/>
    <col min="11526" max="11526" width="13.7109375" customWidth="1"/>
    <col min="11527" max="11527" width="18.85546875" customWidth="1"/>
    <col min="11777" max="11777" width="45.7109375" customWidth="1"/>
    <col min="11778" max="11781" width="10" customWidth="1"/>
    <col min="11782" max="11782" width="13.7109375" customWidth="1"/>
    <col min="11783" max="11783" width="18.85546875" customWidth="1"/>
    <col min="12033" max="12033" width="45.7109375" customWidth="1"/>
    <col min="12034" max="12037" width="10" customWidth="1"/>
    <col min="12038" max="12038" width="13.7109375" customWidth="1"/>
    <col min="12039" max="12039" width="18.85546875" customWidth="1"/>
    <col min="12289" max="12289" width="45.7109375" customWidth="1"/>
    <col min="12290" max="12293" width="10" customWidth="1"/>
    <col min="12294" max="12294" width="13.7109375" customWidth="1"/>
    <col min="12295" max="12295" width="18.85546875" customWidth="1"/>
    <col min="12545" max="12545" width="45.7109375" customWidth="1"/>
    <col min="12546" max="12549" width="10" customWidth="1"/>
    <col min="12550" max="12550" width="13.7109375" customWidth="1"/>
    <col min="12551" max="12551" width="18.85546875" customWidth="1"/>
    <col min="12801" max="12801" width="45.7109375" customWidth="1"/>
    <col min="12802" max="12805" width="10" customWidth="1"/>
    <col min="12806" max="12806" width="13.7109375" customWidth="1"/>
    <col min="12807" max="12807" width="18.85546875" customWidth="1"/>
    <col min="13057" max="13057" width="45.7109375" customWidth="1"/>
    <col min="13058" max="13061" width="10" customWidth="1"/>
    <col min="13062" max="13062" width="13.7109375" customWidth="1"/>
    <col min="13063" max="13063" width="18.85546875" customWidth="1"/>
    <col min="13313" max="13313" width="45.7109375" customWidth="1"/>
    <col min="13314" max="13317" width="10" customWidth="1"/>
    <col min="13318" max="13318" width="13.7109375" customWidth="1"/>
    <col min="13319" max="13319" width="18.85546875" customWidth="1"/>
    <col min="13569" max="13569" width="45.7109375" customWidth="1"/>
    <col min="13570" max="13573" width="10" customWidth="1"/>
    <col min="13574" max="13574" width="13.7109375" customWidth="1"/>
    <col min="13575" max="13575" width="18.85546875" customWidth="1"/>
    <col min="13825" max="13825" width="45.7109375" customWidth="1"/>
    <col min="13826" max="13829" width="10" customWidth="1"/>
    <col min="13830" max="13830" width="13.7109375" customWidth="1"/>
    <col min="13831" max="13831" width="18.85546875" customWidth="1"/>
    <col min="14081" max="14081" width="45.7109375" customWidth="1"/>
    <col min="14082" max="14085" width="10" customWidth="1"/>
    <col min="14086" max="14086" width="13.7109375" customWidth="1"/>
    <col min="14087" max="14087" width="18.85546875" customWidth="1"/>
    <col min="14337" max="14337" width="45.7109375" customWidth="1"/>
    <col min="14338" max="14341" width="10" customWidth="1"/>
    <col min="14342" max="14342" width="13.7109375" customWidth="1"/>
    <col min="14343" max="14343" width="18.85546875" customWidth="1"/>
    <col min="14593" max="14593" width="45.7109375" customWidth="1"/>
    <col min="14594" max="14597" width="10" customWidth="1"/>
    <col min="14598" max="14598" width="13.7109375" customWidth="1"/>
    <col min="14599" max="14599" width="18.85546875" customWidth="1"/>
    <col min="14849" max="14849" width="45.7109375" customWidth="1"/>
    <col min="14850" max="14853" width="10" customWidth="1"/>
    <col min="14854" max="14854" width="13.7109375" customWidth="1"/>
    <col min="14855" max="14855" width="18.85546875" customWidth="1"/>
    <col min="15105" max="15105" width="45.7109375" customWidth="1"/>
    <col min="15106" max="15109" width="10" customWidth="1"/>
    <col min="15110" max="15110" width="13.7109375" customWidth="1"/>
    <col min="15111" max="15111" width="18.85546875" customWidth="1"/>
    <col min="15361" max="15361" width="45.7109375" customWidth="1"/>
    <col min="15362" max="15365" width="10" customWidth="1"/>
    <col min="15366" max="15366" width="13.7109375" customWidth="1"/>
    <col min="15367" max="15367" width="18.85546875" customWidth="1"/>
    <col min="15617" max="15617" width="45.7109375" customWidth="1"/>
    <col min="15618" max="15621" width="10" customWidth="1"/>
    <col min="15622" max="15622" width="13.7109375" customWidth="1"/>
    <col min="15623" max="15623" width="18.85546875" customWidth="1"/>
    <col min="15873" max="15873" width="45.7109375" customWidth="1"/>
    <col min="15874" max="15877" width="10" customWidth="1"/>
    <col min="15878" max="15878" width="13.7109375" customWidth="1"/>
    <col min="15879" max="15879" width="18.85546875" customWidth="1"/>
    <col min="16129" max="16129" width="45.7109375" customWidth="1"/>
    <col min="16130" max="16133" width="10" customWidth="1"/>
    <col min="16134" max="16134" width="13.7109375" customWidth="1"/>
    <col min="16135" max="16135" width="18.85546875" customWidth="1"/>
  </cols>
  <sheetData>
    <row r="1" spans="1:7" s="24" customFormat="1" ht="58.5" customHeight="1" x14ac:dyDescent="0.2">
      <c r="A1" s="120" t="s">
        <v>52</v>
      </c>
      <c r="B1" s="118"/>
      <c r="C1" s="118"/>
      <c r="D1" s="118"/>
      <c r="E1" s="118"/>
      <c r="F1" s="23"/>
      <c r="G1" s="23"/>
    </row>
    <row r="2" spans="1:7" s="24" customFormat="1" ht="24" customHeight="1" x14ac:dyDescent="0.2">
      <c r="A2" s="119" t="s">
        <v>53</v>
      </c>
      <c r="B2" s="119" t="s">
        <v>54</v>
      </c>
      <c r="C2" s="119"/>
      <c r="D2" s="119"/>
      <c r="E2" s="119"/>
      <c r="F2" s="26"/>
      <c r="G2" s="26"/>
    </row>
    <row r="3" spans="1:7" s="24" customFormat="1" ht="56.25" customHeight="1" x14ac:dyDescent="0.2">
      <c r="A3" s="119"/>
      <c r="B3" s="25" t="s">
        <v>55</v>
      </c>
      <c r="C3" s="25" t="s">
        <v>56</v>
      </c>
      <c r="D3" s="25" t="s">
        <v>57</v>
      </c>
      <c r="E3" s="25" t="s">
        <v>58</v>
      </c>
      <c r="F3" s="26"/>
      <c r="G3" s="49"/>
    </row>
    <row r="4" spans="1:7" s="24" customFormat="1" ht="12.75" x14ac:dyDescent="0.2">
      <c r="A4" s="50" t="s">
        <v>59</v>
      </c>
      <c r="B4" s="51">
        <v>99.11</v>
      </c>
      <c r="C4" s="51">
        <v>100.44</v>
      </c>
      <c r="D4" s="51">
        <v>102.25</v>
      </c>
      <c r="E4" s="51">
        <v>103.86</v>
      </c>
      <c r="F4" s="52"/>
      <c r="G4" s="52"/>
    </row>
    <row r="5" spans="1:7" x14ac:dyDescent="0.25">
      <c r="A5" s="50" t="s">
        <v>60</v>
      </c>
      <c r="B5" s="51">
        <v>100.07</v>
      </c>
      <c r="C5" s="51">
        <v>100.33</v>
      </c>
      <c r="D5" s="51">
        <v>101.98</v>
      </c>
      <c r="E5" s="51">
        <v>103.62</v>
      </c>
      <c r="F5" s="53"/>
      <c r="G5" s="29"/>
    </row>
    <row r="6" spans="1:7" x14ac:dyDescent="0.25">
      <c r="A6" s="50" t="s">
        <v>61</v>
      </c>
      <c r="B6" s="51">
        <v>98.74</v>
      </c>
      <c r="C6" s="51">
        <v>99.56</v>
      </c>
      <c r="D6" s="51">
        <v>101.65</v>
      </c>
      <c r="E6" s="51">
        <v>103.84</v>
      </c>
    </row>
    <row r="7" spans="1:7" x14ac:dyDescent="0.25">
      <c r="A7" s="50" t="s">
        <v>62</v>
      </c>
      <c r="B7" s="51">
        <v>97.45</v>
      </c>
      <c r="C7" s="51">
        <v>98.59</v>
      </c>
      <c r="D7" s="51">
        <v>100.9</v>
      </c>
      <c r="E7" s="51">
        <v>103.69</v>
      </c>
    </row>
    <row r="8" spans="1:7" x14ac:dyDescent="0.25">
      <c r="A8" s="50" t="s">
        <v>63</v>
      </c>
      <c r="B8" s="51">
        <v>100.17</v>
      </c>
      <c r="C8" s="51">
        <v>100.59</v>
      </c>
      <c r="D8" s="51">
        <v>102.44</v>
      </c>
      <c r="E8" s="51">
        <v>103.94</v>
      </c>
    </row>
    <row r="9" spans="1:7" x14ac:dyDescent="0.25">
      <c r="A9" s="50" t="s">
        <v>64</v>
      </c>
      <c r="B9" s="51">
        <v>100.16</v>
      </c>
      <c r="C9" s="51">
        <v>102.98</v>
      </c>
      <c r="D9" s="51">
        <v>103.91</v>
      </c>
      <c r="E9" s="51">
        <v>103.96</v>
      </c>
    </row>
    <row r="10" spans="1:7" ht="25.5" x14ac:dyDescent="0.25">
      <c r="A10" s="50" t="s">
        <v>65</v>
      </c>
      <c r="B10" s="51">
        <v>96.65</v>
      </c>
      <c r="C10" s="51">
        <v>100.64</v>
      </c>
      <c r="D10" s="51">
        <v>102.9</v>
      </c>
      <c r="E10" s="51">
        <v>104.57</v>
      </c>
    </row>
    <row r="11" spans="1:7" ht="25.5" x14ac:dyDescent="0.25">
      <c r="A11" s="50" t="s">
        <v>66</v>
      </c>
      <c r="B11" s="51">
        <v>100.04</v>
      </c>
      <c r="C11" s="51">
        <v>100.75</v>
      </c>
      <c r="D11" s="51">
        <v>102.65</v>
      </c>
      <c r="E11" s="51">
        <v>104.14</v>
      </c>
    </row>
    <row r="12" spans="1:7" x14ac:dyDescent="0.25">
      <c r="A12" s="50" t="s">
        <v>67</v>
      </c>
      <c r="B12" s="51">
        <v>98.72</v>
      </c>
      <c r="C12" s="51">
        <v>99.49</v>
      </c>
      <c r="D12" s="51">
        <v>101.64</v>
      </c>
      <c r="E12" s="51">
        <v>103.86</v>
      </c>
    </row>
    <row r="13" spans="1:7" ht="25.5" x14ac:dyDescent="0.25">
      <c r="A13" s="50" t="s">
        <v>68</v>
      </c>
      <c r="B13" s="51">
        <v>100</v>
      </c>
      <c r="C13" s="51">
        <v>99.95</v>
      </c>
      <c r="D13" s="51">
        <v>102.17</v>
      </c>
      <c r="E13" s="51">
        <v>104.16</v>
      </c>
    </row>
    <row r="14" spans="1:7" ht="25.5" x14ac:dyDescent="0.25">
      <c r="A14" s="50" t="s">
        <v>69</v>
      </c>
      <c r="B14" s="51">
        <v>97.24</v>
      </c>
      <c r="C14" s="51">
        <v>98.38</v>
      </c>
      <c r="D14" s="51">
        <v>100.85</v>
      </c>
      <c r="E14" s="51">
        <v>103.74</v>
      </c>
    </row>
    <row r="15" spans="1:7" ht="25.5" x14ac:dyDescent="0.25">
      <c r="A15" s="50" t="s">
        <v>70</v>
      </c>
      <c r="B15" s="51">
        <v>99.82</v>
      </c>
      <c r="C15" s="51">
        <v>99.3</v>
      </c>
      <c r="D15" s="51">
        <v>101.92</v>
      </c>
      <c r="E15" s="51">
        <v>104.42</v>
      </c>
    </row>
    <row r="16" spans="1:7" x14ac:dyDescent="0.25">
      <c r="A16" s="50" t="s">
        <v>71</v>
      </c>
      <c r="B16" s="51">
        <v>100.21</v>
      </c>
      <c r="C16" s="51">
        <v>98.21</v>
      </c>
      <c r="D16" s="51">
        <v>101.18</v>
      </c>
      <c r="E16" s="51">
        <v>103.25</v>
      </c>
    </row>
    <row r="17" spans="1:5" x14ac:dyDescent="0.25">
      <c r="A17" s="50" t="s">
        <v>72</v>
      </c>
      <c r="B17" s="51">
        <v>100.01</v>
      </c>
      <c r="C17" s="51">
        <v>95.77</v>
      </c>
      <c r="D17" s="51">
        <v>97.97</v>
      </c>
      <c r="E17" s="51">
        <v>101.01</v>
      </c>
    </row>
    <row r="18" spans="1:5" x14ac:dyDescent="0.25">
      <c r="A18" s="50" t="s">
        <v>73</v>
      </c>
      <c r="B18" s="51">
        <v>99.96</v>
      </c>
      <c r="C18" s="51">
        <v>98.71</v>
      </c>
      <c r="D18" s="51">
        <v>100.18</v>
      </c>
      <c r="E18" s="51">
        <v>102.13</v>
      </c>
    </row>
    <row r="19" spans="1:5" x14ac:dyDescent="0.25">
      <c r="A19" s="50" t="s">
        <v>74</v>
      </c>
      <c r="B19" s="51">
        <v>99.75</v>
      </c>
      <c r="C19" s="51">
        <v>100.03</v>
      </c>
      <c r="D19" s="51">
        <v>100.91</v>
      </c>
      <c r="E19" s="51">
        <v>103.66</v>
      </c>
    </row>
    <row r="20" spans="1:5" x14ac:dyDescent="0.25">
      <c r="A20" s="27" t="s">
        <v>75</v>
      </c>
      <c r="B20" s="28">
        <v>99.81</v>
      </c>
      <c r="C20" s="28">
        <v>100.39</v>
      </c>
      <c r="D20" s="28">
        <v>101.12</v>
      </c>
      <c r="E20" s="28">
        <v>104.36</v>
      </c>
    </row>
    <row r="21" spans="1:5" x14ac:dyDescent="0.25">
      <c r="A21" s="27" t="s">
        <v>76</v>
      </c>
      <c r="B21" s="28">
        <v>99.55</v>
      </c>
      <c r="C21" s="28">
        <v>98.89</v>
      </c>
      <c r="D21" s="28">
        <v>100.23</v>
      </c>
      <c r="E21" s="28">
        <v>101.6</v>
      </c>
    </row>
    <row r="22" spans="1:5" x14ac:dyDescent="0.25">
      <c r="A22" s="50" t="s">
        <v>77</v>
      </c>
      <c r="B22" s="51">
        <v>100.15</v>
      </c>
      <c r="C22" s="51">
        <v>97.69</v>
      </c>
      <c r="D22" s="51">
        <v>99.69</v>
      </c>
      <c r="E22" s="51">
        <v>101.15</v>
      </c>
    </row>
    <row r="23" spans="1:5" x14ac:dyDescent="0.25">
      <c r="A23" s="27" t="s">
        <v>78</v>
      </c>
      <c r="B23" s="28">
        <v>99.89</v>
      </c>
      <c r="C23" s="28">
        <v>96.36</v>
      </c>
      <c r="D23" s="28">
        <v>98.72</v>
      </c>
      <c r="E23" s="28">
        <v>100.68</v>
      </c>
    </row>
    <row r="24" spans="1:5" x14ac:dyDescent="0.25">
      <c r="A24" s="27" t="s">
        <v>79</v>
      </c>
      <c r="B24" s="28">
        <v>100.76</v>
      </c>
      <c r="C24" s="28">
        <v>100.83</v>
      </c>
      <c r="D24" s="28">
        <v>102.01</v>
      </c>
      <c r="E24" s="28">
        <v>102.28</v>
      </c>
    </row>
    <row r="25" spans="1:5" x14ac:dyDescent="0.25">
      <c r="A25" s="27" t="s">
        <v>80</v>
      </c>
      <c r="B25" s="28">
        <v>99.03</v>
      </c>
      <c r="C25" s="28">
        <v>101.27</v>
      </c>
      <c r="D25" s="28">
        <v>100.5</v>
      </c>
      <c r="E25" s="28">
        <v>100.79</v>
      </c>
    </row>
    <row r="26" spans="1:5" x14ac:dyDescent="0.25">
      <c r="A26" s="50" t="s">
        <v>81</v>
      </c>
      <c r="B26" s="51">
        <v>100.11</v>
      </c>
      <c r="C26" s="51">
        <v>89.83</v>
      </c>
      <c r="D26" s="51">
        <v>93.31</v>
      </c>
      <c r="E26" s="51">
        <v>98.61</v>
      </c>
    </row>
    <row r="27" spans="1:5" x14ac:dyDescent="0.25">
      <c r="A27" s="27" t="s">
        <v>82</v>
      </c>
      <c r="B27" s="28">
        <v>100.84</v>
      </c>
      <c r="C27" s="28">
        <v>88.94</v>
      </c>
      <c r="D27" s="28">
        <v>93.19</v>
      </c>
      <c r="E27" s="28">
        <v>99.92</v>
      </c>
    </row>
    <row r="28" spans="1:5" x14ac:dyDescent="0.25">
      <c r="A28" s="27" t="s">
        <v>83</v>
      </c>
      <c r="B28" s="28">
        <v>98.59</v>
      </c>
      <c r="C28" s="28">
        <v>91.76</v>
      </c>
      <c r="D28" s="28">
        <v>93.69</v>
      </c>
      <c r="E28" s="28">
        <v>96.29</v>
      </c>
    </row>
    <row r="29" spans="1:5" x14ac:dyDescent="0.25">
      <c r="A29" s="50" t="s">
        <v>84</v>
      </c>
      <c r="B29" s="51">
        <v>99.19</v>
      </c>
      <c r="C29" s="51">
        <v>98.32</v>
      </c>
      <c r="D29" s="51">
        <v>101.57</v>
      </c>
      <c r="E29" s="51">
        <v>100.56</v>
      </c>
    </row>
    <row r="30" spans="1:5" x14ac:dyDescent="0.25">
      <c r="A30" s="27" t="s">
        <v>85</v>
      </c>
      <c r="B30" s="28">
        <v>99.19</v>
      </c>
      <c r="C30" s="28">
        <v>98.32</v>
      </c>
      <c r="D30" s="28">
        <v>101.57</v>
      </c>
      <c r="E30" s="28">
        <v>100.56</v>
      </c>
    </row>
    <row r="31" spans="1:5" x14ac:dyDescent="0.25">
      <c r="A31" s="50" t="s">
        <v>86</v>
      </c>
      <c r="B31" s="51">
        <v>102.11</v>
      </c>
      <c r="C31" s="51">
        <v>102.24</v>
      </c>
      <c r="D31" s="51">
        <v>106.46</v>
      </c>
      <c r="E31" s="51">
        <v>104.95</v>
      </c>
    </row>
    <row r="32" spans="1:5" x14ac:dyDescent="0.25">
      <c r="A32" s="27" t="s">
        <v>87</v>
      </c>
      <c r="B32" s="28">
        <v>101.37</v>
      </c>
      <c r="C32" s="28">
        <v>101.06</v>
      </c>
      <c r="D32" s="28">
        <v>102.86</v>
      </c>
      <c r="E32" s="28">
        <v>100.41</v>
      </c>
    </row>
    <row r="33" spans="1:5" x14ac:dyDescent="0.25">
      <c r="A33" s="27" t="s">
        <v>88</v>
      </c>
      <c r="B33" s="28">
        <v>102.68</v>
      </c>
      <c r="C33" s="28">
        <v>103.13</v>
      </c>
      <c r="D33" s="28">
        <v>109.19</v>
      </c>
      <c r="E33" s="28">
        <v>108.46</v>
      </c>
    </row>
    <row r="34" spans="1:5" ht="25.5" x14ac:dyDescent="0.25">
      <c r="A34" s="50" t="s">
        <v>89</v>
      </c>
      <c r="B34" s="51">
        <v>99.98</v>
      </c>
      <c r="C34" s="51">
        <v>100.8</v>
      </c>
      <c r="D34" s="51">
        <v>104.72</v>
      </c>
      <c r="E34" s="51">
        <v>106.58</v>
      </c>
    </row>
    <row r="35" spans="1:5" x14ac:dyDescent="0.25">
      <c r="A35" s="50" t="s">
        <v>90</v>
      </c>
      <c r="B35" s="51">
        <v>100.36</v>
      </c>
      <c r="C35" s="51">
        <v>101.22</v>
      </c>
      <c r="D35" s="51">
        <v>105.44</v>
      </c>
      <c r="E35" s="51">
        <v>107.07</v>
      </c>
    </row>
    <row r="36" spans="1:5" x14ac:dyDescent="0.25">
      <c r="A36" s="27" t="s">
        <v>91</v>
      </c>
      <c r="B36" s="28">
        <v>100.38</v>
      </c>
      <c r="C36" s="28">
        <v>99.74</v>
      </c>
      <c r="D36" s="28">
        <v>105.5</v>
      </c>
      <c r="E36" s="28">
        <v>107.05</v>
      </c>
    </row>
    <row r="37" spans="1:5" x14ac:dyDescent="0.25">
      <c r="A37" s="27" t="s">
        <v>92</v>
      </c>
      <c r="B37" s="28">
        <v>100.31</v>
      </c>
      <c r="C37" s="28">
        <v>101.92</v>
      </c>
      <c r="D37" s="28">
        <v>106.88</v>
      </c>
      <c r="E37" s="28">
        <v>108.99</v>
      </c>
    </row>
    <row r="38" spans="1:5" x14ac:dyDescent="0.25">
      <c r="A38" s="27" t="s">
        <v>93</v>
      </c>
      <c r="B38" s="28">
        <v>98.47</v>
      </c>
      <c r="C38" s="28">
        <v>100.63</v>
      </c>
      <c r="D38" s="28">
        <v>103.07</v>
      </c>
      <c r="E38" s="28">
        <v>105.46</v>
      </c>
    </row>
    <row r="39" spans="1:5" x14ac:dyDescent="0.25">
      <c r="A39" s="50" t="s">
        <v>51</v>
      </c>
      <c r="B39" s="51">
        <v>100.73</v>
      </c>
      <c r="C39" s="51">
        <v>102.76</v>
      </c>
      <c r="D39" s="51">
        <v>104.15</v>
      </c>
      <c r="E39" s="51">
        <v>105.35</v>
      </c>
    </row>
    <row r="40" spans="1:5" x14ac:dyDescent="0.25">
      <c r="A40" s="27" t="s">
        <v>94</v>
      </c>
      <c r="B40" s="28">
        <v>100.73</v>
      </c>
      <c r="C40" s="28">
        <v>102.76</v>
      </c>
      <c r="D40" s="28">
        <v>104.15</v>
      </c>
      <c r="E40" s="28">
        <v>105.35</v>
      </c>
    </row>
    <row r="41" spans="1:5" x14ac:dyDescent="0.25">
      <c r="A41" s="50" t="s">
        <v>95</v>
      </c>
      <c r="B41" s="51">
        <v>98.86</v>
      </c>
      <c r="C41" s="51">
        <v>99.59</v>
      </c>
      <c r="D41" s="51">
        <v>102.68</v>
      </c>
      <c r="E41" s="51">
        <v>105.18</v>
      </c>
    </row>
    <row r="42" spans="1:5" x14ac:dyDescent="0.25">
      <c r="A42" s="27" t="s">
        <v>96</v>
      </c>
      <c r="B42" s="28">
        <v>98.1</v>
      </c>
      <c r="C42" s="28">
        <v>99.38</v>
      </c>
      <c r="D42" s="28">
        <v>102.39</v>
      </c>
      <c r="E42" s="28">
        <v>105.64</v>
      </c>
    </row>
    <row r="43" spans="1:5" x14ac:dyDescent="0.25">
      <c r="A43" s="27" t="s">
        <v>97</v>
      </c>
      <c r="B43" s="28">
        <v>100.08</v>
      </c>
      <c r="C43" s="28">
        <v>99.94</v>
      </c>
      <c r="D43" s="28">
        <v>103.21</v>
      </c>
      <c r="E43" s="28">
        <v>104.38</v>
      </c>
    </row>
    <row r="44" spans="1:5" x14ac:dyDescent="0.25">
      <c r="A44" s="50" t="s">
        <v>98</v>
      </c>
      <c r="B44" s="51">
        <v>96.8</v>
      </c>
      <c r="C44" s="51">
        <v>97.01</v>
      </c>
      <c r="D44" s="51">
        <v>97.62</v>
      </c>
      <c r="E44" s="51">
        <v>101.06</v>
      </c>
    </row>
    <row r="45" spans="1:5" x14ac:dyDescent="0.25">
      <c r="A45" s="27" t="s">
        <v>99</v>
      </c>
      <c r="B45" s="28">
        <v>96.8</v>
      </c>
      <c r="C45" s="28">
        <v>97.01</v>
      </c>
      <c r="D45" s="28">
        <v>97.62</v>
      </c>
      <c r="E45" s="28">
        <v>101.06</v>
      </c>
    </row>
    <row r="46" spans="1:5" x14ac:dyDescent="0.25">
      <c r="A46" s="50" t="s">
        <v>100</v>
      </c>
      <c r="B46" s="51">
        <v>100.57</v>
      </c>
      <c r="C46" s="51">
        <v>100.02</v>
      </c>
      <c r="D46" s="51">
        <v>100.86</v>
      </c>
      <c r="E46" s="51">
        <v>103.55</v>
      </c>
    </row>
    <row r="47" spans="1:5" x14ac:dyDescent="0.25">
      <c r="A47" s="50" t="s">
        <v>101</v>
      </c>
      <c r="B47" s="51">
        <v>100.66</v>
      </c>
      <c r="C47" s="51">
        <v>100.39</v>
      </c>
      <c r="D47" s="51">
        <v>101.13</v>
      </c>
      <c r="E47" s="51">
        <v>104.07</v>
      </c>
    </row>
    <row r="48" spans="1:5" x14ac:dyDescent="0.25">
      <c r="A48" s="27" t="s">
        <v>102</v>
      </c>
      <c r="B48" s="28">
        <v>102.33</v>
      </c>
      <c r="C48" s="28">
        <v>103.72</v>
      </c>
      <c r="D48" s="28">
        <v>97.35</v>
      </c>
      <c r="E48" s="28">
        <v>98.2</v>
      </c>
    </row>
    <row r="49" spans="1:5" x14ac:dyDescent="0.25">
      <c r="A49" s="27" t="s">
        <v>103</v>
      </c>
      <c r="B49" s="28">
        <v>100.78</v>
      </c>
      <c r="C49" s="28">
        <v>102.66</v>
      </c>
      <c r="D49" s="28">
        <v>99.8</v>
      </c>
      <c r="E49" s="28">
        <v>100.04</v>
      </c>
    </row>
    <row r="50" spans="1:5" ht="25.5" x14ac:dyDescent="0.25">
      <c r="A50" s="27" t="s">
        <v>104</v>
      </c>
      <c r="B50" s="28">
        <v>100.4</v>
      </c>
      <c r="C50" s="28">
        <v>100.3</v>
      </c>
      <c r="D50" s="28">
        <v>105.82</v>
      </c>
      <c r="E50" s="28">
        <v>116.55</v>
      </c>
    </row>
    <row r="51" spans="1:5" x14ac:dyDescent="0.25">
      <c r="A51" s="27" t="s">
        <v>105</v>
      </c>
      <c r="B51" s="28">
        <v>103.58</v>
      </c>
      <c r="C51" s="28">
        <v>107.01</v>
      </c>
      <c r="D51" s="28">
        <v>112</v>
      </c>
      <c r="E51" s="28">
        <v>109.9</v>
      </c>
    </row>
    <row r="52" spans="1:5" x14ac:dyDescent="0.25">
      <c r="A52" s="50" t="s">
        <v>106</v>
      </c>
      <c r="B52" s="51">
        <v>99.64</v>
      </c>
      <c r="C52" s="51">
        <v>97.68</v>
      </c>
      <c r="D52" s="51">
        <v>99.1</v>
      </c>
      <c r="E52" s="51">
        <v>102.83</v>
      </c>
    </row>
    <row r="53" spans="1:5" ht="25.5" x14ac:dyDescent="0.25">
      <c r="A53" s="37" t="s">
        <v>107</v>
      </c>
      <c r="B53" s="28">
        <v>100.45</v>
      </c>
      <c r="C53" s="28">
        <v>96.6</v>
      </c>
      <c r="D53" s="28">
        <v>97.89</v>
      </c>
      <c r="E53" s="28">
        <v>101.56</v>
      </c>
    </row>
    <row r="54" spans="1:5" ht="25.5" x14ac:dyDescent="0.25">
      <c r="A54" s="37" t="s">
        <v>108</v>
      </c>
      <c r="B54" s="28">
        <v>98.17</v>
      </c>
      <c r="C54" s="28">
        <v>98.01</v>
      </c>
      <c r="D54" s="28">
        <v>103.6</v>
      </c>
      <c r="E54" s="28">
        <v>111.37</v>
      </c>
    </row>
    <row r="55" spans="1:5" x14ac:dyDescent="0.25">
      <c r="A55" s="27" t="s">
        <v>109</v>
      </c>
      <c r="B55" s="28">
        <v>99.77</v>
      </c>
      <c r="C55" s="28">
        <v>99.47</v>
      </c>
      <c r="D55" s="28">
        <v>96.71</v>
      </c>
      <c r="E55" s="28">
        <v>96.36</v>
      </c>
    </row>
    <row r="56" spans="1:5" x14ac:dyDescent="0.25">
      <c r="A56" s="50" t="s">
        <v>110</v>
      </c>
      <c r="B56" s="51">
        <v>101.09</v>
      </c>
      <c r="C56" s="51">
        <v>101.89</v>
      </c>
      <c r="D56" s="51">
        <v>101.14</v>
      </c>
      <c r="E56" s="51">
        <v>99.75</v>
      </c>
    </row>
    <row r="57" spans="1:5" x14ac:dyDescent="0.25">
      <c r="A57" s="27" t="s">
        <v>111</v>
      </c>
      <c r="B57" s="28">
        <v>101.09</v>
      </c>
      <c r="C57" s="28">
        <v>101.89</v>
      </c>
      <c r="D57" s="28">
        <v>101.14</v>
      </c>
      <c r="E57" s="28">
        <v>99.75</v>
      </c>
    </row>
    <row r="58" spans="1:5" x14ac:dyDescent="0.25">
      <c r="A58" s="50" t="s">
        <v>112</v>
      </c>
      <c r="B58" s="51">
        <v>101.39</v>
      </c>
      <c r="C58" s="51">
        <v>93.74</v>
      </c>
      <c r="D58" s="51">
        <v>97.31</v>
      </c>
      <c r="E58" s="51">
        <v>98.04</v>
      </c>
    </row>
    <row r="59" spans="1:5" x14ac:dyDescent="0.25">
      <c r="A59" s="27" t="s">
        <v>113</v>
      </c>
      <c r="B59" s="28">
        <v>102.68</v>
      </c>
      <c r="C59" s="28">
        <v>92.61</v>
      </c>
      <c r="D59" s="28">
        <v>97.77</v>
      </c>
      <c r="E59" s="28">
        <v>96.72</v>
      </c>
    </row>
    <row r="60" spans="1:5" x14ac:dyDescent="0.25">
      <c r="A60" s="27" t="s">
        <v>114</v>
      </c>
      <c r="B60" s="28">
        <v>98.82</v>
      </c>
      <c r="C60" s="28">
        <v>96.24</v>
      </c>
      <c r="D60" s="28">
        <v>96.35</v>
      </c>
      <c r="E60" s="28">
        <v>100.88</v>
      </c>
    </row>
    <row r="61" spans="1:5" x14ac:dyDescent="0.25">
      <c r="A61" s="50" t="s">
        <v>115</v>
      </c>
      <c r="B61" s="51">
        <v>99.03</v>
      </c>
      <c r="C61" s="51">
        <v>102.74</v>
      </c>
      <c r="D61" s="51">
        <v>101.94</v>
      </c>
      <c r="E61" s="51">
        <v>104.12</v>
      </c>
    </row>
    <row r="62" spans="1:5" ht="25.5" x14ac:dyDescent="0.25">
      <c r="A62" s="27" t="s">
        <v>116</v>
      </c>
      <c r="B62" s="28">
        <v>98.98</v>
      </c>
      <c r="C62" s="28">
        <v>103.96</v>
      </c>
      <c r="D62" s="28">
        <v>102.4</v>
      </c>
      <c r="E62" s="28">
        <v>103.69</v>
      </c>
    </row>
    <row r="63" spans="1:5" x14ac:dyDescent="0.25">
      <c r="A63" s="27" t="s">
        <v>117</v>
      </c>
      <c r="B63" s="28">
        <v>98.34</v>
      </c>
      <c r="C63" s="28">
        <v>101.67</v>
      </c>
      <c r="D63" s="28">
        <v>99.57</v>
      </c>
      <c r="E63" s="28">
        <v>103.45</v>
      </c>
    </row>
    <row r="64" spans="1:5" x14ac:dyDescent="0.25">
      <c r="A64" s="27" t="s">
        <v>118</v>
      </c>
      <c r="B64" s="28">
        <v>99.47</v>
      </c>
      <c r="C64" s="28">
        <v>99.32</v>
      </c>
      <c r="D64" s="28">
        <v>100.88</v>
      </c>
      <c r="E64" s="28">
        <v>105.54</v>
      </c>
    </row>
    <row r="65" spans="1:5" x14ac:dyDescent="0.25">
      <c r="A65" s="50" t="s">
        <v>119</v>
      </c>
      <c r="B65" s="51">
        <v>99.77</v>
      </c>
      <c r="C65" s="51">
        <v>102.18</v>
      </c>
      <c r="D65" s="51">
        <v>110.64</v>
      </c>
      <c r="E65" s="51">
        <v>113.95</v>
      </c>
    </row>
    <row r="66" spans="1:5" x14ac:dyDescent="0.25">
      <c r="A66" s="27" t="s">
        <v>120</v>
      </c>
      <c r="B66" s="28">
        <v>99.31</v>
      </c>
      <c r="C66" s="28">
        <v>107.92</v>
      </c>
      <c r="D66" s="28">
        <v>122.89</v>
      </c>
      <c r="E66" s="28">
        <v>127.11</v>
      </c>
    </row>
    <row r="67" spans="1:5" x14ac:dyDescent="0.25">
      <c r="A67" s="27" t="s">
        <v>121</v>
      </c>
      <c r="B67" s="28">
        <v>100.87</v>
      </c>
      <c r="C67" s="28">
        <v>94</v>
      </c>
      <c r="D67" s="28">
        <v>95.29</v>
      </c>
      <c r="E67" s="28">
        <v>97.79</v>
      </c>
    </row>
    <row r="68" spans="1:5" x14ac:dyDescent="0.25">
      <c r="A68" s="27" t="s">
        <v>122</v>
      </c>
      <c r="B68" s="28">
        <v>97.73</v>
      </c>
      <c r="C68" s="28">
        <v>100.61</v>
      </c>
      <c r="D68" s="28">
        <v>103.66</v>
      </c>
      <c r="E68" s="28">
        <v>106.33</v>
      </c>
    </row>
    <row r="69" spans="1:5" x14ac:dyDescent="0.25">
      <c r="A69" s="50" t="s">
        <v>123</v>
      </c>
      <c r="B69" s="51">
        <v>100.8</v>
      </c>
      <c r="C69" s="51">
        <v>100.75</v>
      </c>
      <c r="D69" s="51">
        <v>101.94</v>
      </c>
      <c r="E69" s="51">
        <v>105.31</v>
      </c>
    </row>
    <row r="70" spans="1:5" x14ac:dyDescent="0.25">
      <c r="A70" s="27" t="s">
        <v>124</v>
      </c>
      <c r="B70" s="28">
        <v>100.8</v>
      </c>
      <c r="C70" s="28">
        <v>100.75</v>
      </c>
      <c r="D70" s="28">
        <v>101.94</v>
      </c>
      <c r="E70" s="28">
        <v>105.31</v>
      </c>
    </row>
    <row r="71" spans="1:5" x14ac:dyDescent="0.25">
      <c r="A71" s="50" t="s">
        <v>125</v>
      </c>
      <c r="B71" s="51">
        <v>99.38</v>
      </c>
      <c r="C71" s="51">
        <v>103.29</v>
      </c>
      <c r="D71" s="51">
        <v>110.57</v>
      </c>
      <c r="E71" s="51">
        <v>113.53</v>
      </c>
    </row>
    <row r="72" spans="1:5" x14ac:dyDescent="0.25">
      <c r="A72" s="50" t="s">
        <v>126</v>
      </c>
      <c r="B72" s="51">
        <v>99.17</v>
      </c>
      <c r="C72" s="51">
        <v>100.94</v>
      </c>
      <c r="D72" s="51">
        <v>110.53</v>
      </c>
      <c r="E72" s="51">
        <v>116.25</v>
      </c>
    </row>
    <row r="73" spans="1:5" x14ac:dyDescent="0.25">
      <c r="A73" s="50" t="s">
        <v>127</v>
      </c>
      <c r="B73" s="51">
        <v>99.17</v>
      </c>
      <c r="C73" s="51">
        <v>100.94</v>
      </c>
      <c r="D73" s="51">
        <v>110.53</v>
      </c>
      <c r="E73" s="51">
        <v>116.25</v>
      </c>
    </row>
    <row r="74" spans="1:5" ht="25.5" x14ac:dyDescent="0.25">
      <c r="A74" s="27" t="s">
        <v>128</v>
      </c>
      <c r="B74" s="28">
        <v>99.63</v>
      </c>
      <c r="C74" s="28">
        <v>103.18</v>
      </c>
      <c r="D74" s="28">
        <v>112.27</v>
      </c>
      <c r="E74" s="28">
        <v>117.74</v>
      </c>
    </row>
    <row r="75" spans="1:5" ht="25.5" x14ac:dyDescent="0.25">
      <c r="A75" s="27" t="s">
        <v>129</v>
      </c>
      <c r="B75" s="28">
        <v>98.2</v>
      </c>
      <c r="C75" s="28">
        <v>96.5</v>
      </c>
      <c r="D75" s="28">
        <v>107.08</v>
      </c>
      <c r="E75" s="28">
        <v>113.29</v>
      </c>
    </row>
    <row r="76" spans="1:5" x14ac:dyDescent="0.25">
      <c r="A76" s="27" t="s">
        <v>130</v>
      </c>
      <c r="B76" s="28">
        <v>97.81</v>
      </c>
      <c r="C76" s="28">
        <v>105.38</v>
      </c>
      <c r="D76" s="28">
        <v>110.54</v>
      </c>
      <c r="E76" s="28">
        <v>113.59</v>
      </c>
    </row>
    <row r="77" spans="1:5" x14ac:dyDescent="0.25">
      <c r="A77" s="27" t="s">
        <v>131</v>
      </c>
      <c r="B77" s="28">
        <v>99.73</v>
      </c>
      <c r="C77" s="28">
        <v>104.5</v>
      </c>
      <c r="D77" s="28">
        <v>110.94</v>
      </c>
      <c r="E77" s="28">
        <v>111.89</v>
      </c>
    </row>
    <row r="78" spans="1:5" x14ac:dyDescent="0.25">
      <c r="A78" s="27" t="s">
        <v>132</v>
      </c>
      <c r="B78" s="28">
        <v>99.8</v>
      </c>
      <c r="C78" s="28">
        <v>101.06</v>
      </c>
      <c r="D78" s="28">
        <v>109.07</v>
      </c>
      <c r="E78" s="28">
        <v>109.53</v>
      </c>
    </row>
    <row r="79" spans="1:5" x14ac:dyDescent="0.25">
      <c r="A79" s="50" t="s">
        <v>34</v>
      </c>
      <c r="B79" s="51">
        <v>99.69</v>
      </c>
      <c r="C79" s="51">
        <v>106.36</v>
      </c>
      <c r="D79" s="51">
        <v>112.62</v>
      </c>
      <c r="E79" s="51">
        <v>114.31</v>
      </c>
    </row>
    <row r="80" spans="1:5" x14ac:dyDescent="0.25">
      <c r="A80" s="27" t="s">
        <v>133</v>
      </c>
      <c r="B80" s="28">
        <v>100.5</v>
      </c>
      <c r="C80" s="28">
        <v>109.67</v>
      </c>
      <c r="D80" s="28">
        <v>118.23</v>
      </c>
      <c r="E80" s="28">
        <v>117.96</v>
      </c>
    </row>
    <row r="81" spans="1:5" x14ac:dyDescent="0.25">
      <c r="A81" s="27" t="s">
        <v>134</v>
      </c>
      <c r="B81" s="28">
        <v>98.82</v>
      </c>
      <c r="C81" s="28">
        <v>102.99</v>
      </c>
      <c r="D81" s="28">
        <v>107</v>
      </c>
      <c r="E81" s="28">
        <v>110.64</v>
      </c>
    </row>
    <row r="82" spans="1:5" ht="25.5" x14ac:dyDescent="0.25">
      <c r="A82" s="27" t="s">
        <v>135</v>
      </c>
      <c r="B82" s="28">
        <v>101.99</v>
      </c>
      <c r="C82" s="28">
        <v>106.52</v>
      </c>
      <c r="D82" s="28">
        <v>112.12</v>
      </c>
      <c r="E82" s="28">
        <v>112.06</v>
      </c>
    </row>
    <row r="83" spans="1:5" x14ac:dyDescent="0.25">
      <c r="A83" s="27" t="s">
        <v>136</v>
      </c>
      <c r="B83" s="28">
        <v>100.35</v>
      </c>
      <c r="C83" s="28">
        <v>105.75</v>
      </c>
      <c r="D83" s="28">
        <v>110.41</v>
      </c>
      <c r="E83" s="28">
        <v>108.5</v>
      </c>
    </row>
    <row r="84" spans="1:5" x14ac:dyDescent="0.25">
      <c r="A84" s="27" t="s">
        <v>137</v>
      </c>
      <c r="B84" s="28">
        <v>101.41</v>
      </c>
      <c r="C84" s="28">
        <v>103.14</v>
      </c>
      <c r="D84" s="28">
        <v>100.36</v>
      </c>
      <c r="E84" s="28">
        <v>101.14</v>
      </c>
    </row>
    <row r="85" spans="1:5" x14ac:dyDescent="0.25">
      <c r="A85" s="50" t="s">
        <v>35</v>
      </c>
      <c r="B85" s="51">
        <v>99.88</v>
      </c>
      <c r="C85" s="51">
        <v>101.76</v>
      </c>
      <c r="D85" s="51">
        <v>109.53</v>
      </c>
      <c r="E85" s="51">
        <v>111.16</v>
      </c>
    </row>
    <row r="86" spans="1:5" x14ac:dyDescent="0.25">
      <c r="A86" s="27" t="s">
        <v>138</v>
      </c>
      <c r="B86" s="28">
        <v>99.55</v>
      </c>
      <c r="C86" s="28">
        <v>100.61</v>
      </c>
      <c r="D86" s="28">
        <v>108.8</v>
      </c>
      <c r="E86" s="28">
        <v>111.31</v>
      </c>
    </row>
    <row r="87" spans="1:5" x14ac:dyDescent="0.25">
      <c r="A87" s="27" t="s">
        <v>139</v>
      </c>
      <c r="B87" s="28">
        <v>101.38</v>
      </c>
      <c r="C87" s="28">
        <v>105.92</v>
      </c>
      <c r="D87" s="28">
        <v>111.91</v>
      </c>
      <c r="E87" s="28">
        <v>110.65</v>
      </c>
    </row>
    <row r="88" spans="1:5" x14ac:dyDescent="0.25">
      <c r="A88" s="27" t="s">
        <v>140</v>
      </c>
      <c r="B88" s="28">
        <v>100.01</v>
      </c>
      <c r="C88" s="28">
        <v>105.1</v>
      </c>
      <c r="D88" s="28">
        <v>112.37</v>
      </c>
      <c r="E88" s="28">
        <v>110.67</v>
      </c>
    </row>
    <row r="89" spans="1:5" x14ac:dyDescent="0.25">
      <c r="A89" s="50" t="s">
        <v>141</v>
      </c>
      <c r="B89" s="51">
        <v>101.52</v>
      </c>
      <c r="C89" s="51">
        <v>100.21</v>
      </c>
      <c r="D89" s="51">
        <v>100.98</v>
      </c>
      <c r="E89" s="51">
        <v>99.85</v>
      </c>
    </row>
    <row r="90" spans="1:5" ht="25.5" x14ac:dyDescent="0.25">
      <c r="A90" s="27" t="s">
        <v>142</v>
      </c>
      <c r="B90" s="28">
        <v>102.24</v>
      </c>
      <c r="C90" s="28">
        <v>100.37</v>
      </c>
      <c r="D90" s="28">
        <v>101.02</v>
      </c>
      <c r="E90" s="28">
        <v>99.14</v>
      </c>
    </row>
    <row r="91" spans="1:5" x14ac:dyDescent="0.25">
      <c r="A91" s="27" t="s">
        <v>143</v>
      </c>
      <c r="B91" s="28">
        <v>98.43</v>
      </c>
      <c r="C91" s="28">
        <v>100.66</v>
      </c>
      <c r="D91" s="28">
        <v>102.26</v>
      </c>
      <c r="E91" s="28">
        <v>105.21</v>
      </c>
    </row>
    <row r="92" spans="1:5" x14ac:dyDescent="0.25">
      <c r="A92" s="27" t="s">
        <v>144</v>
      </c>
      <c r="B92" s="28">
        <v>99.39</v>
      </c>
      <c r="C92" s="28">
        <v>98.07</v>
      </c>
      <c r="D92" s="28">
        <v>98.96</v>
      </c>
      <c r="E92" s="28">
        <v>100.43</v>
      </c>
    </row>
    <row r="93" spans="1:5" x14ac:dyDescent="0.25">
      <c r="A93" s="50" t="s">
        <v>145</v>
      </c>
      <c r="B93" s="51">
        <v>99.83</v>
      </c>
      <c r="C93" s="51">
        <v>94.67</v>
      </c>
      <c r="D93" s="51">
        <v>99.79</v>
      </c>
      <c r="E93" s="51">
        <v>113.87</v>
      </c>
    </row>
    <row r="94" spans="1:5" x14ac:dyDescent="0.25">
      <c r="A94" s="27" t="s">
        <v>146</v>
      </c>
      <c r="B94" s="28">
        <v>99.96</v>
      </c>
      <c r="C94" s="28">
        <v>94.31</v>
      </c>
      <c r="D94" s="28">
        <v>99.82</v>
      </c>
      <c r="E94" s="28">
        <v>114.86</v>
      </c>
    </row>
    <row r="95" spans="1:5" ht="25.5" x14ac:dyDescent="0.25">
      <c r="A95" s="27" t="s">
        <v>147</v>
      </c>
      <c r="B95" s="28">
        <v>98.96</v>
      </c>
      <c r="C95" s="28">
        <v>97.26</v>
      </c>
      <c r="D95" s="28">
        <v>98.59</v>
      </c>
      <c r="E95" s="28">
        <v>104.11</v>
      </c>
    </row>
    <row r="96" spans="1:5" x14ac:dyDescent="0.25">
      <c r="A96" s="50" t="s">
        <v>148</v>
      </c>
      <c r="B96" s="51">
        <v>94.59</v>
      </c>
      <c r="C96" s="51">
        <v>64.510000000000005</v>
      </c>
      <c r="D96" s="51">
        <v>89.52</v>
      </c>
      <c r="E96" s="51">
        <v>94.11</v>
      </c>
    </row>
    <row r="97" spans="1:5" x14ac:dyDescent="0.25">
      <c r="A97" s="27" t="s">
        <v>149</v>
      </c>
      <c r="B97" s="28">
        <v>94.59</v>
      </c>
      <c r="C97" s="28">
        <v>64.510000000000005</v>
      </c>
      <c r="D97" s="28">
        <v>89.52</v>
      </c>
      <c r="E97" s="28">
        <v>94.11</v>
      </c>
    </row>
    <row r="98" spans="1:5" x14ac:dyDescent="0.25">
      <c r="A98" s="50" t="s">
        <v>150</v>
      </c>
      <c r="B98" s="51">
        <v>93.17</v>
      </c>
      <c r="C98" s="51">
        <v>93.45</v>
      </c>
      <c r="D98" s="51">
        <v>78.540000000000006</v>
      </c>
      <c r="E98" s="51">
        <v>84.61</v>
      </c>
    </row>
    <row r="99" spans="1:5" x14ac:dyDescent="0.25">
      <c r="A99" s="27" t="s">
        <v>151</v>
      </c>
      <c r="B99" s="28">
        <v>93.17</v>
      </c>
      <c r="C99" s="28">
        <v>93.45</v>
      </c>
      <c r="D99" s="28">
        <v>78.540000000000006</v>
      </c>
      <c r="E99" s="28">
        <v>84.61</v>
      </c>
    </row>
    <row r="100" spans="1:5" x14ac:dyDescent="0.25">
      <c r="A100" s="50" t="s">
        <v>152</v>
      </c>
      <c r="B100" s="51">
        <v>99.75</v>
      </c>
      <c r="C100" s="51">
        <v>100.61</v>
      </c>
      <c r="D100" s="51">
        <v>101.74</v>
      </c>
      <c r="E100" s="51">
        <v>103.58</v>
      </c>
    </row>
    <row r="101" spans="1:5" ht="25.5" x14ac:dyDescent="0.25">
      <c r="A101" s="50" t="s">
        <v>153</v>
      </c>
      <c r="B101" s="51">
        <v>100.12</v>
      </c>
      <c r="C101" s="51">
        <v>99.92</v>
      </c>
      <c r="D101" s="51">
        <v>100.88</v>
      </c>
      <c r="E101" s="51">
        <v>103.58</v>
      </c>
    </row>
    <row r="102" spans="1:5" x14ac:dyDescent="0.25">
      <c r="A102" s="27" t="s">
        <v>154</v>
      </c>
      <c r="B102" s="28">
        <v>99.21</v>
      </c>
      <c r="C102" s="28">
        <v>97.45</v>
      </c>
      <c r="D102" s="28">
        <v>97.65</v>
      </c>
      <c r="E102" s="28">
        <v>100.29</v>
      </c>
    </row>
    <row r="103" spans="1:5" x14ac:dyDescent="0.25">
      <c r="A103" s="27" t="s">
        <v>155</v>
      </c>
      <c r="B103" s="28">
        <v>100.13</v>
      </c>
      <c r="C103" s="28">
        <v>100.31</v>
      </c>
      <c r="D103" s="28">
        <v>99.91</v>
      </c>
      <c r="E103" s="28">
        <v>104.12</v>
      </c>
    </row>
    <row r="104" spans="1:5" x14ac:dyDescent="0.25">
      <c r="A104" s="27" t="s">
        <v>156</v>
      </c>
      <c r="B104" s="28">
        <v>98.03</v>
      </c>
      <c r="C104" s="28">
        <v>99.48</v>
      </c>
      <c r="D104" s="28">
        <v>101.19</v>
      </c>
      <c r="E104" s="28">
        <v>105.27</v>
      </c>
    </row>
    <row r="105" spans="1:5" x14ac:dyDescent="0.25">
      <c r="A105" s="50" t="s">
        <v>157</v>
      </c>
      <c r="B105" s="51">
        <v>100.78</v>
      </c>
      <c r="C105" s="51">
        <v>100.05</v>
      </c>
      <c r="D105" s="51">
        <v>101.01</v>
      </c>
      <c r="E105" s="51">
        <v>103.01</v>
      </c>
    </row>
    <row r="106" spans="1:5" x14ac:dyDescent="0.25">
      <c r="A106" s="27" t="s">
        <v>158</v>
      </c>
      <c r="B106" s="28">
        <v>101.93</v>
      </c>
      <c r="C106" s="28">
        <v>99.36</v>
      </c>
      <c r="D106" s="28">
        <v>100.1</v>
      </c>
      <c r="E106" s="28">
        <v>103.44</v>
      </c>
    </row>
    <row r="107" spans="1:5" ht="25.5" x14ac:dyDescent="0.25">
      <c r="A107" s="27" t="s">
        <v>159</v>
      </c>
      <c r="B107" s="28">
        <v>99.59</v>
      </c>
      <c r="C107" s="28">
        <v>100.83</v>
      </c>
      <c r="D107" s="28">
        <v>102.05</v>
      </c>
      <c r="E107" s="28">
        <v>102.65</v>
      </c>
    </row>
    <row r="108" spans="1:5" x14ac:dyDescent="0.25">
      <c r="A108" s="27" t="s">
        <v>160</v>
      </c>
      <c r="B108" s="28">
        <v>99.84</v>
      </c>
      <c r="C108" s="28">
        <v>99.84</v>
      </c>
      <c r="D108" s="28">
        <v>106.1</v>
      </c>
      <c r="E108" s="28">
        <v>110.61</v>
      </c>
    </row>
    <row r="109" spans="1:5" x14ac:dyDescent="0.25">
      <c r="A109" s="50" t="s">
        <v>161</v>
      </c>
      <c r="B109" s="51">
        <v>99.34</v>
      </c>
      <c r="C109" s="51">
        <v>101.4</v>
      </c>
      <c r="D109" s="51">
        <v>102.74</v>
      </c>
      <c r="E109" s="51">
        <v>103.49</v>
      </c>
    </row>
    <row r="110" spans="1:5" x14ac:dyDescent="0.25">
      <c r="A110" s="27" t="s">
        <v>162</v>
      </c>
      <c r="B110" s="28">
        <v>98.72</v>
      </c>
      <c r="C110" s="28">
        <v>102.64</v>
      </c>
      <c r="D110" s="28">
        <v>103.79</v>
      </c>
      <c r="E110" s="28">
        <v>103.56</v>
      </c>
    </row>
    <row r="111" spans="1:5" x14ac:dyDescent="0.25">
      <c r="A111" s="27" t="s">
        <v>163</v>
      </c>
      <c r="B111" s="28">
        <v>99.28</v>
      </c>
      <c r="C111" s="28">
        <v>100.01</v>
      </c>
      <c r="D111" s="28">
        <v>102.18</v>
      </c>
      <c r="E111" s="28">
        <v>103.31</v>
      </c>
    </row>
    <row r="112" spans="1:5" x14ac:dyDescent="0.25">
      <c r="A112" s="27" t="s">
        <v>164</v>
      </c>
      <c r="B112" s="28">
        <v>99.99</v>
      </c>
      <c r="C112" s="28">
        <v>99.48</v>
      </c>
      <c r="D112" s="28">
        <v>99.56</v>
      </c>
      <c r="E112" s="28">
        <v>101.14</v>
      </c>
    </row>
    <row r="113" spans="1:5" x14ac:dyDescent="0.25">
      <c r="A113" s="27" t="s">
        <v>165</v>
      </c>
      <c r="B113" s="28">
        <v>99.7</v>
      </c>
      <c r="C113" s="28">
        <v>101.54</v>
      </c>
      <c r="D113" s="28">
        <v>103.65</v>
      </c>
      <c r="E113" s="28">
        <v>104.89</v>
      </c>
    </row>
    <row r="114" spans="1:5" x14ac:dyDescent="0.25">
      <c r="A114" s="50" t="s">
        <v>166</v>
      </c>
      <c r="B114" s="51">
        <v>102.38</v>
      </c>
      <c r="C114" s="51">
        <v>99.63</v>
      </c>
      <c r="D114" s="51">
        <v>99.39</v>
      </c>
      <c r="E114" s="51">
        <v>105.74</v>
      </c>
    </row>
    <row r="115" spans="1:5" x14ac:dyDescent="0.25">
      <c r="A115" s="27" t="s">
        <v>167</v>
      </c>
      <c r="B115" s="28">
        <v>101.54</v>
      </c>
      <c r="C115" s="28">
        <v>99.71</v>
      </c>
      <c r="D115" s="28">
        <v>99.22</v>
      </c>
      <c r="E115" s="28">
        <v>97.92</v>
      </c>
    </row>
    <row r="116" spans="1:5" x14ac:dyDescent="0.25">
      <c r="A116" s="27" t="s">
        <v>168</v>
      </c>
      <c r="B116" s="28">
        <v>102.72</v>
      </c>
      <c r="C116" s="28">
        <v>99.58</v>
      </c>
      <c r="D116" s="28">
        <v>99.33</v>
      </c>
      <c r="E116" s="28">
        <v>106.25</v>
      </c>
    </row>
    <row r="117" spans="1:5" x14ac:dyDescent="0.25">
      <c r="A117" s="50" t="s">
        <v>169</v>
      </c>
      <c r="B117" s="51">
        <v>99.93</v>
      </c>
      <c r="C117" s="51">
        <v>100.15</v>
      </c>
      <c r="D117" s="51">
        <v>103.14</v>
      </c>
      <c r="E117" s="51">
        <v>106.97</v>
      </c>
    </row>
    <row r="118" spans="1:5" x14ac:dyDescent="0.25">
      <c r="A118" s="50" t="s">
        <v>170</v>
      </c>
      <c r="B118" s="51">
        <v>99.98</v>
      </c>
      <c r="C118" s="51">
        <v>101.98</v>
      </c>
      <c r="D118" s="51">
        <v>103.22</v>
      </c>
      <c r="E118" s="51">
        <v>106.18</v>
      </c>
    </row>
    <row r="119" spans="1:5" x14ac:dyDescent="0.25">
      <c r="A119" s="27" t="s">
        <v>171</v>
      </c>
      <c r="B119" s="28">
        <v>100.22</v>
      </c>
      <c r="C119" s="28">
        <v>104.76</v>
      </c>
      <c r="D119" s="28">
        <v>104.91</v>
      </c>
      <c r="E119" s="28">
        <v>108.02</v>
      </c>
    </row>
    <row r="120" spans="1:5" x14ac:dyDescent="0.25">
      <c r="A120" s="27" t="s">
        <v>172</v>
      </c>
      <c r="B120" s="28">
        <v>99.54</v>
      </c>
      <c r="C120" s="28">
        <v>97.32</v>
      </c>
      <c r="D120" s="28">
        <v>99.95</v>
      </c>
      <c r="E120" s="28">
        <v>103.13</v>
      </c>
    </row>
    <row r="121" spans="1:5" x14ac:dyDescent="0.25">
      <c r="A121" s="50" t="s">
        <v>173</v>
      </c>
      <c r="B121" s="51">
        <v>99.88</v>
      </c>
      <c r="C121" s="51">
        <v>98.18</v>
      </c>
      <c r="D121" s="51">
        <v>103.25</v>
      </c>
      <c r="E121" s="51">
        <v>108.1</v>
      </c>
    </row>
    <row r="122" spans="1:5" x14ac:dyDescent="0.25">
      <c r="A122" s="27" t="s">
        <v>174</v>
      </c>
      <c r="B122" s="28">
        <v>100.23</v>
      </c>
      <c r="C122" s="28">
        <v>98.54</v>
      </c>
      <c r="D122" s="28">
        <v>103.88</v>
      </c>
      <c r="E122" s="28">
        <v>109.47</v>
      </c>
    </row>
    <row r="123" spans="1:5" ht="25.5" x14ac:dyDescent="0.25">
      <c r="A123" s="27" t="s">
        <v>175</v>
      </c>
      <c r="B123" s="28">
        <v>99.03</v>
      </c>
      <c r="C123" s="28">
        <v>97.35</v>
      </c>
      <c r="D123" s="28">
        <v>101.75</v>
      </c>
      <c r="E123" s="28">
        <v>104.74</v>
      </c>
    </row>
    <row r="124" spans="1:5" x14ac:dyDescent="0.25">
      <c r="A124" s="50" t="s">
        <v>176</v>
      </c>
      <c r="B124" s="51">
        <v>99.5</v>
      </c>
      <c r="C124" s="51">
        <v>97.08</v>
      </c>
      <c r="D124" s="51">
        <v>97.2</v>
      </c>
      <c r="E124" s="51">
        <v>103.03</v>
      </c>
    </row>
    <row r="125" spans="1:5" x14ac:dyDescent="0.25">
      <c r="A125" s="27" t="s">
        <v>177</v>
      </c>
      <c r="B125" s="28">
        <v>99</v>
      </c>
      <c r="C125" s="28">
        <v>96.84</v>
      </c>
      <c r="D125" s="28">
        <v>98.14</v>
      </c>
      <c r="E125" s="28">
        <v>103.47</v>
      </c>
    </row>
    <row r="126" spans="1:5" x14ac:dyDescent="0.25">
      <c r="A126" s="27" t="s">
        <v>178</v>
      </c>
      <c r="B126" s="28">
        <v>100.5</v>
      </c>
      <c r="C126" s="28">
        <v>98.61</v>
      </c>
      <c r="D126" s="28">
        <v>94.13</v>
      </c>
      <c r="E126" s="28">
        <v>101.05</v>
      </c>
    </row>
    <row r="127" spans="1:5" x14ac:dyDescent="0.25">
      <c r="A127" s="27" t="s">
        <v>179</v>
      </c>
      <c r="B127" s="28">
        <v>100.53</v>
      </c>
      <c r="C127" s="28">
        <v>99.93</v>
      </c>
      <c r="D127" s="28">
        <v>100.82</v>
      </c>
      <c r="E127" s="28">
        <v>104.12</v>
      </c>
    </row>
    <row r="128" spans="1:5" x14ac:dyDescent="0.25">
      <c r="A128" s="27" t="s">
        <v>180</v>
      </c>
      <c r="B128" s="28">
        <v>99.95</v>
      </c>
      <c r="C128" s="28">
        <v>96.02</v>
      </c>
      <c r="D128" s="28">
        <v>98.09</v>
      </c>
      <c r="E128" s="28">
        <v>105.05</v>
      </c>
    </row>
    <row r="129" spans="1:5" x14ac:dyDescent="0.25">
      <c r="A129" s="27" t="s">
        <v>181</v>
      </c>
      <c r="B129" s="28">
        <v>98.52</v>
      </c>
      <c r="C129" s="28">
        <v>93.85</v>
      </c>
      <c r="D129" s="28">
        <v>94.68</v>
      </c>
      <c r="E129" s="28">
        <v>100.08</v>
      </c>
    </row>
    <row r="130" spans="1:5" x14ac:dyDescent="0.25">
      <c r="A130" s="50" t="s">
        <v>182</v>
      </c>
      <c r="B130" s="51">
        <v>97.44</v>
      </c>
      <c r="C130" s="51">
        <v>94.61</v>
      </c>
      <c r="D130" s="51">
        <v>92.78</v>
      </c>
      <c r="E130" s="51">
        <v>98.17</v>
      </c>
    </row>
    <row r="131" spans="1:5" x14ac:dyDescent="0.25">
      <c r="A131" s="27" t="s">
        <v>183</v>
      </c>
      <c r="B131" s="28">
        <v>97.44</v>
      </c>
      <c r="C131" s="28">
        <v>94.61</v>
      </c>
      <c r="D131" s="28">
        <v>92.78</v>
      </c>
      <c r="E131" s="28">
        <v>98.17</v>
      </c>
    </row>
    <row r="132" spans="1:5" x14ac:dyDescent="0.25">
      <c r="A132" s="50" t="s">
        <v>184</v>
      </c>
      <c r="B132" s="51">
        <v>100.39</v>
      </c>
      <c r="C132" s="51">
        <v>102.08</v>
      </c>
      <c r="D132" s="51">
        <v>104.37</v>
      </c>
      <c r="E132" s="51">
        <v>106.32</v>
      </c>
    </row>
    <row r="133" spans="1:5" ht="25.5" x14ac:dyDescent="0.25">
      <c r="A133" s="27" t="s">
        <v>185</v>
      </c>
      <c r="B133" s="28">
        <v>100.12</v>
      </c>
      <c r="C133" s="28">
        <v>102.72</v>
      </c>
      <c r="D133" s="28">
        <v>106.43</v>
      </c>
      <c r="E133" s="28">
        <v>109.87</v>
      </c>
    </row>
    <row r="134" spans="1:5" ht="25.5" x14ac:dyDescent="0.25">
      <c r="A134" s="50" t="s">
        <v>186</v>
      </c>
      <c r="B134" s="51">
        <v>100.7</v>
      </c>
      <c r="C134" s="51">
        <v>101.63</v>
      </c>
      <c r="D134" s="51">
        <v>103.59</v>
      </c>
      <c r="E134" s="51">
        <v>105.14</v>
      </c>
    </row>
    <row r="135" spans="1:5" ht="25.5" x14ac:dyDescent="0.25">
      <c r="A135" s="27" t="s">
        <v>187</v>
      </c>
      <c r="B135" s="28">
        <v>100.1</v>
      </c>
      <c r="C135" s="28">
        <v>102.66</v>
      </c>
      <c r="D135" s="28">
        <v>104.27</v>
      </c>
      <c r="E135" s="28">
        <v>105.58</v>
      </c>
    </row>
    <row r="136" spans="1:5" ht="25.5" x14ac:dyDescent="0.25">
      <c r="A136" s="27" t="s">
        <v>188</v>
      </c>
      <c r="B136" s="28">
        <v>101.34</v>
      </c>
      <c r="C136" s="28">
        <v>100.36</v>
      </c>
      <c r="D136" s="28">
        <v>103.05</v>
      </c>
      <c r="E136" s="28">
        <v>104.77</v>
      </c>
    </row>
    <row r="137" spans="1:5" ht="25.5" x14ac:dyDescent="0.25">
      <c r="A137" s="27" t="s">
        <v>189</v>
      </c>
      <c r="B137" s="28">
        <v>100.86</v>
      </c>
      <c r="C137" s="28">
        <v>102.13</v>
      </c>
      <c r="D137" s="28">
        <v>102.9</v>
      </c>
      <c r="E137" s="28">
        <v>105.29</v>
      </c>
    </row>
    <row r="138" spans="1:5" x14ac:dyDescent="0.25">
      <c r="A138" s="27" t="s">
        <v>190</v>
      </c>
      <c r="B138" s="28">
        <v>100.27</v>
      </c>
      <c r="C138" s="28">
        <v>102.14</v>
      </c>
      <c r="D138" s="28">
        <v>102.99</v>
      </c>
      <c r="E138" s="28">
        <v>102.2</v>
      </c>
    </row>
    <row r="139" spans="1:5" x14ac:dyDescent="0.25">
      <c r="A139" s="27" t="s">
        <v>191</v>
      </c>
      <c r="B139" s="28">
        <v>99.1</v>
      </c>
      <c r="C139" s="28">
        <v>103.35</v>
      </c>
      <c r="D139" s="28">
        <v>104.88</v>
      </c>
      <c r="E139" s="28">
        <v>107.42</v>
      </c>
    </row>
    <row r="140" spans="1:5" x14ac:dyDescent="0.25">
      <c r="A140" s="50" t="s">
        <v>192</v>
      </c>
      <c r="B140" s="51">
        <v>98.85</v>
      </c>
      <c r="C140" s="51">
        <v>94.03</v>
      </c>
      <c r="D140" s="51">
        <v>88.45</v>
      </c>
      <c r="E140" s="51">
        <v>97.39</v>
      </c>
    </row>
    <row r="141" spans="1:5" x14ac:dyDescent="0.25">
      <c r="A141" s="50" t="s">
        <v>193</v>
      </c>
      <c r="B141" s="51">
        <v>97.41</v>
      </c>
      <c r="C141" s="51">
        <v>91.28</v>
      </c>
      <c r="D141" s="51">
        <v>82.22</v>
      </c>
      <c r="E141" s="51">
        <v>94.46</v>
      </c>
    </row>
    <row r="142" spans="1:5" x14ac:dyDescent="0.25">
      <c r="A142" s="27" t="s">
        <v>194</v>
      </c>
      <c r="B142" s="28">
        <v>101.07</v>
      </c>
      <c r="C142" s="28">
        <v>105.61</v>
      </c>
      <c r="D142" s="28">
        <v>100.15</v>
      </c>
      <c r="E142" s="28">
        <v>93.7</v>
      </c>
    </row>
    <row r="143" spans="1:5" x14ac:dyDescent="0.25">
      <c r="A143" s="27" t="s">
        <v>195</v>
      </c>
      <c r="B143" s="28">
        <v>101.83</v>
      </c>
      <c r="C143" s="28">
        <v>103.92</v>
      </c>
      <c r="D143" s="28">
        <v>107.66</v>
      </c>
      <c r="E143" s="28">
        <v>105.29</v>
      </c>
    </row>
    <row r="144" spans="1:5" x14ac:dyDescent="0.25">
      <c r="A144" s="27" t="s">
        <v>196</v>
      </c>
      <c r="B144" s="28">
        <v>98.61</v>
      </c>
      <c r="C144" s="28">
        <v>90.34</v>
      </c>
      <c r="D144" s="28">
        <v>85.76</v>
      </c>
      <c r="E144" s="28">
        <v>88.33</v>
      </c>
    </row>
    <row r="145" spans="1:5" x14ac:dyDescent="0.25">
      <c r="A145" s="27" t="s">
        <v>197</v>
      </c>
      <c r="B145" s="28">
        <v>96.65</v>
      </c>
      <c r="C145" s="28">
        <v>91.54</v>
      </c>
      <c r="D145" s="28">
        <v>84.4</v>
      </c>
      <c r="E145" s="28">
        <v>99.09</v>
      </c>
    </row>
    <row r="146" spans="1:5" x14ac:dyDescent="0.25">
      <c r="A146" s="27" t="s">
        <v>198</v>
      </c>
      <c r="B146" s="28">
        <v>91.71</v>
      </c>
      <c r="C146" s="28">
        <v>73.760000000000005</v>
      </c>
      <c r="D146" s="28">
        <v>61.89</v>
      </c>
      <c r="E146" s="28">
        <v>91.53</v>
      </c>
    </row>
    <row r="147" spans="1:5" x14ac:dyDescent="0.25">
      <c r="A147" s="27" t="s">
        <v>199</v>
      </c>
      <c r="B147" s="28">
        <v>100.7</v>
      </c>
      <c r="C147" s="28">
        <v>104.46</v>
      </c>
      <c r="D147" s="28">
        <v>99.39</v>
      </c>
      <c r="E147" s="28">
        <v>98.86</v>
      </c>
    </row>
    <row r="148" spans="1:5" x14ac:dyDescent="0.25">
      <c r="A148" s="27" t="s">
        <v>200</v>
      </c>
      <c r="B148" s="28">
        <v>97.97</v>
      </c>
      <c r="C148" s="28">
        <v>97.13</v>
      </c>
      <c r="D148" s="28">
        <v>96.33</v>
      </c>
      <c r="E148" s="28">
        <v>103.14</v>
      </c>
    </row>
    <row r="149" spans="1:5" x14ac:dyDescent="0.25">
      <c r="A149" s="50" t="s">
        <v>21</v>
      </c>
      <c r="B149" s="51">
        <v>101.5</v>
      </c>
      <c r="C149" s="51">
        <v>99.27</v>
      </c>
      <c r="D149" s="51">
        <v>101.72</v>
      </c>
      <c r="E149" s="51">
        <v>103.22</v>
      </c>
    </row>
    <row r="150" spans="1:5" x14ac:dyDescent="0.25">
      <c r="A150" s="27" t="s">
        <v>201</v>
      </c>
      <c r="B150" s="28">
        <v>101.17</v>
      </c>
      <c r="C150" s="28">
        <v>100.54</v>
      </c>
      <c r="D150" s="28">
        <v>104.72</v>
      </c>
      <c r="E150" s="28">
        <v>104.33</v>
      </c>
    </row>
    <row r="151" spans="1:5" ht="25.5" x14ac:dyDescent="0.25">
      <c r="A151" s="27" t="s">
        <v>202</v>
      </c>
      <c r="B151" s="28">
        <v>101.62</v>
      </c>
      <c r="C151" s="28">
        <v>98.85</v>
      </c>
      <c r="D151" s="28">
        <v>100.76</v>
      </c>
      <c r="E151" s="28">
        <v>102.86</v>
      </c>
    </row>
    <row r="152" spans="1:5" ht="25.5" x14ac:dyDescent="0.25">
      <c r="A152" s="50" t="s">
        <v>203</v>
      </c>
      <c r="B152" s="51">
        <v>79.39</v>
      </c>
      <c r="C152" s="51">
        <v>92.47</v>
      </c>
      <c r="D152" s="51">
        <v>92.11</v>
      </c>
      <c r="E152" s="51">
        <v>97.38</v>
      </c>
    </row>
    <row r="153" spans="1:5" x14ac:dyDescent="0.25">
      <c r="A153" s="27" t="s">
        <v>204</v>
      </c>
      <c r="B153" s="28">
        <v>67.760000000000005</v>
      </c>
      <c r="C153" s="28">
        <v>106.7</v>
      </c>
      <c r="D153" s="28">
        <v>95.31</v>
      </c>
      <c r="E153" s="28">
        <v>122.96</v>
      </c>
    </row>
    <row r="154" spans="1:5" x14ac:dyDescent="0.25">
      <c r="A154" s="50" t="s">
        <v>205</v>
      </c>
      <c r="B154" s="51">
        <v>65.55</v>
      </c>
      <c r="C154" s="51">
        <v>75.97</v>
      </c>
      <c r="D154" s="51">
        <v>85.33</v>
      </c>
      <c r="E154" s="51">
        <v>99</v>
      </c>
    </row>
    <row r="155" spans="1:5" x14ac:dyDescent="0.25">
      <c r="A155" s="27" t="s">
        <v>206</v>
      </c>
      <c r="B155" s="28">
        <v>45.82</v>
      </c>
      <c r="C155" s="28">
        <v>75.83</v>
      </c>
      <c r="D155" s="28">
        <v>55.55</v>
      </c>
      <c r="E155" s="28">
        <v>95.9</v>
      </c>
    </row>
    <row r="156" spans="1:5" x14ac:dyDescent="0.25">
      <c r="A156" s="27" t="s">
        <v>207</v>
      </c>
      <c r="B156" s="28">
        <v>72.95</v>
      </c>
      <c r="C156" s="28">
        <v>121.32</v>
      </c>
      <c r="D156" s="28">
        <v>111.83</v>
      </c>
      <c r="E156" s="28">
        <v>117.94</v>
      </c>
    </row>
    <row r="157" spans="1:5" x14ac:dyDescent="0.25">
      <c r="A157" s="27" t="s">
        <v>208</v>
      </c>
      <c r="B157" s="28">
        <v>63.62</v>
      </c>
      <c r="C157" s="28">
        <v>99.66</v>
      </c>
      <c r="D157" s="28">
        <v>82.28</v>
      </c>
      <c r="E157" s="28">
        <v>101.82</v>
      </c>
    </row>
    <row r="158" spans="1:5" x14ac:dyDescent="0.25">
      <c r="A158" s="27" t="s">
        <v>209</v>
      </c>
      <c r="B158" s="28">
        <v>66.95</v>
      </c>
      <c r="C158" s="28">
        <v>111.97</v>
      </c>
      <c r="D158" s="28">
        <v>88.48</v>
      </c>
      <c r="E158" s="28">
        <v>94.42</v>
      </c>
    </row>
    <row r="159" spans="1:5" x14ac:dyDescent="0.25">
      <c r="A159" s="27" t="s">
        <v>210</v>
      </c>
      <c r="B159" s="28">
        <v>87.59</v>
      </c>
      <c r="C159" s="28">
        <v>70.040000000000006</v>
      </c>
      <c r="D159" s="28">
        <v>75.930000000000007</v>
      </c>
      <c r="E159" s="28">
        <v>97.25</v>
      </c>
    </row>
    <row r="160" spans="1:5" x14ac:dyDescent="0.25">
      <c r="A160" s="27" t="s">
        <v>211</v>
      </c>
      <c r="B160" s="28">
        <v>84.17</v>
      </c>
      <c r="C160" s="28">
        <v>38.130000000000003</v>
      </c>
      <c r="D160" s="28">
        <v>139.78</v>
      </c>
      <c r="E160" s="28">
        <v>95.96</v>
      </c>
    </row>
    <row r="161" spans="1:5" x14ac:dyDescent="0.25">
      <c r="A161" s="27" t="s">
        <v>212</v>
      </c>
      <c r="B161" s="28">
        <v>64.010000000000005</v>
      </c>
      <c r="C161" s="28">
        <v>48.54</v>
      </c>
      <c r="D161" s="28">
        <v>113.33</v>
      </c>
      <c r="E161" s="28">
        <v>91.91</v>
      </c>
    </row>
    <row r="162" spans="1:5" x14ac:dyDescent="0.25">
      <c r="A162" s="27" t="s">
        <v>213</v>
      </c>
      <c r="B162" s="28">
        <v>99.01</v>
      </c>
      <c r="C162" s="28">
        <v>93.88</v>
      </c>
      <c r="D162" s="28">
        <v>93.99</v>
      </c>
      <c r="E162" s="28">
        <v>98.54</v>
      </c>
    </row>
    <row r="163" spans="1:5" x14ac:dyDescent="0.25">
      <c r="A163" s="50" t="s">
        <v>214</v>
      </c>
      <c r="B163" s="51">
        <v>90.9</v>
      </c>
      <c r="C163" s="51">
        <v>100.05</v>
      </c>
      <c r="D163" s="51">
        <v>95.44</v>
      </c>
      <c r="E163" s="51">
        <v>91.94</v>
      </c>
    </row>
    <row r="164" spans="1:5" x14ac:dyDescent="0.25">
      <c r="A164" s="27" t="s">
        <v>215</v>
      </c>
      <c r="B164" s="28">
        <v>88.1</v>
      </c>
      <c r="C164" s="28">
        <v>120.3</v>
      </c>
      <c r="D164" s="28">
        <v>106.87</v>
      </c>
      <c r="E164" s="28">
        <v>95.47</v>
      </c>
    </row>
    <row r="165" spans="1:5" x14ac:dyDescent="0.25">
      <c r="A165" s="27" t="s">
        <v>216</v>
      </c>
      <c r="B165" s="28">
        <v>94.02</v>
      </c>
      <c r="C165" s="28">
        <v>98</v>
      </c>
      <c r="D165" s="28">
        <v>94.82</v>
      </c>
      <c r="E165" s="28">
        <v>92.65</v>
      </c>
    </row>
    <row r="166" spans="1:5" x14ac:dyDescent="0.25">
      <c r="A166" s="27" t="s">
        <v>217</v>
      </c>
      <c r="B166" s="28">
        <v>94.7</v>
      </c>
      <c r="C166" s="28">
        <v>95.72</v>
      </c>
      <c r="D166" s="28">
        <v>121.67</v>
      </c>
      <c r="E166" s="28">
        <v>107.17</v>
      </c>
    </row>
    <row r="167" spans="1:5" x14ac:dyDescent="0.25">
      <c r="A167" s="27" t="s">
        <v>218</v>
      </c>
      <c r="B167" s="28">
        <v>83.8</v>
      </c>
      <c r="C167" s="28">
        <v>102.15</v>
      </c>
      <c r="D167" s="28">
        <v>101.07</v>
      </c>
      <c r="E167" s="28">
        <v>93.1</v>
      </c>
    </row>
    <row r="168" spans="1:5" x14ac:dyDescent="0.25">
      <c r="A168" s="27" t="s">
        <v>219</v>
      </c>
      <c r="B168" s="28">
        <v>93.36</v>
      </c>
      <c r="C168" s="28">
        <v>111.54</v>
      </c>
      <c r="D168" s="28">
        <v>64.23</v>
      </c>
      <c r="E168" s="28">
        <v>76.180000000000007</v>
      </c>
    </row>
    <row r="169" spans="1:5" x14ac:dyDescent="0.25">
      <c r="A169" s="27" t="s">
        <v>220</v>
      </c>
      <c r="B169" s="28">
        <v>83.11</v>
      </c>
      <c r="C169" s="28">
        <v>80.25</v>
      </c>
      <c r="D169" s="28">
        <v>74.739999999999995</v>
      </c>
      <c r="E169" s="28">
        <v>83.3</v>
      </c>
    </row>
    <row r="170" spans="1:5" x14ac:dyDescent="0.25">
      <c r="A170" s="27" t="s">
        <v>221</v>
      </c>
      <c r="B170" s="28">
        <v>99.24</v>
      </c>
      <c r="C170" s="28">
        <v>84.8</v>
      </c>
      <c r="D170" s="28">
        <v>76.03</v>
      </c>
      <c r="E170" s="28">
        <v>79.069999999999993</v>
      </c>
    </row>
    <row r="171" spans="1:5" x14ac:dyDescent="0.25">
      <c r="A171" s="27" t="s">
        <v>222</v>
      </c>
      <c r="B171" s="28">
        <v>99.96</v>
      </c>
      <c r="C171" s="28">
        <v>86.7</v>
      </c>
      <c r="D171" s="28">
        <v>85.46</v>
      </c>
      <c r="E171" s="28">
        <v>88.96</v>
      </c>
    </row>
    <row r="172" spans="1:5" x14ac:dyDescent="0.25">
      <c r="A172" s="50" t="s">
        <v>223</v>
      </c>
      <c r="B172" s="51">
        <v>99.06</v>
      </c>
      <c r="C172" s="51">
        <v>100.36</v>
      </c>
      <c r="D172" s="51">
        <v>101.62</v>
      </c>
      <c r="E172" s="51">
        <v>103.56</v>
      </c>
    </row>
    <row r="173" spans="1:5" x14ac:dyDescent="0.25">
      <c r="A173" s="50" t="s">
        <v>224</v>
      </c>
      <c r="B173" s="51">
        <v>99.11</v>
      </c>
      <c r="C173" s="51">
        <v>101.9</v>
      </c>
      <c r="D173" s="51">
        <v>102.96</v>
      </c>
      <c r="E173" s="51">
        <v>104.94</v>
      </c>
    </row>
    <row r="174" spans="1:5" x14ac:dyDescent="0.25">
      <c r="A174" s="27" t="s">
        <v>225</v>
      </c>
      <c r="B174" s="28">
        <v>99.11</v>
      </c>
      <c r="C174" s="28">
        <v>101.9</v>
      </c>
      <c r="D174" s="28">
        <v>102.96</v>
      </c>
      <c r="E174" s="28">
        <v>104.94</v>
      </c>
    </row>
    <row r="175" spans="1:5" x14ac:dyDescent="0.25">
      <c r="A175" s="50" t="s">
        <v>226</v>
      </c>
      <c r="B175" s="51">
        <v>100.07</v>
      </c>
      <c r="C175" s="51">
        <v>100.95</v>
      </c>
      <c r="D175" s="51">
        <v>101.16</v>
      </c>
      <c r="E175" s="51">
        <v>101.97</v>
      </c>
    </row>
    <row r="176" spans="1:5" ht="25.5" x14ac:dyDescent="0.25">
      <c r="A176" s="27" t="s">
        <v>227</v>
      </c>
      <c r="B176" s="28">
        <v>97.08</v>
      </c>
      <c r="C176" s="28">
        <v>100.69</v>
      </c>
      <c r="D176" s="28">
        <v>101.61</v>
      </c>
      <c r="E176" s="28">
        <v>104.38</v>
      </c>
    </row>
    <row r="177" spans="1:5" ht="38.25" x14ac:dyDescent="0.25">
      <c r="A177" s="27" t="s">
        <v>228</v>
      </c>
      <c r="B177" s="28">
        <v>101.24</v>
      </c>
      <c r="C177" s="28">
        <v>101.04</v>
      </c>
      <c r="D177" s="28">
        <v>101.02</v>
      </c>
      <c r="E177" s="28">
        <v>101.11</v>
      </c>
    </row>
    <row r="178" spans="1:5" x14ac:dyDescent="0.25">
      <c r="A178" s="50" t="s">
        <v>229</v>
      </c>
      <c r="B178" s="51">
        <v>97.78</v>
      </c>
      <c r="C178" s="51">
        <v>97.94</v>
      </c>
      <c r="D178" s="51">
        <v>98.02</v>
      </c>
      <c r="E178" s="51">
        <v>100.43</v>
      </c>
    </row>
    <row r="179" spans="1:5" x14ac:dyDescent="0.25">
      <c r="A179" s="27" t="s">
        <v>230</v>
      </c>
      <c r="B179" s="28">
        <v>97.78</v>
      </c>
      <c r="C179" s="28">
        <v>97.94</v>
      </c>
      <c r="D179" s="28">
        <v>98.02</v>
      </c>
      <c r="E179" s="28">
        <v>100.43</v>
      </c>
    </row>
    <row r="180" spans="1:5" x14ac:dyDescent="0.25">
      <c r="A180" s="50" t="s">
        <v>231</v>
      </c>
      <c r="B180" s="51">
        <v>101.69</v>
      </c>
      <c r="C180" s="51">
        <v>103.25</v>
      </c>
      <c r="D180" s="51">
        <v>105.94</v>
      </c>
      <c r="E180" s="51">
        <v>107.51</v>
      </c>
    </row>
    <row r="181" spans="1:5" x14ac:dyDescent="0.25">
      <c r="A181" s="27" t="s">
        <v>232</v>
      </c>
      <c r="B181" s="28">
        <v>101.69</v>
      </c>
      <c r="C181" s="28">
        <v>103.25</v>
      </c>
      <c r="D181" s="28">
        <v>105.94</v>
      </c>
      <c r="E181" s="28">
        <v>107.51</v>
      </c>
    </row>
    <row r="182" spans="1:5" x14ac:dyDescent="0.25">
      <c r="A182" s="50" t="s">
        <v>233</v>
      </c>
      <c r="B182" s="51">
        <v>98.14</v>
      </c>
      <c r="C182" s="51">
        <v>98.63</v>
      </c>
      <c r="D182" s="51">
        <v>100.85</v>
      </c>
      <c r="E182" s="51">
        <v>103.56</v>
      </c>
    </row>
    <row r="183" spans="1:5" x14ac:dyDescent="0.25">
      <c r="A183" s="27" t="s">
        <v>234</v>
      </c>
      <c r="B183" s="28">
        <v>97.7</v>
      </c>
      <c r="C183" s="28">
        <v>98.93</v>
      </c>
      <c r="D183" s="28">
        <v>101.02</v>
      </c>
      <c r="E183" s="28">
        <v>104.21</v>
      </c>
    </row>
    <row r="184" spans="1:5" x14ac:dyDescent="0.25">
      <c r="A184" s="27" t="s">
        <v>235</v>
      </c>
      <c r="B184" s="28">
        <v>101.2</v>
      </c>
      <c r="C184" s="28">
        <v>96.59</v>
      </c>
      <c r="D184" s="28">
        <v>99.65</v>
      </c>
      <c r="E184" s="28">
        <v>99.17</v>
      </c>
    </row>
    <row r="185" spans="1:5" x14ac:dyDescent="0.25">
      <c r="A185" s="50" t="s">
        <v>236</v>
      </c>
      <c r="B185" s="51">
        <v>100.97</v>
      </c>
      <c r="C185" s="51">
        <v>100.12</v>
      </c>
      <c r="D185" s="51">
        <v>102.06</v>
      </c>
      <c r="E185" s="51">
        <v>104.1</v>
      </c>
    </row>
    <row r="186" spans="1:5" x14ac:dyDescent="0.25">
      <c r="A186" s="27" t="s">
        <v>237</v>
      </c>
      <c r="B186" s="28">
        <v>101.93</v>
      </c>
      <c r="C186" s="28">
        <v>102.17</v>
      </c>
      <c r="D186" s="28">
        <v>103.65</v>
      </c>
      <c r="E186" s="28">
        <v>105.76</v>
      </c>
    </row>
    <row r="187" spans="1:5" x14ac:dyDescent="0.25">
      <c r="A187" s="27" t="s">
        <v>238</v>
      </c>
      <c r="B187" s="28">
        <v>100.28</v>
      </c>
      <c r="C187" s="28">
        <v>98.7</v>
      </c>
      <c r="D187" s="28">
        <v>100.95</v>
      </c>
      <c r="E187" s="28">
        <v>102.98</v>
      </c>
    </row>
    <row r="188" spans="1:5" x14ac:dyDescent="0.25">
      <c r="A188" s="50" t="s">
        <v>239</v>
      </c>
      <c r="B188" s="51">
        <v>99.12</v>
      </c>
      <c r="C188" s="51">
        <v>112.12</v>
      </c>
      <c r="D188" s="51">
        <v>112.55</v>
      </c>
      <c r="E188" s="51">
        <v>112.16</v>
      </c>
    </row>
    <row r="189" spans="1:5" x14ac:dyDescent="0.25">
      <c r="A189" s="27" t="s">
        <v>240</v>
      </c>
      <c r="B189" s="28">
        <v>99.12</v>
      </c>
      <c r="C189" s="28">
        <v>112.12</v>
      </c>
      <c r="D189" s="28">
        <v>112.55</v>
      </c>
      <c r="E189" s="28">
        <v>112.16</v>
      </c>
    </row>
    <row r="190" spans="1:5" x14ac:dyDescent="0.25">
      <c r="A190" s="50" t="s">
        <v>241</v>
      </c>
      <c r="B190" s="51">
        <v>101.5</v>
      </c>
      <c r="C190" s="51">
        <v>101.93</v>
      </c>
      <c r="D190" s="51">
        <v>103.16</v>
      </c>
      <c r="E190" s="51">
        <v>102.2</v>
      </c>
    </row>
    <row r="191" spans="1:5" ht="25.5" x14ac:dyDescent="0.25">
      <c r="A191" s="27" t="s">
        <v>242</v>
      </c>
      <c r="B191" s="28">
        <v>100.16</v>
      </c>
      <c r="C191" s="28">
        <v>101.81</v>
      </c>
      <c r="D191" s="28">
        <v>105.73</v>
      </c>
      <c r="E191" s="28">
        <v>106.35</v>
      </c>
    </row>
    <row r="192" spans="1:5" ht="38.25" x14ac:dyDescent="0.25">
      <c r="A192" s="27" t="s">
        <v>243</v>
      </c>
      <c r="B192" s="28">
        <v>103.16</v>
      </c>
      <c r="C192" s="28">
        <v>100.98</v>
      </c>
      <c r="D192" s="28">
        <v>101.12</v>
      </c>
      <c r="E192" s="28">
        <v>101.47</v>
      </c>
    </row>
    <row r="193" spans="1:5" x14ac:dyDescent="0.25">
      <c r="A193" s="27" t="s">
        <v>244</v>
      </c>
      <c r="B193" s="28">
        <v>100.23</v>
      </c>
      <c r="C193" s="28">
        <v>102.35</v>
      </c>
      <c r="D193" s="28">
        <v>105.24</v>
      </c>
      <c r="E193" s="28">
        <v>103.54</v>
      </c>
    </row>
    <row r="194" spans="1:5" ht="25.5" x14ac:dyDescent="0.25">
      <c r="A194" s="27" t="s">
        <v>245</v>
      </c>
      <c r="B194" s="28">
        <v>101.44</v>
      </c>
      <c r="C194" s="28">
        <v>102.59</v>
      </c>
      <c r="D194" s="28">
        <v>103.26</v>
      </c>
      <c r="E194" s="28">
        <v>101.66</v>
      </c>
    </row>
    <row r="195" spans="1:5" x14ac:dyDescent="0.25">
      <c r="A195" s="27" t="s">
        <v>246</v>
      </c>
      <c r="B195" s="28">
        <v>100.24</v>
      </c>
      <c r="C195" s="28">
        <v>100.56</v>
      </c>
      <c r="D195" s="28">
        <v>105.48</v>
      </c>
      <c r="E195" s="28">
        <v>103.71</v>
      </c>
    </row>
    <row r="196" spans="1:5" x14ac:dyDescent="0.25">
      <c r="A196" s="50" t="s">
        <v>247</v>
      </c>
      <c r="B196" s="51">
        <v>100.29</v>
      </c>
      <c r="C196" s="51">
        <v>100.69</v>
      </c>
      <c r="D196" s="51">
        <v>103.7</v>
      </c>
      <c r="E196" s="51">
        <v>106.04</v>
      </c>
    </row>
    <row r="197" spans="1:5" x14ac:dyDescent="0.25">
      <c r="A197" s="50" t="s">
        <v>248</v>
      </c>
      <c r="B197" s="51">
        <v>100.75</v>
      </c>
      <c r="C197" s="51">
        <v>100.54</v>
      </c>
      <c r="D197" s="51">
        <v>103.38</v>
      </c>
      <c r="E197" s="51">
        <v>105.09</v>
      </c>
    </row>
    <row r="198" spans="1:5" x14ac:dyDescent="0.25">
      <c r="A198" s="27" t="s">
        <v>249</v>
      </c>
      <c r="B198" s="28">
        <v>100.75</v>
      </c>
      <c r="C198" s="28">
        <v>100.54</v>
      </c>
      <c r="D198" s="28">
        <v>103.38</v>
      </c>
      <c r="E198" s="28">
        <v>105.09</v>
      </c>
    </row>
    <row r="199" spans="1:5" x14ac:dyDescent="0.25">
      <c r="A199" s="50" t="s">
        <v>250</v>
      </c>
      <c r="B199" s="51">
        <v>101.36</v>
      </c>
      <c r="C199" s="51">
        <v>100.94</v>
      </c>
      <c r="D199" s="51">
        <v>103.7</v>
      </c>
      <c r="E199" s="51">
        <v>101.77</v>
      </c>
    </row>
    <row r="200" spans="1:5" x14ac:dyDescent="0.25">
      <c r="A200" s="27" t="s">
        <v>251</v>
      </c>
      <c r="B200" s="28">
        <v>101.36</v>
      </c>
      <c r="C200" s="28">
        <v>100.94</v>
      </c>
      <c r="D200" s="28">
        <v>103.7</v>
      </c>
      <c r="E200" s="28">
        <v>101.77</v>
      </c>
    </row>
    <row r="201" spans="1:5" x14ac:dyDescent="0.25">
      <c r="A201" s="50" t="s">
        <v>252</v>
      </c>
      <c r="B201" s="51">
        <v>100.11</v>
      </c>
      <c r="C201" s="51">
        <v>100.66</v>
      </c>
      <c r="D201" s="51">
        <v>103.74</v>
      </c>
      <c r="E201" s="51">
        <v>106.98</v>
      </c>
    </row>
    <row r="202" spans="1:5" ht="25.5" x14ac:dyDescent="0.25">
      <c r="A202" s="27" t="s">
        <v>253</v>
      </c>
      <c r="B202" s="28">
        <v>100.69</v>
      </c>
      <c r="C202" s="28">
        <v>100.89</v>
      </c>
      <c r="D202" s="28">
        <v>104.6</v>
      </c>
      <c r="E202" s="28">
        <v>107.39</v>
      </c>
    </row>
    <row r="203" spans="1:5" ht="25.5" x14ac:dyDescent="0.25">
      <c r="A203" s="27" t="s">
        <v>254</v>
      </c>
      <c r="B203" s="28">
        <v>100</v>
      </c>
      <c r="C203" s="28">
        <v>100.63</v>
      </c>
      <c r="D203" s="28">
        <v>103.55</v>
      </c>
      <c r="E203" s="28">
        <v>106.8</v>
      </c>
    </row>
    <row r="204" spans="1:5" x14ac:dyDescent="0.25">
      <c r="A204" s="50" t="s">
        <v>255</v>
      </c>
      <c r="B204" s="51">
        <v>100</v>
      </c>
      <c r="C204" s="51">
        <v>97.48</v>
      </c>
      <c r="D204" s="51">
        <v>97.5</v>
      </c>
      <c r="E204" s="51">
        <v>95.24</v>
      </c>
    </row>
    <row r="205" spans="1:5" x14ac:dyDescent="0.25">
      <c r="A205" s="27" t="s">
        <v>256</v>
      </c>
      <c r="B205" s="28">
        <v>100.51</v>
      </c>
      <c r="C205" s="28">
        <v>95.34</v>
      </c>
      <c r="D205" s="28">
        <v>95.58</v>
      </c>
      <c r="E205" s="28">
        <v>93.38</v>
      </c>
    </row>
    <row r="206" spans="1:5" x14ac:dyDescent="0.25">
      <c r="A206" s="27" t="s">
        <v>257</v>
      </c>
      <c r="B206" s="28">
        <v>98.75</v>
      </c>
      <c r="C206" s="28">
        <v>103.32</v>
      </c>
      <c r="D206" s="28">
        <v>102.88</v>
      </c>
      <c r="E206" s="28">
        <v>99.94</v>
      </c>
    </row>
    <row r="207" spans="1:5" x14ac:dyDescent="0.25">
      <c r="A207" s="50" t="s">
        <v>258</v>
      </c>
      <c r="B207" s="51">
        <v>100.94</v>
      </c>
      <c r="C207" s="51">
        <v>101.3</v>
      </c>
      <c r="D207" s="51">
        <v>104.01</v>
      </c>
      <c r="E207" s="51">
        <v>104.5</v>
      </c>
    </row>
    <row r="208" spans="1:5" x14ac:dyDescent="0.25">
      <c r="A208" s="50" t="s">
        <v>259</v>
      </c>
      <c r="B208" s="51">
        <v>100.97</v>
      </c>
      <c r="C208" s="51">
        <v>101.26</v>
      </c>
      <c r="D208" s="51">
        <v>104.14</v>
      </c>
      <c r="E208" s="51">
        <v>104.59</v>
      </c>
    </row>
    <row r="209" spans="1:5" x14ac:dyDescent="0.25">
      <c r="A209" s="50" t="s">
        <v>260</v>
      </c>
      <c r="B209" s="51">
        <v>100.61</v>
      </c>
      <c r="C209" s="51">
        <v>99.87</v>
      </c>
      <c r="D209" s="51">
        <v>106.17</v>
      </c>
      <c r="E209" s="51">
        <v>106.69</v>
      </c>
    </row>
    <row r="210" spans="1:5" ht="25.5" x14ac:dyDescent="0.25">
      <c r="A210" s="27" t="s">
        <v>261</v>
      </c>
      <c r="B210" s="28">
        <v>100.82</v>
      </c>
      <c r="C210" s="28">
        <v>89.13</v>
      </c>
      <c r="D210" s="28">
        <v>106.23</v>
      </c>
      <c r="E210" s="28">
        <v>105.87</v>
      </c>
    </row>
    <row r="211" spans="1:5" x14ac:dyDescent="0.25">
      <c r="A211" s="27" t="s">
        <v>262</v>
      </c>
      <c r="B211" s="28">
        <v>100.48</v>
      </c>
      <c r="C211" s="28">
        <v>100.16</v>
      </c>
      <c r="D211" s="28">
        <v>94.45</v>
      </c>
      <c r="E211" s="28">
        <v>100.31</v>
      </c>
    </row>
    <row r="212" spans="1:5" x14ac:dyDescent="0.25">
      <c r="A212" s="27" t="s">
        <v>263</v>
      </c>
      <c r="B212" s="28">
        <v>102.22</v>
      </c>
      <c r="C212" s="28">
        <v>97.79</v>
      </c>
      <c r="D212" s="28">
        <v>110.64</v>
      </c>
      <c r="E212" s="28">
        <v>110.46</v>
      </c>
    </row>
    <row r="213" spans="1:5" ht="25.5" x14ac:dyDescent="0.25">
      <c r="A213" s="27" t="s">
        <v>264</v>
      </c>
      <c r="B213" s="28">
        <v>101</v>
      </c>
      <c r="C213" s="28">
        <v>104.96</v>
      </c>
      <c r="D213" s="28">
        <v>107.14</v>
      </c>
      <c r="E213" s="28">
        <v>105.61</v>
      </c>
    </row>
    <row r="214" spans="1:5" ht="25.5" x14ac:dyDescent="0.25">
      <c r="A214" s="27" t="s">
        <v>265</v>
      </c>
      <c r="B214" s="28">
        <v>100.4</v>
      </c>
      <c r="C214" s="28">
        <v>101.78</v>
      </c>
      <c r="D214" s="28">
        <v>107.04</v>
      </c>
      <c r="E214" s="28">
        <v>108.4</v>
      </c>
    </row>
    <row r="215" spans="1:5" x14ac:dyDescent="0.25">
      <c r="A215" s="27" t="s">
        <v>266</v>
      </c>
      <c r="B215" s="28">
        <v>100.69</v>
      </c>
      <c r="C215" s="28">
        <v>102.66</v>
      </c>
      <c r="D215" s="28">
        <v>102.15</v>
      </c>
      <c r="E215" s="28">
        <v>102.19</v>
      </c>
    </row>
    <row r="216" spans="1:5" ht="25.5" x14ac:dyDescent="0.25">
      <c r="A216" s="27" t="s">
        <v>267</v>
      </c>
      <c r="B216" s="28">
        <v>100.05</v>
      </c>
      <c r="C216" s="28">
        <v>103.31</v>
      </c>
      <c r="D216" s="28">
        <v>108.84</v>
      </c>
      <c r="E216" s="28">
        <v>110.25</v>
      </c>
    </row>
    <row r="217" spans="1:5" x14ac:dyDescent="0.25">
      <c r="A217" s="50" t="s">
        <v>268</v>
      </c>
      <c r="B217" s="51">
        <v>101.77</v>
      </c>
      <c r="C217" s="51">
        <v>103.8</v>
      </c>
      <c r="D217" s="51">
        <v>105.75</v>
      </c>
      <c r="E217" s="51">
        <v>103.89</v>
      </c>
    </row>
    <row r="218" spans="1:5" ht="38.25" x14ac:dyDescent="0.25">
      <c r="A218" s="27" t="s">
        <v>269</v>
      </c>
      <c r="B218" s="28">
        <v>100.66</v>
      </c>
      <c r="C218" s="28">
        <v>98.72</v>
      </c>
      <c r="D218" s="28">
        <v>130.36000000000001</v>
      </c>
      <c r="E218" s="28">
        <v>129.78</v>
      </c>
    </row>
    <row r="219" spans="1:5" ht="25.5" x14ac:dyDescent="0.25">
      <c r="A219" s="27" t="s">
        <v>270</v>
      </c>
      <c r="B219" s="28">
        <v>101.54</v>
      </c>
      <c r="C219" s="28">
        <v>98.67</v>
      </c>
      <c r="D219" s="28">
        <v>118.24</v>
      </c>
      <c r="E219" s="28">
        <v>117.05</v>
      </c>
    </row>
    <row r="220" spans="1:5" ht="25.5" x14ac:dyDescent="0.25">
      <c r="A220" s="27" t="s">
        <v>271</v>
      </c>
      <c r="B220" s="28">
        <v>102.46</v>
      </c>
      <c r="C220" s="28">
        <v>93.14</v>
      </c>
      <c r="D220" s="28">
        <v>116.08</v>
      </c>
      <c r="E220" s="28">
        <v>116.1</v>
      </c>
    </row>
    <row r="221" spans="1:5" x14ac:dyDescent="0.25">
      <c r="A221" s="27" t="s">
        <v>272</v>
      </c>
      <c r="B221" s="28">
        <v>100.99</v>
      </c>
      <c r="C221" s="28">
        <v>105.29</v>
      </c>
      <c r="D221" s="28">
        <v>86.82</v>
      </c>
      <c r="E221" s="28">
        <v>96.13</v>
      </c>
    </row>
    <row r="222" spans="1:5" ht="25.5" x14ac:dyDescent="0.25">
      <c r="A222" s="27" t="s">
        <v>273</v>
      </c>
      <c r="B222" s="28">
        <v>103.32</v>
      </c>
      <c r="C222" s="28">
        <v>103.87</v>
      </c>
      <c r="D222" s="28">
        <v>98.43</v>
      </c>
      <c r="E222" s="28">
        <v>95.71</v>
      </c>
    </row>
    <row r="223" spans="1:5" ht="25.5" x14ac:dyDescent="0.25">
      <c r="A223" s="27" t="s">
        <v>274</v>
      </c>
      <c r="B223" s="28">
        <v>100.33</v>
      </c>
      <c r="C223" s="28">
        <v>109.56</v>
      </c>
      <c r="D223" s="28">
        <v>95.78</v>
      </c>
      <c r="E223" s="28">
        <v>91.3</v>
      </c>
    </row>
    <row r="224" spans="1:5" ht="25.5" x14ac:dyDescent="0.25">
      <c r="A224" s="27" t="s">
        <v>275</v>
      </c>
      <c r="B224" s="28">
        <v>102.92</v>
      </c>
      <c r="C224" s="28">
        <v>119.62</v>
      </c>
      <c r="D224" s="28">
        <v>109.74</v>
      </c>
      <c r="E224" s="28">
        <v>98.8</v>
      </c>
    </row>
    <row r="225" spans="1:5" ht="25.5" x14ac:dyDescent="0.25">
      <c r="A225" s="27" t="s">
        <v>276</v>
      </c>
      <c r="B225" s="28">
        <v>100.34</v>
      </c>
      <c r="C225" s="28">
        <v>102.48</v>
      </c>
      <c r="D225" s="28">
        <v>100.2</v>
      </c>
      <c r="E225" s="28">
        <v>99.58</v>
      </c>
    </row>
    <row r="226" spans="1:5" ht="25.5" x14ac:dyDescent="0.25">
      <c r="A226" s="27" t="s">
        <v>277</v>
      </c>
      <c r="B226" s="28">
        <v>105.34</v>
      </c>
      <c r="C226" s="28">
        <v>109.04</v>
      </c>
      <c r="D226" s="28">
        <v>109.52</v>
      </c>
      <c r="E226" s="28">
        <v>101.76</v>
      </c>
    </row>
    <row r="227" spans="1:5" x14ac:dyDescent="0.25">
      <c r="A227" s="27" t="s">
        <v>278</v>
      </c>
      <c r="B227" s="28">
        <v>99.95</v>
      </c>
      <c r="C227" s="28">
        <v>98.28</v>
      </c>
      <c r="D227" s="28">
        <v>92.21</v>
      </c>
      <c r="E227" s="28">
        <v>94.26</v>
      </c>
    </row>
    <row r="228" spans="1:5" x14ac:dyDescent="0.25">
      <c r="A228" s="27" t="s">
        <v>279</v>
      </c>
      <c r="B228" s="28">
        <v>101.4</v>
      </c>
      <c r="C228" s="28">
        <v>109.95</v>
      </c>
      <c r="D228" s="28">
        <v>98.77</v>
      </c>
      <c r="E228" s="28">
        <v>94.33</v>
      </c>
    </row>
    <row r="229" spans="1:5" x14ac:dyDescent="0.25">
      <c r="A229" s="27" t="s">
        <v>280</v>
      </c>
      <c r="B229" s="28">
        <v>100.34</v>
      </c>
      <c r="C229" s="28">
        <v>100.38</v>
      </c>
      <c r="D229" s="28">
        <v>95.3</v>
      </c>
      <c r="E229" s="28">
        <v>98.45</v>
      </c>
    </row>
    <row r="230" spans="1:5" x14ac:dyDescent="0.25">
      <c r="A230" s="50" t="s">
        <v>281</v>
      </c>
      <c r="B230" s="51">
        <v>99.74</v>
      </c>
      <c r="C230" s="51">
        <v>97.92</v>
      </c>
      <c r="D230" s="51">
        <v>97.83</v>
      </c>
      <c r="E230" s="51">
        <v>103.19</v>
      </c>
    </row>
    <row r="231" spans="1:5" x14ac:dyDescent="0.25">
      <c r="A231" s="50" t="s">
        <v>282</v>
      </c>
      <c r="B231" s="51">
        <v>99.31</v>
      </c>
      <c r="C231" s="51">
        <v>99.3</v>
      </c>
      <c r="D231" s="51">
        <v>97.57</v>
      </c>
      <c r="E231" s="51">
        <v>104.95</v>
      </c>
    </row>
    <row r="232" spans="1:5" ht="25.5" x14ac:dyDescent="0.25">
      <c r="A232" s="27" t="s">
        <v>283</v>
      </c>
      <c r="B232" s="28">
        <v>102.2</v>
      </c>
      <c r="C232" s="28">
        <v>93.19</v>
      </c>
      <c r="D232" s="28">
        <v>99.71</v>
      </c>
      <c r="E232" s="28">
        <v>99.64</v>
      </c>
    </row>
    <row r="233" spans="1:5" ht="25.5" x14ac:dyDescent="0.25">
      <c r="A233" s="27" t="s">
        <v>284</v>
      </c>
      <c r="B233" s="28">
        <v>99.76</v>
      </c>
      <c r="C233" s="28">
        <v>100.83</v>
      </c>
      <c r="D233" s="28">
        <v>91.15</v>
      </c>
      <c r="E233" s="28">
        <v>99.98</v>
      </c>
    </row>
    <row r="234" spans="1:5" ht="25.5" x14ac:dyDescent="0.25">
      <c r="A234" s="27" t="s">
        <v>285</v>
      </c>
      <c r="B234" s="28">
        <v>99.01</v>
      </c>
      <c r="C234" s="28">
        <v>102.47</v>
      </c>
      <c r="D234" s="28">
        <v>105.71</v>
      </c>
      <c r="E234" s="28">
        <v>112.52</v>
      </c>
    </row>
    <row r="235" spans="1:5" ht="25.5" x14ac:dyDescent="0.25">
      <c r="A235" s="27" t="s">
        <v>286</v>
      </c>
      <c r="B235" s="28">
        <v>94.71</v>
      </c>
      <c r="C235" s="28">
        <v>104.14</v>
      </c>
      <c r="D235" s="28">
        <v>104.64</v>
      </c>
      <c r="E235" s="28">
        <v>116.12</v>
      </c>
    </row>
    <row r="236" spans="1:5" ht="38.25" x14ac:dyDescent="0.25">
      <c r="A236" s="27" t="s">
        <v>287</v>
      </c>
      <c r="B236" s="28">
        <v>102.38</v>
      </c>
      <c r="C236" s="28">
        <v>92.21</v>
      </c>
      <c r="D236" s="28">
        <v>83.73</v>
      </c>
      <c r="E236" s="28">
        <v>89.89</v>
      </c>
    </row>
    <row r="237" spans="1:5" x14ac:dyDescent="0.25">
      <c r="A237" s="27" t="s">
        <v>288</v>
      </c>
      <c r="B237" s="28">
        <v>97.02</v>
      </c>
      <c r="C237" s="28">
        <v>100.57</v>
      </c>
      <c r="D237" s="28">
        <v>89.97</v>
      </c>
      <c r="E237" s="28">
        <v>107.27</v>
      </c>
    </row>
    <row r="238" spans="1:5" ht="25.5" x14ac:dyDescent="0.25">
      <c r="A238" s="27" t="s">
        <v>289</v>
      </c>
      <c r="B238" s="28">
        <v>100.29</v>
      </c>
      <c r="C238" s="28">
        <v>104.98</v>
      </c>
      <c r="D238" s="28">
        <v>102.64</v>
      </c>
      <c r="E238" s="28">
        <v>106.99</v>
      </c>
    </row>
    <row r="239" spans="1:5" x14ac:dyDescent="0.25">
      <c r="A239" s="50" t="s">
        <v>290</v>
      </c>
      <c r="B239" s="51">
        <v>100.62</v>
      </c>
      <c r="C239" s="51">
        <v>95.01</v>
      </c>
      <c r="D239" s="51">
        <v>95.54</v>
      </c>
      <c r="E239" s="51">
        <v>95.63</v>
      </c>
    </row>
    <row r="240" spans="1:5" ht="25.5" x14ac:dyDescent="0.25">
      <c r="A240" s="27" t="s">
        <v>291</v>
      </c>
      <c r="B240" s="28">
        <v>105.65</v>
      </c>
      <c r="C240" s="28">
        <v>95.55</v>
      </c>
      <c r="D240" s="28">
        <v>98</v>
      </c>
      <c r="E240" s="28">
        <v>100.13</v>
      </c>
    </row>
    <row r="241" spans="1:5" ht="25.5" x14ac:dyDescent="0.25">
      <c r="A241" s="27" t="s">
        <v>292</v>
      </c>
      <c r="B241" s="28">
        <v>100.91</v>
      </c>
      <c r="C241" s="28">
        <v>89.37</v>
      </c>
      <c r="D241" s="28">
        <v>103.47</v>
      </c>
      <c r="E241" s="28">
        <v>110.52</v>
      </c>
    </row>
    <row r="242" spans="1:5" ht="25.5" x14ac:dyDescent="0.25">
      <c r="A242" s="27" t="s">
        <v>293</v>
      </c>
      <c r="B242" s="28">
        <v>97.47</v>
      </c>
      <c r="C242" s="28">
        <v>100.21</v>
      </c>
      <c r="D242" s="28">
        <v>95.16</v>
      </c>
      <c r="E242" s="28">
        <v>95</v>
      </c>
    </row>
    <row r="243" spans="1:5" ht="25.5" x14ac:dyDescent="0.25">
      <c r="A243" s="27" t="s">
        <v>294</v>
      </c>
      <c r="B243" s="28">
        <v>98.48</v>
      </c>
      <c r="C243" s="28">
        <v>94.34</v>
      </c>
      <c r="D243" s="28">
        <v>88.32</v>
      </c>
      <c r="E243" s="28">
        <v>82.78</v>
      </c>
    </row>
    <row r="244" spans="1:5" x14ac:dyDescent="0.25">
      <c r="A244" s="50" t="s">
        <v>295</v>
      </c>
      <c r="B244" s="51">
        <v>99.86</v>
      </c>
      <c r="C244" s="51">
        <v>97.89</v>
      </c>
      <c r="D244" s="51">
        <v>102.98</v>
      </c>
      <c r="E244" s="51">
        <v>108.68</v>
      </c>
    </row>
    <row r="245" spans="1:5" ht="25.5" x14ac:dyDescent="0.25">
      <c r="A245" s="27" t="s">
        <v>296</v>
      </c>
      <c r="B245" s="28">
        <v>100.55</v>
      </c>
      <c r="C245" s="28">
        <v>91.43</v>
      </c>
      <c r="D245" s="28">
        <v>96.93</v>
      </c>
      <c r="E245" s="28">
        <v>109.32</v>
      </c>
    </row>
    <row r="246" spans="1:5" x14ac:dyDescent="0.25">
      <c r="A246" s="27" t="s">
        <v>297</v>
      </c>
      <c r="B246" s="28">
        <v>100.12</v>
      </c>
      <c r="C246" s="28">
        <v>105.99</v>
      </c>
      <c r="D246" s="28">
        <v>110.52</v>
      </c>
      <c r="E246" s="28">
        <v>112.21</v>
      </c>
    </row>
    <row r="247" spans="1:5" ht="25.5" x14ac:dyDescent="0.25">
      <c r="A247" s="27" t="s">
        <v>298</v>
      </c>
      <c r="B247" s="28">
        <v>99.64</v>
      </c>
      <c r="C247" s="28">
        <v>96.86</v>
      </c>
      <c r="D247" s="28">
        <v>101.38</v>
      </c>
      <c r="E247" s="28">
        <v>105.65</v>
      </c>
    </row>
    <row r="248" spans="1:5" ht="25.5" x14ac:dyDescent="0.25">
      <c r="A248" s="27" t="s">
        <v>299</v>
      </c>
      <c r="B248" s="28">
        <v>98.94</v>
      </c>
      <c r="C248" s="28">
        <v>102.04</v>
      </c>
      <c r="D248" s="28">
        <v>107.43</v>
      </c>
      <c r="E248" s="28">
        <v>109.36</v>
      </c>
    </row>
    <row r="249" spans="1:5" x14ac:dyDescent="0.25">
      <c r="A249" s="50" t="s">
        <v>300</v>
      </c>
      <c r="B249" s="51">
        <v>100.01</v>
      </c>
      <c r="C249" s="51">
        <v>102.15</v>
      </c>
      <c r="D249" s="51">
        <v>101.13</v>
      </c>
      <c r="E249" s="51">
        <v>102.94</v>
      </c>
    </row>
    <row r="250" spans="1:5" ht="25.5" x14ac:dyDescent="0.25">
      <c r="A250" s="27" t="s">
        <v>301</v>
      </c>
      <c r="B250" s="28">
        <v>99.57</v>
      </c>
      <c r="C250" s="28">
        <v>102.16</v>
      </c>
      <c r="D250" s="28">
        <v>102.4</v>
      </c>
      <c r="E250" s="28">
        <v>105.22</v>
      </c>
    </row>
    <row r="251" spans="1:5" x14ac:dyDescent="0.25">
      <c r="A251" s="27" t="s">
        <v>302</v>
      </c>
      <c r="B251" s="28">
        <v>100.63</v>
      </c>
      <c r="C251" s="28">
        <v>103.19</v>
      </c>
      <c r="D251" s="28">
        <v>98.9</v>
      </c>
      <c r="E251" s="28">
        <v>98.56</v>
      </c>
    </row>
    <row r="252" spans="1:5" x14ac:dyDescent="0.25">
      <c r="A252" s="27" t="s">
        <v>303</v>
      </c>
      <c r="B252" s="28">
        <v>100.36</v>
      </c>
      <c r="C252" s="28">
        <v>100.32</v>
      </c>
      <c r="D252" s="28">
        <v>100.26</v>
      </c>
      <c r="E252" s="28">
        <v>102.6</v>
      </c>
    </row>
    <row r="253" spans="1:5" x14ac:dyDescent="0.25">
      <c r="A253" s="50" t="s">
        <v>304</v>
      </c>
      <c r="B253" s="51">
        <v>101.85</v>
      </c>
      <c r="C253" s="51">
        <v>98.89</v>
      </c>
      <c r="D253" s="51">
        <v>100.17</v>
      </c>
      <c r="E253" s="51">
        <v>96.01</v>
      </c>
    </row>
    <row r="254" spans="1:5" x14ac:dyDescent="0.25">
      <c r="A254" s="27" t="s">
        <v>305</v>
      </c>
      <c r="B254" s="28">
        <v>102.97</v>
      </c>
      <c r="C254" s="28">
        <v>100.13</v>
      </c>
      <c r="D254" s="28">
        <v>100.96</v>
      </c>
      <c r="E254" s="28">
        <v>93.84</v>
      </c>
    </row>
    <row r="255" spans="1:5" ht="25.5" x14ac:dyDescent="0.25">
      <c r="A255" s="27" t="s">
        <v>306</v>
      </c>
      <c r="B255" s="28">
        <v>100.05</v>
      </c>
      <c r="C255" s="28">
        <v>98.36</v>
      </c>
      <c r="D255" s="28">
        <v>102.98</v>
      </c>
      <c r="E255" s="28">
        <v>103.58</v>
      </c>
    </row>
    <row r="256" spans="1:5" ht="25.5" x14ac:dyDescent="0.25">
      <c r="A256" s="27" t="s">
        <v>307</v>
      </c>
      <c r="B256" s="28">
        <v>100.68</v>
      </c>
      <c r="C256" s="28">
        <v>96.27</v>
      </c>
      <c r="D256" s="28">
        <v>93.93</v>
      </c>
      <c r="E256" s="28">
        <v>92.74</v>
      </c>
    </row>
    <row r="257" spans="1:5" x14ac:dyDescent="0.25">
      <c r="A257" s="50" t="s">
        <v>308</v>
      </c>
      <c r="B257" s="51">
        <v>101.78</v>
      </c>
      <c r="C257" s="51">
        <v>96.77</v>
      </c>
      <c r="D257" s="51">
        <v>103.99</v>
      </c>
      <c r="E257" s="51">
        <v>104</v>
      </c>
    </row>
    <row r="258" spans="1:5" ht="25.5" x14ac:dyDescent="0.25">
      <c r="A258" s="50" t="s">
        <v>309</v>
      </c>
      <c r="B258" s="51">
        <v>102.64</v>
      </c>
      <c r="C258" s="51">
        <v>92.04</v>
      </c>
      <c r="D258" s="51">
        <v>102.88</v>
      </c>
      <c r="E258" s="51">
        <v>101.95</v>
      </c>
    </row>
    <row r="259" spans="1:5" x14ac:dyDescent="0.25">
      <c r="A259" s="27" t="s">
        <v>310</v>
      </c>
      <c r="B259" s="28">
        <v>104.02</v>
      </c>
      <c r="C259" s="28">
        <v>87.91</v>
      </c>
      <c r="D259" s="28">
        <v>97.89</v>
      </c>
      <c r="E259" s="28">
        <v>97.33</v>
      </c>
    </row>
    <row r="260" spans="1:5" x14ac:dyDescent="0.25">
      <c r="A260" s="27" t="s">
        <v>311</v>
      </c>
      <c r="B260" s="28">
        <v>103.28</v>
      </c>
      <c r="C260" s="28">
        <v>84.79</v>
      </c>
      <c r="D260" s="28">
        <v>99.72</v>
      </c>
      <c r="E260" s="28">
        <v>96.6</v>
      </c>
    </row>
    <row r="261" spans="1:5" x14ac:dyDescent="0.25">
      <c r="A261" s="27" t="s">
        <v>312</v>
      </c>
      <c r="B261" s="28">
        <v>104.23</v>
      </c>
      <c r="C261" s="28">
        <v>76.14</v>
      </c>
      <c r="D261" s="28">
        <v>91.87</v>
      </c>
      <c r="E261" s="28">
        <v>94.64</v>
      </c>
    </row>
    <row r="262" spans="1:5" x14ac:dyDescent="0.25">
      <c r="A262" s="27" t="s">
        <v>313</v>
      </c>
      <c r="B262" s="28">
        <v>102.41</v>
      </c>
      <c r="C262" s="28">
        <v>107.08</v>
      </c>
      <c r="D262" s="28">
        <v>110.16</v>
      </c>
      <c r="E262" s="28">
        <v>108.29</v>
      </c>
    </row>
    <row r="263" spans="1:5" ht="25.5" x14ac:dyDescent="0.25">
      <c r="A263" s="27" t="s">
        <v>314</v>
      </c>
      <c r="B263" s="28">
        <v>103.62</v>
      </c>
      <c r="C263" s="28">
        <v>108.96</v>
      </c>
      <c r="D263" s="28">
        <v>108.03</v>
      </c>
      <c r="E263" s="28">
        <v>109.64</v>
      </c>
    </row>
    <row r="264" spans="1:5" ht="25.5" x14ac:dyDescent="0.25">
      <c r="A264" s="27" t="s">
        <v>315</v>
      </c>
      <c r="B264" s="28">
        <v>98.84</v>
      </c>
      <c r="C264" s="28">
        <v>94.89</v>
      </c>
      <c r="D264" s="28">
        <v>98.61</v>
      </c>
      <c r="E264" s="28">
        <v>105.28</v>
      </c>
    </row>
    <row r="265" spans="1:5" x14ac:dyDescent="0.25">
      <c r="A265" s="27" t="s">
        <v>316</v>
      </c>
      <c r="B265" s="28">
        <v>100.76</v>
      </c>
      <c r="C265" s="28">
        <v>95.42</v>
      </c>
      <c r="D265" s="28">
        <v>107.92</v>
      </c>
      <c r="E265" s="28">
        <v>108.11</v>
      </c>
    </row>
    <row r="266" spans="1:5" x14ac:dyDescent="0.25">
      <c r="A266" s="27" t="s">
        <v>317</v>
      </c>
      <c r="B266" s="28">
        <v>101.08</v>
      </c>
      <c r="C266" s="28">
        <v>91</v>
      </c>
      <c r="D266" s="28">
        <v>106.36</v>
      </c>
      <c r="E266" s="28">
        <v>104.69</v>
      </c>
    </row>
    <row r="267" spans="1:5" x14ac:dyDescent="0.25">
      <c r="A267" s="27" t="s">
        <v>318</v>
      </c>
      <c r="B267" s="28">
        <v>101.43</v>
      </c>
      <c r="C267" s="28">
        <v>98.48</v>
      </c>
      <c r="D267" s="28">
        <v>108.54</v>
      </c>
      <c r="E267" s="28">
        <v>101.22</v>
      </c>
    </row>
    <row r="268" spans="1:5" x14ac:dyDescent="0.25">
      <c r="A268" s="27" t="s">
        <v>319</v>
      </c>
      <c r="B268" s="28">
        <v>100.84</v>
      </c>
      <c r="C268" s="28">
        <v>94.46</v>
      </c>
      <c r="D268" s="28">
        <v>105.47</v>
      </c>
      <c r="E268" s="28">
        <v>106.82</v>
      </c>
    </row>
    <row r="269" spans="1:5" x14ac:dyDescent="0.25">
      <c r="A269" s="50" t="s">
        <v>320</v>
      </c>
      <c r="B269" s="51">
        <v>100.43</v>
      </c>
      <c r="C269" s="51">
        <v>105.36</v>
      </c>
      <c r="D269" s="51">
        <v>105.67</v>
      </c>
      <c r="E269" s="51">
        <v>107.42</v>
      </c>
    </row>
    <row r="270" spans="1:5" x14ac:dyDescent="0.25">
      <c r="A270" s="27" t="s">
        <v>321</v>
      </c>
      <c r="B270" s="28">
        <v>100.11</v>
      </c>
      <c r="C270" s="28">
        <v>106.18</v>
      </c>
      <c r="D270" s="28">
        <v>104.92</v>
      </c>
      <c r="E270" s="28">
        <v>106.34</v>
      </c>
    </row>
    <row r="271" spans="1:5" ht="25.5" x14ac:dyDescent="0.25">
      <c r="A271" s="27" t="s">
        <v>322</v>
      </c>
      <c r="B271" s="28">
        <v>100.64</v>
      </c>
      <c r="C271" s="28">
        <v>108.13</v>
      </c>
      <c r="D271" s="28">
        <v>107.23</v>
      </c>
      <c r="E271" s="28">
        <v>107.88</v>
      </c>
    </row>
    <row r="272" spans="1:5" x14ac:dyDescent="0.25">
      <c r="A272" s="27" t="s">
        <v>323</v>
      </c>
      <c r="B272" s="28">
        <v>98.15</v>
      </c>
      <c r="C272" s="28">
        <v>101.83</v>
      </c>
      <c r="D272" s="28">
        <v>104.19</v>
      </c>
      <c r="E272" s="28">
        <v>112.5</v>
      </c>
    </row>
    <row r="273" spans="1:5" x14ac:dyDescent="0.25">
      <c r="A273" s="27" t="s">
        <v>324</v>
      </c>
      <c r="B273" s="28">
        <v>101.38</v>
      </c>
      <c r="C273" s="28">
        <v>106.47</v>
      </c>
      <c r="D273" s="28">
        <v>107.92</v>
      </c>
      <c r="E273" s="28">
        <v>108.98</v>
      </c>
    </row>
    <row r="274" spans="1:5" x14ac:dyDescent="0.25">
      <c r="A274" s="27" t="s">
        <v>325</v>
      </c>
      <c r="B274" s="28">
        <v>101.46</v>
      </c>
      <c r="C274" s="28">
        <v>103.92</v>
      </c>
      <c r="D274" s="28">
        <v>105.78</v>
      </c>
      <c r="E274" s="28">
        <v>106.18</v>
      </c>
    </row>
    <row r="275" spans="1:5" x14ac:dyDescent="0.25">
      <c r="A275" s="27" t="s">
        <v>326</v>
      </c>
      <c r="B275" s="28">
        <v>100.21</v>
      </c>
      <c r="C275" s="28">
        <v>102.84</v>
      </c>
      <c r="D275" s="28">
        <v>100.39</v>
      </c>
      <c r="E275" s="28">
        <v>99.38</v>
      </c>
    </row>
    <row r="276" spans="1:5" x14ac:dyDescent="0.25">
      <c r="A276" s="50" t="s">
        <v>327</v>
      </c>
      <c r="B276" s="51">
        <v>99.61</v>
      </c>
      <c r="C276" s="51">
        <v>101.3</v>
      </c>
      <c r="D276" s="51">
        <v>104.78</v>
      </c>
      <c r="E276" s="51">
        <v>106.94</v>
      </c>
    </row>
    <row r="277" spans="1:5" x14ac:dyDescent="0.25">
      <c r="A277" s="27" t="s">
        <v>328</v>
      </c>
      <c r="B277" s="28">
        <v>99.59</v>
      </c>
      <c r="C277" s="28">
        <v>100.05</v>
      </c>
      <c r="D277" s="28">
        <v>107.44</v>
      </c>
      <c r="E277" s="28">
        <v>109.52</v>
      </c>
    </row>
    <row r="278" spans="1:5" ht="25.5" x14ac:dyDescent="0.25">
      <c r="A278" s="27" t="s">
        <v>329</v>
      </c>
      <c r="B278" s="28">
        <v>98.95</v>
      </c>
      <c r="C278" s="28">
        <v>100.4</v>
      </c>
      <c r="D278" s="28">
        <v>102.44</v>
      </c>
      <c r="E278" s="28">
        <v>105.31</v>
      </c>
    </row>
    <row r="279" spans="1:5" ht="25.5" x14ac:dyDescent="0.25">
      <c r="A279" s="27" t="s">
        <v>330</v>
      </c>
      <c r="B279" s="28">
        <v>100.24</v>
      </c>
      <c r="C279" s="28">
        <v>103.74</v>
      </c>
      <c r="D279" s="28">
        <v>103.28</v>
      </c>
      <c r="E279" s="28">
        <v>103.88</v>
      </c>
    </row>
    <row r="280" spans="1:5" x14ac:dyDescent="0.25">
      <c r="A280" s="27" t="s">
        <v>331</v>
      </c>
      <c r="B280" s="28">
        <v>99.03</v>
      </c>
      <c r="C280" s="28">
        <v>102.19</v>
      </c>
      <c r="D280" s="28">
        <v>111.1</v>
      </c>
      <c r="E280" s="28">
        <v>116.64</v>
      </c>
    </row>
    <row r="281" spans="1:5" x14ac:dyDescent="0.25">
      <c r="A281" s="27" t="s">
        <v>332</v>
      </c>
      <c r="B281" s="28">
        <v>99.92</v>
      </c>
      <c r="C281" s="28">
        <v>97.37</v>
      </c>
      <c r="D281" s="28">
        <v>99.5</v>
      </c>
      <c r="E281" s="28">
        <v>101.62</v>
      </c>
    </row>
    <row r="282" spans="1:5" ht="25.5" x14ac:dyDescent="0.25">
      <c r="A282" s="50" t="s">
        <v>333</v>
      </c>
      <c r="B282" s="51">
        <v>99.47</v>
      </c>
      <c r="C282" s="51">
        <v>95.05</v>
      </c>
      <c r="D282" s="51">
        <v>97.67</v>
      </c>
      <c r="E282" s="51">
        <v>101.34</v>
      </c>
    </row>
    <row r="283" spans="1:5" x14ac:dyDescent="0.25">
      <c r="A283" s="50" t="s">
        <v>334</v>
      </c>
      <c r="B283" s="51">
        <v>99.68</v>
      </c>
      <c r="C283" s="51">
        <v>92.7</v>
      </c>
      <c r="D283" s="51">
        <v>100.06</v>
      </c>
      <c r="E283" s="51">
        <v>106.28</v>
      </c>
    </row>
    <row r="284" spans="1:5" ht="25.5" x14ac:dyDescent="0.25">
      <c r="A284" s="27" t="s">
        <v>335</v>
      </c>
      <c r="B284" s="28">
        <v>99.61</v>
      </c>
      <c r="C284" s="28">
        <v>86.98</v>
      </c>
      <c r="D284" s="28">
        <v>95.76</v>
      </c>
      <c r="E284" s="28">
        <v>102.73</v>
      </c>
    </row>
    <row r="285" spans="1:5" ht="25.5" x14ac:dyDescent="0.25">
      <c r="A285" s="27" t="s">
        <v>336</v>
      </c>
      <c r="B285" s="28">
        <v>103.13</v>
      </c>
      <c r="C285" s="28">
        <v>102.09</v>
      </c>
      <c r="D285" s="28">
        <v>105.9</v>
      </c>
      <c r="E285" s="28">
        <v>104.01</v>
      </c>
    </row>
    <row r="286" spans="1:5" ht="25.5" x14ac:dyDescent="0.25">
      <c r="A286" s="27" t="s">
        <v>337</v>
      </c>
      <c r="B286" s="28">
        <v>93.98</v>
      </c>
      <c r="C286" s="28">
        <v>86.13</v>
      </c>
      <c r="D286" s="28">
        <v>96.7</v>
      </c>
      <c r="E286" s="28">
        <v>117.75</v>
      </c>
    </row>
    <row r="287" spans="1:5" x14ac:dyDescent="0.25">
      <c r="A287" s="50" t="s">
        <v>338</v>
      </c>
      <c r="B287" s="51">
        <v>99.65</v>
      </c>
      <c r="C287" s="51">
        <v>93.9</v>
      </c>
      <c r="D287" s="51">
        <v>92.48</v>
      </c>
      <c r="E287" s="51">
        <v>96.45</v>
      </c>
    </row>
    <row r="288" spans="1:5" ht="25.5" x14ac:dyDescent="0.25">
      <c r="A288" s="27" t="s">
        <v>339</v>
      </c>
      <c r="B288" s="28">
        <v>99.73</v>
      </c>
      <c r="C288" s="28">
        <v>82.79</v>
      </c>
      <c r="D288" s="28">
        <v>91.51</v>
      </c>
      <c r="E288" s="28">
        <v>93.8</v>
      </c>
    </row>
    <row r="289" spans="1:5" ht="25.5" x14ac:dyDescent="0.25">
      <c r="A289" s="27" t="s">
        <v>340</v>
      </c>
      <c r="B289" s="28">
        <v>100.65</v>
      </c>
      <c r="C289" s="28">
        <v>90.9</v>
      </c>
      <c r="D289" s="28">
        <v>89.03</v>
      </c>
      <c r="E289" s="28">
        <v>92.77</v>
      </c>
    </row>
    <row r="290" spans="1:5" ht="25.5" x14ac:dyDescent="0.25">
      <c r="A290" s="27" t="s">
        <v>341</v>
      </c>
      <c r="B290" s="28">
        <v>101.37</v>
      </c>
      <c r="C290" s="28">
        <v>95.44</v>
      </c>
      <c r="D290" s="28">
        <v>99.79</v>
      </c>
      <c r="E290" s="28">
        <v>110.59</v>
      </c>
    </row>
    <row r="291" spans="1:5" ht="25.5" x14ac:dyDescent="0.25">
      <c r="A291" s="27" t="s">
        <v>342</v>
      </c>
      <c r="B291" s="28">
        <v>99.3</v>
      </c>
      <c r="C291" s="28">
        <v>94.35</v>
      </c>
      <c r="D291" s="28">
        <v>90.63</v>
      </c>
      <c r="E291" s="28">
        <v>96.36</v>
      </c>
    </row>
    <row r="292" spans="1:5" ht="25.5" x14ac:dyDescent="0.25">
      <c r="A292" s="27" t="s">
        <v>343</v>
      </c>
      <c r="B292" s="28">
        <v>97.46</v>
      </c>
      <c r="C292" s="28">
        <v>112.93</v>
      </c>
      <c r="D292" s="28">
        <v>88.13</v>
      </c>
      <c r="E292" s="28">
        <v>91.85</v>
      </c>
    </row>
    <row r="293" spans="1:5" ht="25.5" x14ac:dyDescent="0.25">
      <c r="A293" s="27" t="s">
        <v>344</v>
      </c>
      <c r="B293" s="28">
        <v>99.38</v>
      </c>
      <c r="C293" s="28">
        <v>98.49</v>
      </c>
      <c r="D293" s="28">
        <v>102.79</v>
      </c>
      <c r="E293" s="28">
        <v>99.87</v>
      </c>
    </row>
    <row r="294" spans="1:5" x14ac:dyDescent="0.25">
      <c r="A294" s="50" t="s">
        <v>345</v>
      </c>
      <c r="B294" s="51">
        <v>98.45</v>
      </c>
      <c r="C294" s="51">
        <v>97.19</v>
      </c>
      <c r="D294" s="51">
        <v>103.51</v>
      </c>
      <c r="E294" s="51">
        <v>105.08</v>
      </c>
    </row>
    <row r="295" spans="1:5" ht="25.5" x14ac:dyDescent="0.25">
      <c r="A295" s="27" t="s">
        <v>346</v>
      </c>
      <c r="B295" s="28">
        <v>99.64</v>
      </c>
      <c r="C295" s="28">
        <v>88.25</v>
      </c>
      <c r="D295" s="28">
        <v>94.6</v>
      </c>
      <c r="E295" s="28">
        <v>98.42</v>
      </c>
    </row>
    <row r="296" spans="1:5" ht="25.5" x14ac:dyDescent="0.25">
      <c r="A296" s="27" t="s">
        <v>347</v>
      </c>
      <c r="B296" s="28">
        <v>98.23</v>
      </c>
      <c r="C296" s="28">
        <v>93.62</v>
      </c>
      <c r="D296" s="28">
        <v>104.11</v>
      </c>
      <c r="E296" s="28">
        <v>102.44</v>
      </c>
    </row>
    <row r="297" spans="1:5" ht="25.5" x14ac:dyDescent="0.25">
      <c r="A297" s="27" t="s">
        <v>348</v>
      </c>
      <c r="B297" s="28">
        <v>99.75</v>
      </c>
      <c r="C297" s="28">
        <v>98.04</v>
      </c>
      <c r="D297" s="28">
        <v>103.48</v>
      </c>
      <c r="E297" s="28">
        <v>105.06</v>
      </c>
    </row>
    <row r="298" spans="1:5" x14ac:dyDescent="0.25">
      <c r="A298" s="27" t="s">
        <v>349</v>
      </c>
      <c r="B298" s="28">
        <v>94.94</v>
      </c>
      <c r="C298" s="28">
        <v>105.62</v>
      </c>
      <c r="D298" s="28">
        <v>104.63</v>
      </c>
      <c r="E298" s="28">
        <v>114.52</v>
      </c>
    </row>
    <row r="299" spans="1:5" ht="25.5" x14ac:dyDescent="0.25">
      <c r="A299" s="27" t="s">
        <v>350</v>
      </c>
      <c r="B299" s="28">
        <v>100.32</v>
      </c>
      <c r="C299" s="28">
        <v>102.96</v>
      </c>
      <c r="D299" s="28">
        <v>110.7</v>
      </c>
      <c r="E299" s="28">
        <v>105.88</v>
      </c>
    </row>
    <row r="300" spans="1:5" x14ac:dyDescent="0.25">
      <c r="A300" s="50" t="s">
        <v>351</v>
      </c>
      <c r="B300" s="51">
        <v>100.45</v>
      </c>
      <c r="C300" s="51">
        <v>102.05</v>
      </c>
      <c r="D300" s="51">
        <v>107.06</v>
      </c>
      <c r="E300" s="51">
        <v>111.71</v>
      </c>
    </row>
    <row r="301" spans="1:5" ht="25.5" x14ac:dyDescent="0.25">
      <c r="A301" s="27" t="s">
        <v>352</v>
      </c>
      <c r="B301" s="28">
        <v>100.52</v>
      </c>
      <c r="C301" s="28">
        <v>102.3</v>
      </c>
      <c r="D301" s="28">
        <v>100.9</v>
      </c>
      <c r="E301" s="28">
        <v>104.73</v>
      </c>
    </row>
    <row r="302" spans="1:5" ht="25.5" x14ac:dyDescent="0.25">
      <c r="A302" s="27" t="s">
        <v>353</v>
      </c>
      <c r="B302" s="28">
        <v>100.16</v>
      </c>
      <c r="C302" s="28">
        <v>100.96</v>
      </c>
      <c r="D302" s="28">
        <v>113.03</v>
      </c>
      <c r="E302" s="28">
        <v>119</v>
      </c>
    </row>
    <row r="303" spans="1:5" x14ac:dyDescent="0.25">
      <c r="A303" s="50" t="s">
        <v>354</v>
      </c>
      <c r="B303" s="51">
        <v>100.01</v>
      </c>
      <c r="C303" s="51">
        <v>103.1</v>
      </c>
      <c r="D303" s="51">
        <v>108.82</v>
      </c>
      <c r="E303" s="51">
        <v>106.17</v>
      </c>
    </row>
    <row r="304" spans="1:5" ht="25.5" x14ac:dyDescent="0.25">
      <c r="A304" s="27" t="s">
        <v>355</v>
      </c>
      <c r="B304" s="28">
        <v>100.62</v>
      </c>
      <c r="C304" s="28">
        <v>98.69</v>
      </c>
      <c r="D304" s="28">
        <v>99.54</v>
      </c>
      <c r="E304" s="28">
        <v>105.9</v>
      </c>
    </row>
    <row r="305" spans="1:5" ht="25.5" x14ac:dyDescent="0.25">
      <c r="A305" s="27" t="s">
        <v>356</v>
      </c>
      <c r="B305" s="28">
        <v>99.59</v>
      </c>
      <c r="C305" s="28">
        <v>106.49</v>
      </c>
      <c r="D305" s="28">
        <v>119.32</v>
      </c>
      <c r="E305" s="28">
        <v>104.61</v>
      </c>
    </row>
    <row r="306" spans="1:5" x14ac:dyDescent="0.25">
      <c r="A306" s="50" t="s">
        <v>357</v>
      </c>
      <c r="B306" s="51">
        <v>105.28</v>
      </c>
      <c r="C306" s="51">
        <v>116.72</v>
      </c>
      <c r="D306" s="51">
        <v>100.19</v>
      </c>
      <c r="E306" s="51">
        <v>94.18</v>
      </c>
    </row>
    <row r="307" spans="1:5" x14ac:dyDescent="0.25">
      <c r="A307" s="27" t="s">
        <v>358</v>
      </c>
      <c r="B307" s="28">
        <v>107.92</v>
      </c>
      <c r="C307" s="28">
        <v>130.1</v>
      </c>
      <c r="D307" s="28">
        <v>110.45</v>
      </c>
      <c r="E307" s="28">
        <v>101.84</v>
      </c>
    </row>
    <row r="308" spans="1:5" x14ac:dyDescent="0.25">
      <c r="A308" s="27" t="s">
        <v>359</v>
      </c>
      <c r="B308" s="28">
        <v>103.12</v>
      </c>
      <c r="C308" s="28">
        <v>107.27</v>
      </c>
      <c r="D308" s="28">
        <v>92.91</v>
      </c>
      <c r="E308" s="28">
        <v>88.79</v>
      </c>
    </row>
    <row r="309" spans="1:5" x14ac:dyDescent="0.25">
      <c r="A309" s="50" t="s">
        <v>360</v>
      </c>
      <c r="B309" s="51">
        <v>99.02</v>
      </c>
      <c r="C309" s="51">
        <v>100.21</v>
      </c>
      <c r="D309" s="51">
        <v>100.78</v>
      </c>
      <c r="E309" s="51">
        <v>101.64</v>
      </c>
    </row>
    <row r="310" spans="1:5" x14ac:dyDescent="0.25">
      <c r="A310" s="27" t="s">
        <v>361</v>
      </c>
      <c r="B310" s="28">
        <v>100.4</v>
      </c>
      <c r="C310" s="28">
        <v>108</v>
      </c>
      <c r="D310" s="28">
        <v>109.44</v>
      </c>
      <c r="E310" s="28">
        <v>105.57</v>
      </c>
    </row>
    <row r="311" spans="1:5" x14ac:dyDescent="0.25">
      <c r="A311" s="27" t="s">
        <v>362</v>
      </c>
      <c r="B311" s="28">
        <v>98.58</v>
      </c>
      <c r="C311" s="28">
        <v>98.52</v>
      </c>
      <c r="D311" s="28">
        <v>98.14</v>
      </c>
      <c r="E311" s="28">
        <v>98.64</v>
      </c>
    </row>
    <row r="312" spans="1:5" x14ac:dyDescent="0.25">
      <c r="A312" s="27" t="s">
        <v>363</v>
      </c>
      <c r="B312" s="28">
        <v>99.45</v>
      </c>
      <c r="C312" s="28">
        <v>101.11</v>
      </c>
      <c r="D312" s="28">
        <v>102.33</v>
      </c>
      <c r="E312" s="28">
        <v>103.73</v>
      </c>
    </row>
    <row r="313" spans="1:5" x14ac:dyDescent="0.25">
      <c r="A313" s="27" t="s">
        <v>364</v>
      </c>
      <c r="B313" s="28">
        <v>98.67</v>
      </c>
      <c r="C313" s="28">
        <v>101.38</v>
      </c>
      <c r="D313" s="28">
        <v>104.45</v>
      </c>
      <c r="E313" s="28">
        <v>108.4</v>
      </c>
    </row>
    <row r="314" spans="1:5" x14ac:dyDescent="0.25">
      <c r="A314" s="50" t="s">
        <v>365</v>
      </c>
      <c r="B314" s="51">
        <v>100.31</v>
      </c>
      <c r="C314" s="51">
        <v>101.94</v>
      </c>
      <c r="D314" s="51">
        <v>101.95</v>
      </c>
      <c r="E314" s="51">
        <v>103.21</v>
      </c>
    </row>
    <row r="315" spans="1:5" x14ac:dyDescent="0.25">
      <c r="A315" s="27" t="s">
        <v>366</v>
      </c>
      <c r="B315" s="28">
        <v>100.13</v>
      </c>
      <c r="C315" s="28">
        <v>102.46</v>
      </c>
      <c r="D315" s="28">
        <v>103.66</v>
      </c>
      <c r="E315" s="28">
        <v>106.51</v>
      </c>
    </row>
    <row r="316" spans="1:5" x14ac:dyDescent="0.25">
      <c r="A316" s="27" t="s">
        <v>367</v>
      </c>
      <c r="B316" s="28">
        <v>98.62</v>
      </c>
      <c r="C316" s="28">
        <v>101.81</v>
      </c>
      <c r="D316" s="28">
        <v>100.44</v>
      </c>
      <c r="E316" s="28">
        <v>100.89</v>
      </c>
    </row>
    <row r="317" spans="1:5" x14ac:dyDescent="0.25">
      <c r="A317" s="27" t="s">
        <v>368</v>
      </c>
      <c r="B317" s="28">
        <v>99.52</v>
      </c>
      <c r="C317" s="28">
        <v>102.34</v>
      </c>
      <c r="D317" s="28">
        <v>101.26</v>
      </c>
      <c r="E317" s="28">
        <v>101.25</v>
      </c>
    </row>
    <row r="318" spans="1:5" x14ac:dyDescent="0.25">
      <c r="A318" s="27" t="s">
        <v>369</v>
      </c>
      <c r="B318" s="28">
        <v>99.67</v>
      </c>
      <c r="C318" s="28">
        <v>101.87</v>
      </c>
      <c r="D318" s="28">
        <v>102.25</v>
      </c>
      <c r="E318" s="28">
        <v>103.46</v>
      </c>
    </row>
    <row r="319" spans="1:5" x14ac:dyDescent="0.25">
      <c r="A319" s="27" t="s">
        <v>370</v>
      </c>
      <c r="B319" s="28">
        <v>101.77</v>
      </c>
      <c r="C319" s="28">
        <v>101.12</v>
      </c>
      <c r="D319" s="28">
        <v>102.11</v>
      </c>
      <c r="E319" s="28">
        <v>104.5</v>
      </c>
    </row>
    <row r="320" spans="1:5" x14ac:dyDescent="0.25">
      <c r="A320" s="27" t="s">
        <v>371</v>
      </c>
      <c r="B320" s="28">
        <v>102.41</v>
      </c>
      <c r="C320" s="28">
        <v>102.32</v>
      </c>
      <c r="D320" s="28">
        <v>102.33</v>
      </c>
      <c r="E320" s="28">
        <v>102.52</v>
      </c>
    </row>
    <row r="321" spans="1:5" x14ac:dyDescent="0.25">
      <c r="A321" s="50" t="s">
        <v>372</v>
      </c>
      <c r="B321" s="51">
        <v>100.42</v>
      </c>
      <c r="C321" s="51">
        <v>101.93</v>
      </c>
      <c r="D321" s="51">
        <v>105.22</v>
      </c>
      <c r="E321" s="51">
        <v>106.07</v>
      </c>
    </row>
    <row r="322" spans="1:5" x14ac:dyDescent="0.25">
      <c r="A322" s="27" t="s">
        <v>373</v>
      </c>
      <c r="B322" s="28">
        <v>99.68</v>
      </c>
      <c r="C322" s="28">
        <v>104.63</v>
      </c>
      <c r="D322" s="28">
        <v>107.87</v>
      </c>
      <c r="E322" s="28">
        <v>103.99</v>
      </c>
    </row>
    <row r="323" spans="1:5" ht="25.5" x14ac:dyDescent="0.25">
      <c r="A323" s="27" t="s">
        <v>374</v>
      </c>
      <c r="B323" s="28">
        <v>100.41</v>
      </c>
      <c r="C323" s="28">
        <v>104.16</v>
      </c>
      <c r="D323" s="28">
        <v>103.68</v>
      </c>
      <c r="E323" s="28">
        <v>103.5</v>
      </c>
    </row>
    <row r="324" spans="1:5" ht="25.5" x14ac:dyDescent="0.25">
      <c r="A324" s="27" t="s">
        <v>375</v>
      </c>
      <c r="B324" s="28">
        <v>100.62</v>
      </c>
      <c r="C324" s="28">
        <v>104.06</v>
      </c>
      <c r="D324" s="28">
        <v>105.89</v>
      </c>
      <c r="E324" s="28">
        <v>108.15</v>
      </c>
    </row>
    <row r="325" spans="1:5" x14ac:dyDescent="0.25">
      <c r="A325" s="27" t="s">
        <v>376</v>
      </c>
      <c r="B325" s="28">
        <v>101.03</v>
      </c>
      <c r="C325" s="28">
        <v>107.36</v>
      </c>
      <c r="D325" s="28">
        <v>116.12</v>
      </c>
      <c r="E325" s="28">
        <v>116.91</v>
      </c>
    </row>
    <row r="326" spans="1:5" x14ac:dyDescent="0.25">
      <c r="A326" s="27" t="s">
        <v>377</v>
      </c>
      <c r="B326" s="28">
        <v>99.25</v>
      </c>
      <c r="C326" s="28">
        <v>100.82</v>
      </c>
      <c r="D326" s="28">
        <v>103.87</v>
      </c>
      <c r="E326" s="28">
        <v>106.72</v>
      </c>
    </row>
    <row r="327" spans="1:5" x14ac:dyDescent="0.25">
      <c r="A327" s="27" t="s">
        <v>378</v>
      </c>
      <c r="B327" s="28">
        <v>100.47</v>
      </c>
      <c r="C327" s="28">
        <v>96.81</v>
      </c>
      <c r="D327" s="28">
        <v>98.12</v>
      </c>
      <c r="E327" s="28">
        <v>102.72</v>
      </c>
    </row>
    <row r="328" spans="1:5" x14ac:dyDescent="0.25">
      <c r="A328" s="27" t="s">
        <v>379</v>
      </c>
      <c r="B328" s="28">
        <v>100.57</v>
      </c>
      <c r="C328" s="28">
        <v>105.14</v>
      </c>
      <c r="D328" s="28">
        <v>106.72</v>
      </c>
      <c r="E328" s="28">
        <v>106.75</v>
      </c>
    </row>
    <row r="329" spans="1:5" x14ac:dyDescent="0.25">
      <c r="A329" s="27" t="s">
        <v>380</v>
      </c>
      <c r="B329" s="28">
        <v>100.75</v>
      </c>
      <c r="C329" s="28">
        <v>90.61</v>
      </c>
      <c r="D329" s="28">
        <v>94.11</v>
      </c>
      <c r="E329" s="28">
        <v>96.2</v>
      </c>
    </row>
    <row r="330" spans="1:5" x14ac:dyDescent="0.25">
      <c r="A330" s="27" t="s">
        <v>381</v>
      </c>
      <c r="B330" s="28">
        <v>97.7</v>
      </c>
      <c r="C330" s="28">
        <v>100.72</v>
      </c>
      <c r="D330" s="28">
        <v>103.97</v>
      </c>
      <c r="E330" s="28">
        <v>106.44</v>
      </c>
    </row>
    <row r="331" spans="1:5" x14ac:dyDescent="0.25">
      <c r="A331" s="27" t="s">
        <v>382</v>
      </c>
      <c r="B331" s="28">
        <v>102.37</v>
      </c>
      <c r="C331" s="28">
        <v>99.06</v>
      </c>
      <c r="D331" s="28">
        <v>106.15</v>
      </c>
      <c r="E331" s="28">
        <v>104.81</v>
      </c>
    </row>
    <row r="332" spans="1:5" x14ac:dyDescent="0.25">
      <c r="A332" s="50" t="s">
        <v>383</v>
      </c>
      <c r="B332" s="51">
        <v>100.33</v>
      </c>
      <c r="C332" s="51">
        <v>101.98</v>
      </c>
      <c r="D332" s="51">
        <v>105.6</v>
      </c>
      <c r="E332" s="51">
        <v>104.82</v>
      </c>
    </row>
    <row r="333" spans="1:5" x14ac:dyDescent="0.25">
      <c r="A333" s="27" t="s">
        <v>384</v>
      </c>
      <c r="B333" s="28">
        <v>100.33</v>
      </c>
      <c r="C333" s="28">
        <v>101.98</v>
      </c>
      <c r="D333" s="28">
        <v>105.6</v>
      </c>
      <c r="E333" s="28">
        <v>104.82</v>
      </c>
    </row>
    <row r="334" spans="1:5" x14ac:dyDescent="0.25">
      <c r="A334" s="50" t="s">
        <v>385</v>
      </c>
      <c r="B334" s="51">
        <v>101.28</v>
      </c>
      <c r="C334" s="51">
        <v>105.66</v>
      </c>
      <c r="D334" s="51">
        <v>112.44</v>
      </c>
      <c r="E334" s="51">
        <v>115.09</v>
      </c>
    </row>
    <row r="335" spans="1:5" x14ac:dyDescent="0.25">
      <c r="A335" s="27" t="s">
        <v>386</v>
      </c>
      <c r="B335" s="28">
        <v>100.67</v>
      </c>
      <c r="C335" s="28">
        <v>105.61</v>
      </c>
      <c r="D335" s="28">
        <v>115.03</v>
      </c>
      <c r="E335" s="28">
        <v>117.2</v>
      </c>
    </row>
    <row r="336" spans="1:5" ht="25.5" x14ac:dyDescent="0.25">
      <c r="A336" s="27" t="s">
        <v>387</v>
      </c>
      <c r="B336" s="28">
        <v>101.69</v>
      </c>
      <c r="C336" s="28">
        <v>105.65</v>
      </c>
      <c r="D336" s="28">
        <v>110.59</v>
      </c>
      <c r="E336" s="28">
        <v>113.61</v>
      </c>
    </row>
    <row r="337" spans="1:5" x14ac:dyDescent="0.25">
      <c r="A337" s="50" t="s">
        <v>388</v>
      </c>
      <c r="B337" s="51">
        <v>94.42</v>
      </c>
      <c r="C337" s="51">
        <v>98.67</v>
      </c>
      <c r="D337" s="51">
        <v>95.9</v>
      </c>
      <c r="E337" s="51">
        <v>102.66</v>
      </c>
    </row>
    <row r="338" spans="1:5" x14ac:dyDescent="0.25">
      <c r="A338" s="27" t="s">
        <v>389</v>
      </c>
      <c r="B338" s="28">
        <v>94.42</v>
      </c>
      <c r="C338" s="28">
        <v>98.67</v>
      </c>
      <c r="D338" s="28">
        <v>95.9</v>
      </c>
      <c r="E338" s="28">
        <v>102.66</v>
      </c>
    </row>
    <row r="339" spans="1:5" x14ac:dyDescent="0.25">
      <c r="A339" s="50" t="s">
        <v>390</v>
      </c>
      <c r="B339" s="51">
        <v>99.85</v>
      </c>
      <c r="C339" s="51">
        <v>98.44</v>
      </c>
      <c r="D339" s="51">
        <v>99.12</v>
      </c>
      <c r="E339" s="51">
        <v>99.56</v>
      </c>
    </row>
    <row r="340" spans="1:5" x14ac:dyDescent="0.25">
      <c r="A340" s="27" t="s">
        <v>391</v>
      </c>
      <c r="B340" s="28">
        <v>100.22</v>
      </c>
      <c r="C340" s="28">
        <v>98.89</v>
      </c>
      <c r="D340" s="28">
        <v>98.03</v>
      </c>
      <c r="E340" s="28">
        <v>97.62</v>
      </c>
    </row>
    <row r="341" spans="1:5" x14ac:dyDescent="0.25">
      <c r="A341" s="27" t="s">
        <v>392</v>
      </c>
      <c r="B341" s="28">
        <v>99.91</v>
      </c>
      <c r="C341" s="28">
        <v>95.91</v>
      </c>
      <c r="D341" s="28">
        <v>96.86</v>
      </c>
      <c r="E341" s="28">
        <v>98.35</v>
      </c>
    </row>
    <row r="342" spans="1:5" x14ac:dyDescent="0.25">
      <c r="A342" s="27" t="s">
        <v>393</v>
      </c>
      <c r="B342" s="28">
        <v>99.14</v>
      </c>
      <c r="C342" s="28">
        <v>99.46</v>
      </c>
      <c r="D342" s="28">
        <v>98.03</v>
      </c>
      <c r="E342" s="28">
        <v>98.13</v>
      </c>
    </row>
    <row r="343" spans="1:5" x14ac:dyDescent="0.25">
      <c r="A343" s="27" t="s">
        <v>394</v>
      </c>
      <c r="B343" s="28">
        <v>98.71</v>
      </c>
      <c r="C343" s="28">
        <v>98.3</v>
      </c>
      <c r="D343" s="28">
        <v>101.96</v>
      </c>
      <c r="E343" s="28">
        <v>100.94</v>
      </c>
    </row>
    <row r="344" spans="1:5" ht="25.5" x14ac:dyDescent="0.25">
      <c r="A344" s="27" t="s">
        <v>395</v>
      </c>
      <c r="B344" s="28">
        <v>100</v>
      </c>
      <c r="C344" s="28">
        <v>100.07</v>
      </c>
      <c r="D344" s="28">
        <v>100.83</v>
      </c>
      <c r="E344" s="28">
        <v>100.01</v>
      </c>
    </row>
    <row r="345" spans="1:5" x14ac:dyDescent="0.25">
      <c r="A345" s="27" t="s">
        <v>396</v>
      </c>
      <c r="B345" s="28">
        <v>100.1</v>
      </c>
      <c r="C345" s="28">
        <v>98.53</v>
      </c>
      <c r="D345" s="28">
        <v>101.92</v>
      </c>
      <c r="E345" s="28">
        <v>101.86</v>
      </c>
    </row>
    <row r="346" spans="1:5" x14ac:dyDescent="0.25">
      <c r="A346" s="27" t="s">
        <v>397</v>
      </c>
      <c r="B346" s="28">
        <v>99.6</v>
      </c>
      <c r="C346" s="28">
        <v>96.4</v>
      </c>
      <c r="D346" s="28">
        <v>98.6</v>
      </c>
      <c r="E346" s="28">
        <v>102.44</v>
      </c>
    </row>
    <row r="347" spans="1:5" x14ac:dyDescent="0.25">
      <c r="A347" s="27" t="s">
        <v>398</v>
      </c>
      <c r="B347" s="28">
        <v>100</v>
      </c>
      <c r="C347" s="28">
        <v>98.22</v>
      </c>
      <c r="D347" s="28">
        <v>97.98</v>
      </c>
      <c r="E347" s="28">
        <v>98.92</v>
      </c>
    </row>
    <row r="348" spans="1:5" x14ac:dyDescent="0.25">
      <c r="A348" s="27" t="s">
        <v>399</v>
      </c>
      <c r="B348" s="28">
        <v>100.17</v>
      </c>
      <c r="C348" s="28">
        <v>98.05</v>
      </c>
      <c r="D348" s="28">
        <v>96.26</v>
      </c>
      <c r="E348" s="28">
        <v>97.49</v>
      </c>
    </row>
    <row r="349" spans="1:5" x14ac:dyDescent="0.25">
      <c r="A349" s="27" t="s">
        <v>400</v>
      </c>
      <c r="B349" s="28">
        <v>100.38</v>
      </c>
      <c r="C349" s="28">
        <v>97.01</v>
      </c>
      <c r="D349" s="28">
        <v>97.62</v>
      </c>
      <c r="E349" s="28">
        <v>99.69</v>
      </c>
    </row>
    <row r="350" spans="1:5" x14ac:dyDescent="0.25">
      <c r="A350" s="27" t="s">
        <v>401</v>
      </c>
      <c r="B350" s="28">
        <v>100</v>
      </c>
      <c r="C350" s="28">
        <v>99.31</v>
      </c>
      <c r="D350" s="28">
        <v>100.31</v>
      </c>
      <c r="E350" s="28">
        <v>99.46</v>
      </c>
    </row>
    <row r="351" spans="1:5" x14ac:dyDescent="0.25">
      <c r="A351" s="50" t="s">
        <v>402</v>
      </c>
      <c r="B351" s="51">
        <v>99.32</v>
      </c>
      <c r="C351" s="51">
        <v>100.28</v>
      </c>
      <c r="D351" s="51">
        <v>98.54</v>
      </c>
      <c r="E351" s="51">
        <v>100.09</v>
      </c>
    </row>
    <row r="352" spans="1:5" x14ac:dyDescent="0.25">
      <c r="A352" s="27" t="s">
        <v>403</v>
      </c>
      <c r="B352" s="28">
        <v>98.69</v>
      </c>
      <c r="C352" s="28">
        <v>97.17</v>
      </c>
      <c r="D352" s="28">
        <v>92.72</v>
      </c>
      <c r="E352" s="28">
        <v>94.59</v>
      </c>
    </row>
    <row r="353" spans="1:5" ht="25.5" x14ac:dyDescent="0.25">
      <c r="A353" s="27" t="s">
        <v>404</v>
      </c>
      <c r="B353" s="28">
        <v>99.7</v>
      </c>
      <c r="C353" s="28">
        <v>102.23</v>
      </c>
      <c r="D353" s="28">
        <v>104.08</v>
      </c>
      <c r="E353" s="28">
        <v>105.64</v>
      </c>
    </row>
    <row r="354" spans="1:5" ht="25.5" x14ac:dyDescent="0.25">
      <c r="A354" s="50" t="s">
        <v>405</v>
      </c>
      <c r="B354" s="51">
        <v>100.23</v>
      </c>
      <c r="C354" s="51">
        <v>100.71</v>
      </c>
      <c r="D354" s="51">
        <v>101.41</v>
      </c>
      <c r="E354" s="51">
        <v>103.76</v>
      </c>
    </row>
    <row r="355" spans="1:5" ht="25.5" x14ac:dyDescent="0.25">
      <c r="A355" s="27" t="s">
        <v>406</v>
      </c>
      <c r="B355" s="28">
        <v>100.6</v>
      </c>
      <c r="C355" s="28">
        <v>100.81</v>
      </c>
      <c r="D355" s="28">
        <v>99.98</v>
      </c>
      <c r="E355" s="28">
        <v>104.56</v>
      </c>
    </row>
    <row r="356" spans="1:5" x14ac:dyDescent="0.25">
      <c r="A356" s="27" t="s">
        <v>407</v>
      </c>
      <c r="B356" s="28">
        <v>102.06</v>
      </c>
      <c r="C356" s="28">
        <v>103.64</v>
      </c>
      <c r="D356" s="28">
        <v>103.27</v>
      </c>
      <c r="E356" s="28">
        <v>99.56</v>
      </c>
    </row>
    <row r="357" spans="1:5" x14ac:dyDescent="0.25">
      <c r="A357" s="27" t="s">
        <v>408</v>
      </c>
      <c r="B357" s="28">
        <v>99.97</v>
      </c>
      <c r="C357" s="28">
        <v>99.73</v>
      </c>
      <c r="D357" s="28">
        <v>98.5</v>
      </c>
      <c r="E357" s="28">
        <v>99.85</v>
      </c>
    </row>
    <row r="358" spans="1:5" ht="25.5" x14ac:dyDescent="0.25">
      <c r="A358" s="27" t="s">
        <v>409</v>
      </c>
      <c r="B358" s="28">
        <v>99.41</v>
      </c>
      <c r="C358" s="28">
        <v>100.25</v>
      </c>
      <c r="D358" s="28">
        <v>105.56</v>
      </c>
      <c r="E358" s="28">
        <v>108.71</v>
      </c>
    </row>
    <row r="359" spans="1:5" x14ac:dyDescent="0.25">
      <c r="A359" s="50" t="s">
        <v>410</v>
      </c>
      <c r="B359" s="51">
        <v>100.05</v>
      </c>
      <c r="C359" s="51">
        <v>101.95</v>
      </c>
      <c r="D359" s="51">
        <v>107.83</v>
      </c>
      <c r="E359" s="51">
        <v>110.22</v>
      </c>
    </row>
    <row r="360" spans="1:5" x14ac:dyDescent="0.25">
      <c r="A360" s="27" t="s">
        <v>411</v>
      </c>
      <c r="B360" s="28">
        <v>100.05</v>
      </c>
      <c r="C360" s="28">
        <v>101.95</v>
      </c>
      <c r="D360" s="28">
        <v>107.83</v>
      </c>
      <c r="E360" s="28">
        <v>110.22</v>
      </c>
    </row>
    <row r="361" spans="1:5" x14ac:dyDescent="0.25">
      <c r="A361" s="50" t="s">
        <v>412</v>
      </c>
      <c r="B361" s="51">
        <v>99.6</v>
      </c>
      <c r="C361" s="51">
        <v>101.29</v>
      </c>
      <c r="D361" s="51">
        <v>110.99</v>
      </c>
      <c r="E361" s="51">
        <v>117.95</v>
      </c>
    </row>
    <row r="362" spans="1:5" x14ac:dyDescent="0.25">
      <c r="A362" s="27" t="s">
        <v>413</v>
      </c>
      <c r="B362" s="28">
        <v>99.83</v>
      </c>
      <c r="C362" s="28">
        <v>101.57</v>
      </c>
      <c r="D362" s="28">
        <v>109.75</v>
      </c>
      <c r="E362" s="28">
        <v>110.78</v>
      </c>
    </row>
    <row r="363" spans="1:5" x14ac:dyDescent="0.25">
      <c r="A363" s="27" t="s">
        <v>414</v>
      </c>
      <c r="B363" s="28">
        <v>99.35</v>
      </c>
      <c r="C363" s="28">
        <v>101</v>
      </c>
      <c r="D363" s="28">
        <v>112.5</v>
      </c>
      <c r="E363" s="28">
        <v>127.57</v>
      </c>
    </row>
    <row r="364" spans="1:5" x14ac:dyDescent="0.25">
      <c r="A364" s="50" t="s">
        <v>415</v>
      </c>
      <c r="B364" s="51">
        <v>99.91</v>
      </c>
      <c r="C364" s="51">
        <v>99.51</v>
      </c>
      <c r="D364" s="51">
        <v>103.81</v>
      </c>
      <c r="E364" s="51">
        <v>105.16</v>
      </c>
    </row>
    <row r="365" spans="1:5" x14ac:dyDescent="0.25">
      <c r="A365" s="27" t="s">
        <v>416</v>
      </c>
      <c r="B365" s="28">
        <v>101.42</v>
      </c>
      <c r="C365" s="28">
        <v>101.96</v>
      </c>
      <c r="D365" s="28">
        <v>114.3</v>
      </c>
      <c r="E365" s="28">
        <v>113.71</v>
      </c>
    </row>
    <row r="366" spans="1:5" x14ac:dyDescent="0.25">
      <c r="A366" s="27" t="s">
        <v>417</v>
      </c>
      <c r="B366" s="28">
        <v>99.65</v>
      </c>
      <c r="C366" s="28">
        <v>99.09</v>
      </c>
      <c r="D366" s="28">
        <v>101.87</v>
      </c>
      <c r="E366" s="28">
        <v>103.54</v>
      </c>
    </row>
    <row r="367" spans="1:5" x14ac:dyDescent="0.25">
      <c r="A367" s="50" t="s">
        <v>418</v>
      </c>
      <c r="B367" s="51">
        <v>100.19</v>
      </c>
      <c r="C367" s="51">
        <v>97.45</v>
      </c>
      <c r="D367" s="51">
        <v>96.6</v>
      </c>
      <c r="E367" s="51">
        <v>97.26</v>
      </c>
    </row>
    <row r="368" spans="1:5" x14ac:dyDescent="0.25">
      <c r="A368" s="50" t="s">
        <v>419</v>
      </c>
      <c r="B368" s="51">
        <v>100.62</v>
      </c>
      <c r="C368" s="51">
        <v>95.93</v>
      </c>
      <c r="D368" s="51">
        <v>94.43</v>
      </c>
      <c r="E368" s="51">
        <v>95</v>
      </c>
    </row>
    <row r="369" spans="1:5" ht="25.5" x14ac:dyDescent="0.25">
      <c r="A369" s="27" t="s">
        <v>420</v>
      </c>
      <c r="B369" s="28">
        <v>100.62</v>
      </c>
      <c r="C369" s="28">
        <v>95.93</v>
      </c>
      <c r="D369" s="28">
        <v>94.43</v>
      </c>
      <c r="E369" s="28">
        <v>95</v>
      </c>
    </row>
    <row r="370" spans="1:5" x14ac:dyDescent="0.25">
      <c r="A370" s="50" t="s">
        <v>421</v>
      </c>
      <c r="B370" s="51">
        <v>100.28</v>
      </c>
      <c r="C370" s="51">
        <v>98.19</v>
      </c>
      <c r="D370" s="51">
        <v>94.15</v>
      </c>
      <c r="E370" s="51">
        <v>95.19</v>
      </c>
    </row>
    <row r="371" spans="1:5" x14ac:dyDescent="0.25">
      <c r="A371" s="27" t="s">
        <v>422</v>
      </c>
      <c r="B371" s="28">
        <v>100.28</v>
      </c>
      <c r="C371" s="28">
        <v>98.19</v>
      </c>
      <c r="D371" s="28">
        <v>94.15</v>
      </c>
      <c r="E371" s="28">
        <v>95.19</v>
      </c>
    </row>
    <row r="372" spans="1:5" x14ac:dyDescent="0.25">
      <c r="A372" s="27" t="s">
        <v>423</v>
      </c>
      <c r="B372" s="28">
        <v>98.72</v>
      </c>
      <c r="C372" s="28">
        <v>95.84</v>
      </c>
      <c r="D372" s="28">
        <v>94</v>
      </c>
      <c r="E372" s="28">
        <v>95.53</v>
      </c>
    </row>
    <row r="373" spans="1:5" x14ac:dyDescent="0.25">
      <c r="A373" s="27" t="s">
        <v>424</v>
      </c>
      <c r="B373" s="28">
        <v>101.54</v>
      </c>
      <c r="C373" s="28">
        <v>93.59</v>
      </c>
      <c r="D373" s="28">
        <v>96.66</v>
      </c>
      <c r="E373" s="28">
        <v>96.55</v>
      </c>
    </row>
    <row r="374" spans="1:5" x14ac:dyDescent="0.25">
      <c r="A374" s="27" t="s">
        <v>425</v>
      </c>
      <c r="B374" s="28">
        <v>100.62</v>
      </c>
      <c r="C374" s="28">
        <v>100.59</v>
      </c>
      <c r="D374" s="28">
        <v>100.94</v>
      </c>
      <c r="E374" s="28">
        <v>99.15</v>
      </c>
    </row>
    <row r="375" spans="1:5" x14ac:dyDescent="0.25">
      <c r="A375" s="27" t="s">
        <v>426</v>
      </c>
      <c r="B375" s="28">
        <v>99.16</v>
      </c>
      <c r="C375" s="28">
        <v>92.92</v>
      </c>
      <c r="D375" s="28">
        <v>99.44</v>
      </c>
      <c r="E375" s="28">
        <v>96.8</v>
      </c>
    </row>
    <row r="376" spans="1:5" x14ac:dyDescent="0.25">
      <c r="A376" s="27" t="s">
        <v>427</v>
      </c>
      <c r="B376" s="28">
        <v>98.58</v>
      </c>
      <c r="C376" s="28">
        <v>100.34</v>
      </c>
      <c r="D376" s="28">
        <v>95.75</v>
      </c>
      <c r="E376" s="28">
        <v>95.05</v>
      </c>
    </row>
    <row r="377" spans="1:5" x14ac:dyDescent="0.25">
      <c r="A377" s="27" t="s">
        <v>428</v>
      </c>
      <c r="B377" s="28">
        <v>98.82</v>
      </c>
      <c r="C377" s="28">
        <v>89.96</v>
      </c>
      <c r="D377" s="28">
        <v>85.63</v>
      </c>
      <c r="E377" s="28">
        <v>91.86</v>
      </c>
    </row>
    <row r="378" spans="1:5" ht="25.5" x14ac:dyDescent="0.25">
      <c r="A378" s="27" t="s">
        <v>429</v>
      </c>
      <c r="B378" s="28">
        <v>99.36</v>
      </c>
      <c r="C378" s="28">
        <v>95.6</v>
      </c>
      <c r="D378" s="28">
        <v>95.3</v>
      </c>
      <c r="E378" s="28">
        <v>97.82</v>
      </c>
    </row>
    <row r="379" spans="1:5" x14ac:dyDescent="0.25">
      <c r="A379" s="27" t="s">
        <v>430</v>
      </c>
      <c r="B379" s="28">
        <v>100.05</v>
      </c>
      <c r="C379" s="28">
        <v>99.45</v>
      </c>
      <c r="D379" s="28">
        <v>100.65</v>
      </c>
      <c r="E379" s="28">
        <v>103.69</v>
      </c>
    </row>
    <row r="380" spans="1:5" x14ac:dyDescent="0.25">
      <c r="A380" s="27" t="s">
        <v>431</v>
      </c>
      <c r="B380" s="28">
        <v>104.38</v>
      </c>
      <c r="C380" s="28">
        <v>101.09</v>
      </c>
      <c r="D380" s="28">
        <v>102.19</v>
      </c>
      <c r="E380" s="28">
        <v>100.93</v>
      </c>
    </row>
    <row r="381" spans="1:5" x14ac:dyDescent="0.25">
      <c r="A381" s="27" t="s">
        <v>432</v>
      </c>
      <c r="B381" s="28">
        <v>96.71</v>
      </c>
      <c r="C381" s="28">
        <v>95.87</v>
      </c>
      <c r="D381" s="28">
        <v>94.86</v>
      </c>
      <c r="E381" s="28">
        <v>98.48</v>
      </c>
    </row>
    <row r="382" spans="1:5" x14ac:dyDescent="0.25">
      <c r="A382" s="27" t="s">
        <v>433</v>
      </c>
      <c r="B382" s="28">
        <v>99.51</v>
      </c>
      <c r="C382" s="28">
        <v>103.51</v>
      </c>
      <c r="D382" s="28">
        <v>107.5</v>
      </c>
      <c r="E382" s="28">
        <v>111.51</v>
      </c>
    </row>
    <row r="383" spans="1:5" x14ac:dyDescent="0.25">
      <c r="A383" s="50" t="s">
        <v>434</v>
      </c>
      <c r="B383" s="51">
        <v>100.42</v>
      </c>
      <c r="C383" s="51">
        <v>97.58</v>
      </c>
      <c r="D383" s="51">
        <v>100.45</v>
      </c>
      <c r="E383" s="51">
        <v>104.94</v>
      </c>
    </row>
    <row r="384" spans="1:5" x14ac:dyDescent="0.25">
      <c r="A384" s="27" t="s">
        <v>435</v>
      </c>
      <c r="B384" s="28">
        <v>100.4</v>
      </c>
      <c r="C384" s="28">
        <v>98.87</v>
      </c>
      <c r="D384" s="28">
        <v>101</v>
      </c>
      <c r="E384" s="28">
        <v>103.02</v>
      </c>
    </row>
    <row r="385" spans="1:5" x14ac:dyDescent="0.25">
      <c r="A385" s="27" t="s">
        <v>436</v>
      </c>
      <c r="B385" s="28">
        <v>100.45</v>
      </c>
      <c r="C385" s="28">
        <v>95.2</v>
      </c>
      <c r="D385" s="28">
        <v>99</v>
      </c>
      <c r="E385" s="28">
        <v>107.26</v>
      </c>
    </row>
    <row r="386" spans="1:5" x14ac:dyDescent="0.25">
      <c r="A386" s="50" t="s">
        <v>437</v>
      </c>
      <c r="B386" s="51">
        <v>98.74</v>
      </c>
      <c r="C386" s="51">
        <v>102.07</v>
      </c>
      <c r="D386" s="51">
        <v>103</v>
      </c>
      <c r="E386" s="51">
        <v>104.29</v>
      </c>
    </row>
    <row r="387" spans="1:5" x14ac:dyDescent="0.25">
      <c r="A387" s="27" t="s">
        <v>438</v>
      </c>
      <c r="B387" s="28">
        <v>97.09</v>
      </c>
      <c r="C387" s="28">
        <v>103.79</v>
      </c>
      <c r="D387" s="28">
        <v>107.12</v>
      </c>
      <c r="E387" s="28">
        <v>106.18</v>
      </c>
    </row>
    <row r="388" spans="1:5" x14ac:dyDescent="0.25">
      <c r="A388" s="27" t="s">
        <v>439</v>
      </c>
      <c r="B388" s="28">
        <v>99.17</v>
      </c>
      <c r="C388" s="28">
        <v>105.32</v>
      </c>
      <c r="D388" s="28">
        <v>107.06</v>
      </c>
      <c r="E388" s="28">
        <v>114.31</v>
      </c>
    </row>
    <row r="389" spans="1:5" x14ac:dyDescent="0.25">
      <c r="A389" s="27" t="s">
        <v>440</v>
      </c>
      <c r="B389" s="28">
        <v>100.09</v>
      </c>
      <c r="C389" s="28">
        <v>108.24</v>
      </c>
      <c r="D389" s="28">
        <v>109.44</v>
      </c>
      <c r="E389" s="28">
        <v>107.47</v>
      </c>
    </row>
    <row r="390" spans="1:5" ht="25.5" x14ac:dyDescent="0.25">
      <c r="A390" s="27" t="s">
        <v>441</v>
      </c>
      <c r="B390" s="28">
        <v>100.14</v>
      </c>
      <c r="C390" s="28">
        <v>98.88</v>
      </c>
      <c r="D390" s="28">
        <v>99.47</v>
      </c>
      <c r="E390" s="28">
        <v>101.15</v>
      </c>
    </row>
    <row r="391" spans="1:5" x14ac:dyDescent="0.25">
      <c r="A391" s="27" t="s">
        <v>442</v>
      </c>
      <c r="B391" s="28">
        <v>96.61</v>
      </c>
      <c r="C391" s="28">
        <v>97.19</v>
      </c>
      <c r="D391" s="28">
        <v>96.38</v>
      </c>
      <c r="E391" s="28">
        <v>99.8</v>
      </c>
    </row>
    <row r="392" spans="1:5" ht="25.5" x14ac:dyDescent="0.25">
      <c r="A392" s="50" t="s">
        <v>443</v>
      </c>
      <c r="B392" s="51">
        <v>100.72</v>
      </c>
      <c r="C392" s="51">
        <v>105.36</v>
      </c>
      <c r="D392" s="51">
        <v>106.23</v>
      </c>
      <c r="E392" s="51">
        <v>109.31</v>
      </c>
    </row>
    <row r="393" spans="1:5" x14ac:dyDescent="0.25">
      <c r="A393" s="27" t="s">
        <v>444</v>
      </c>
      <c r="B393" s="28">
        <v>100.89</v>
      </c>
      <c r="C393" s="28">
        <v>106.08</v>
      </c>
      <c r="D393" s="28">
        <v>106.95</v>
      </c>
      <c r="E393" s="28">
        <v>109.75</v>
      </c>
    </row>
    <row r="394" spans="1:5" x14ac:dyDescent="0.25">
      <c r="A394" s="27" t="s">
        <v>445</v>
      </c>
      <c r="B394" s="28">
        <v>100.29</v>
      </c>
      <c r="C394" s="28">
        <v>101.53</v>
      </c>
      <c r="D394" s="28">
        <v>105.02</v>
      </c>
      <c r="E394" s="28">
        <v>108.04</v>
      </c>
    </row>
    <row r="395" spans="1:5" x14ac:dyDescent="0.25">
      <c r="A395" s="27" t="s">
        <v>446</v>
      </c>
      <c r="B395" s="28">
        <v>100.79</v>
      </c>
      <c r="C395" s="28">
        <v>107.32</v>
      </c>
      <c r="D395" s="28">
        <v>106.09</v>
      </c>
      <c r="E395" s="28">
        <v>109.47</v>
      </c>
    </row>
    <row r="396" spans="1:5" x14ac:dyDescent="0.25">
      <c r="A396" s="50" t="s">
        <v>447</v>
      </c>
      <c r="B396" s="51">
        <v>100.01</v>
      </c>
      <c r="C396" s="51">
        <v>104.48</v>
      </c>
      <c r="D396" s="51">
        <v>109.1</v>
      </c>
      <c r="E396" s="51">
        <v>111.1</v>
      </c>
    </row>
    <row r="397" spans="1:5" x14ac:dyDescent="0.25">
      <c r="A397" s="27" t="s">
        <v>448</v>
      </c>
      <c r="B397" s="28">
        <v>100.23</v>
      </c>
      <c r="C397" s="28">
        <v>102.86</v>
      </c>
      <c r="D397" s="28">
        <v>105.11</v>
      </c>
      <c r="E397" s="28">
        <v>110.9</v>
      </c>
    </row>
    <row r="398" spans="1:5" x14ac:dyDescent="0.25">
      <c r="A398" s="27" t="s">
        <v>449</v>
      </c>
      <c r="B398" s="28">
        <v>100</v>
      </c>
      <c r="C398" s="28">
        <v>108.17</v>
      </c>
      <c r="D398" s="28">
        <v>110.75</v>
      </c>
      <c r="E398" s="28">
        <v>112.34</v>
      </c>
    </row>
    <row r="399" spans="1:5" x14ac:dyDescent="0.25">
      <c r="A399" s="27" t="s">
        <v>450</v>
      </c>
      <c r="B399" s="28">
        <v>100.26</v>
      </c>
      <c r="C399" s="28">
        <v>103.54</v>
      </c>
      <c r="D399" s="28">
        <v>106.59</v>
      </c>
      <c r="E399" s="28">
        <v>102.3</v>
      </c>
    </row>
    <row r="400" spans="1:5" ht="25.5" x14ac:dyDescent="0.25">
      <c r="A400" s="27" t="s">
        <v>451</v>
      </c>
      <c r="B400" s="28">
        <v>99.77</v>
      </c>
      <c r="C400" s="28">
        <v>103.39</v>
      </c>
      <c r="D400" s="28">
        <v>111.89</v>
      </c>
      <c r="E400" s="28">
        <v>116.39</v>
      </c>
    </row>
    <row r="401" spans="1:5" x14ac:dyDescent="0.25">
      <c r="A401" s="50" t="s">
        <v>452</v>
      </c>
      <c r="B401" s="51">
        <v>100.41</v>
      </c>
      <c r="C401" s="51">
        <v>101.03</v>
      </c>
      <c r="D401" s="51">
        <v>101.86</v>
      </c>
      <c r="E401" s="51">
        <v>103.48</v>
      </c>
    </row>
    <row r="402" spans="1:5" x14ac:dyDescent="0.25">
      <c r="A402" s="27" t="s">
        <v>453</v>
      </c>
      <c r="B402" s="28">
        <v>100.97</v>
      </c>
      <c r="C402" s="28">
        <v>101.57</v>
      </c>
      <c r="D402" s="28">
        <v>102.25</v>
      </c>
      <c r="E402" s="28">
        <v>105.28</v>
      </c>
    </row>
    <row r="403" spans="1:5" x14ac:dyDescent="0.25">
      <c r="A403" s="27" t="s">
        <v>454</v>
      </c>
      <c r="B403" s="28">
        <v>101.01</v>
      </c>
      <c r="C403" s="28">
        <v>101.44</v>
      </c>
      <c r="D403" s="28">
        <v>101.7</v>
      </c>
      <c r="E403" s="28">
        <v>102.85</v>
      </c>
    </row>
    <row r="404" spans="1:5" x14ac:dyDescent="0.25">
      <c r="A404" s="27" t="s">
        <v>455</v>
      </c>
      <c r="B404" s="28">
        <v>99.28</v>
      </c>
      <c r="C404" s="28">
        <v>100.09</v>
      </c>
      <c r="D404" s="28">
        <v>101.51</v>
      </c>
      <c r="E404" s="28">
        <v>102.74</v>
      </c>
    </row>
    <row r="405" spans="1:5" x14ac:dyDescent="0.25">
      <c r="A405" s="50" t="s">
        <v>456</v>
      </c>
      <c r="B405" s="51">
        <v>98.33</v>
      </c>
      <c r="C405" s="51">
        <v>93.94</v>
      </c>
      <c r="D405" s="51">
        <v>92.93</v>
      </c>
      <c r="E405" s="51">
        <v>92.59</v>
      </c>
    </row>
    <row r="406" spans="1:5" x14ac:dyDescent="0.25">
      <c r="A406" s="27" t="s">
        <v>457</v>
      </c>
      <c r="B406" s="28">
        <v>98.21</v>
      </c>
      <c r="C406" s="28">
        <v>93.84</v>
      </c>
      <c r="D406" s="28">
        <v>93.08</v>
      </c>
      <c r="E406" s="28">
        <v>92.56</v>
      </c>
    </row>
    <row r="407" spans="1:5" x14ac:dyDescent="0.25">
      <c r="A407" s="27" t="s">
        <v>458</v>
      </c>
      <c r="B407" s="28">
        <v>98.12</v>
      </c>
      <c r="C407" s="28">
        <v>98.36</v>
      </c>
      <c r="D407" s="28">
        <v>104.31</v>
      </c>
      <c r="E407" s="28">
        <v>105.87</v>
      </c>
    </row>
    <row r="408" spans="1:5" x14ac:dyDescent="0.25">
      <c r="A408" s="27" t="s">
        <v>459</v>
      </c>
      <c r="B408" s="28">
        <v>102.66</v>
      </c>
      <c r="C408" s="28">
        <v>95.66</v>
      </c>
      <c r="D408" s="28">
        <v>94.63</v>
      </c>
      <c r="E408" s="28">
        <v>94.68</v>
      </c>
    </row>
    <row r="409" spans="1:5" x14ac:dyDescent="0.25">
      <c r="A409" s="50" t="s">
        <v>460</v>
      </c>
      <c r="B409" s="51">
        <v>99.06</v>
      </c>
      <c r="C409" s="51">
        <v>94.37</v>
      </c>
      <c r="D409" s="51">
        <v>92.9</v>
      </c>
      <c r="E409" s="51">
        <v>94.61</v>
      </c>
    </row>
    <row r="410" spans="1:5" x14ac:dyDescent="0.25">
      <c r="A410" s="27" t="s">
        <v>461</v>
      </c>
      <c r="B410" s="28">
        <v>101.35</v>
      </c>
      <c r="C410" s="28">
        <v>88.97</v>
      </c>
      <c r="D410" s="28">
        <v>86.8</v>
      </c>
      <c r="E410" s="28">
        <v>91.93</v>
      </c>
    </row>
    <row r="411" spans="1:5" ht="25.5" x14ac:dyDescent="0.25">
      <c r="A411" s="27" t="s">
        <v>462</v>
      </c>
      <c r="B411" s="28">
        <v>99.09</v>
      </c>
      <c r="C411" s="28">
        <v>97.33</v>
      </c>
      <c r="D411" s="28">
        <v>96.15</v>
      </c>
      <c r="E411" s="28">
        <v>96.24</v>
      </c>
    </row>
    <row r="412" spans="1:5" x14ac:dyDescent="0.25">
      <c r="A412" s="27" t="s">
        <v>463</v>
      </c>
      <c r="B412" s="28">
        <v>97.94</v>
      </c>
      <c r="C412" s="28">
        <v>92.81</v>
      </c>
      <c r="D412" s="28">
        <v>91.34</v>
      </c>
      <c r="E412" s="28">
        <v>93.6</v>
      </c>
    </row>
    <row r="413" spans="1:5" x14ac:dyDescent="0.25">
      <c r="A413" s="50" t="s">
        <v>464</v>
      </c>
      <c r="B413" s="51">
        <v>97.5</v>
      </c>
      <c r="C413" s="51">
        <v>88.33</v>
      </c>
      <c r="D413" s="51">
        <v>85.56</v>
      </c>
      <c r="E413" s="51">
        <v>89.64</v>
      </c>
    </row>
    <row r="414" spans="1:5" ht="25.5" x14ac:dyDescent="0.25">
      <c r="A414" s="27" t="s">
        <v>465</v>
      </c>
      <c r="B414" s="28">
        <v>100.96</v>
      </c>
      <c r="C414" s="28">
        <v>93.29</v>
      </c>
      <c r="D414" s="28">
        <v>90.91</v>
      </c>
      <c r="E414" s="28">
        <v>93.11</v>
      </c>
    </row>
    <row r="415" spans="1:5" x14ac:dyDescent="0.25">
      <c r="A415" s="27" t="s">
        <v>466</v>
      </c>
      <c r="B415" s="28">
        <v>100.08</v>
      </c>
      <c r="C415" s="28">
        <v>105.17</v>
      </c>
      <c r="D415" s="28">
        <v>112.81</v>
      </c>
      <c r="E415" s="28">
        <v>113.68</v>
      </c>
    </row>
    <row r="416" spans="1:5" x14ac:dyDescent="0.25">
      <c r="A416" s="27" t="s">
        <v>467</v>
      </c>
      <c r="B416" s="28">
        <v>97.06</v>
      </c>
      <c r="C416" s="28">
        <v>87.52</v>
      </c>
      <c r="D416" s="28">
        <v>83.65</v>
      </c>
      <c r="E416" s="28">
        <v>87.4</v>
      </c>
    </row>
    <row r="417" spans="1:5" x14ac:dyDescent="0.25">
      <c r="A417" s="50" t="s">
        <v>468</v>
      </c>
      <c r="B417" s="51">
        <v>100.07</v>
      </c>
      <c r="C417" s="51">
        <v>100.64</v>
      </c>
      <c r="D417" s="51">
        <v>101.21</v>
      </c>
      <c r="E417" s="51">
        <v>103.24</v>
      </c>
    </row>
    <row r="418" spans="1:5" ht="25.5" x14ac:dyDescent="0.25">
      <c r="A418" s="27" t="s">
        <v>469</v>
      </c>
      <c r="B418" s="28">
        <v>100.17</v>
      </c>
      <c r="C418" s="28">
        <v>103.04</v>
      </c>
      <c r="D418" s="28">
        <v>101.04</v>
      </c>
      <c r="E418" s="28">
        <v>107.02</v>
      </c>
    </row>
    <row r="419" spans="1:5" x14ac:dyDescent="0.25">
      <c r="A419" s="27" t="s">
        <v>470</v>
      </c>
      <c r="B419" s="28">
        <v>100.44</v>
      </c>
      <c r="C419" s="28">
        <v>101.56</v>
      </c>
      <c r="D419" s="28">
        <v>103.2</v>
      </c>
      <c r="E419" s="28">
        <v>104.59</v>
      </c>
    </row>
    <row r="420" spans="1:5" x14ac:dyDescent="0.25">
      <c r="A420" s="27" t="s">
        <v>471</v>
      </c>
      <c r="B420" s="28">
        <v>99.54</v>
      </c>
      <c r="C420" s="28">
        <v>97.27</v>
      </c>
      <c r="D420" s="28">
        <v>99.69</v>
      </c>
      <c r="E420" s="28">
        <v>96.96</v>
      </c>
    </row>
    <row r="421" spans="1:5" x14ac:dyDescent="0.25">
      <c r="A421" s="50" t="s">
        <v>472</v>
      </c>
      <c r="B421" s="51">
        <v>98.1</v>
      </c>
      <c r="C421" s="51">
        <v>97.33</v>
      </c>
      <c r="D421" s="51">
        <v>99.52</v>
      </c>
      <c r="E421" s="51">
        <v>110.1</v>
      </c>
    </row>
    <row r="422" spans="1:5" x14ac:dyDescent="0.25">
      <c r="A422" s="27" t="s">
        <v>473</v>
      </c>
      <c r="B422" s="28">
        <v>98.1</v>
      </c>
      <c r="C422" s="28">
        <v>97.33</v>
      </c>
      <c r="D422" s="28">
        <v>99.52</v>
      </c>
      <c r="E422" s="28">
        <v>110.1</v>
      </c>
    </row>
    <row r="423" spans="1:5" ht="25.5" x14ac:dyDescent="0.25">
      <c r="A423" s="50" t="s">
        <v>474</v>
      </c>
      <c r="B423" s="51">
        <v>100.3</v>
      </c>
      <c r="C423" s="51">
        <v>94.86</v>
      </c>
      <c r="D423" s="51">
        <v>92.25</v>
      </c>
      <c r="E423" s="51">
        <v>100.35</v>
      </c>
    </row>
    <row r="424" spans="1:5" x14ac:dyDescent="0.25">
      <c r="A424" s="27" t="s">
        <v>475</v>
      </c>
      <c r="B424" s="28">
        <v>99.87</v>
      </c>
      <c r="C424" s="28">
        <v>96.75</v>
      </c>
      <c r="D424" s="28">
        <v>97.48</v>
      </c>
      <c r="E424" s="28">
        <v>98.96</v>
      </c>
    </row>
    <row r="425" spans="1:5" x14ac:dyDescent="0.25">
      <c r="A425" s="27" t="s">
        <v>476</v>
      </c>
      <c r="B425" s="28">
        <v>100.68</v>
      </c>
      <c r="C425" s="28">
        <v>93.33</v>
      </c>
      <c r="D425" s="28">
        <v>88.71</v>
      </c>
      <c r="E425" s="28">
        <v>101.13</v>
      </c>
    </row>
    <row r="426" spans="1:5" x14ac:dyDescent="0.25">
      <c r="A426" s="50" t="s">
        <v>477</v>
      </c>
      <c r="B426" s="51">
        <v>100.32</v>
      </c>
      <c r="C426" s="51">
        <v>100.07</v>
      </c>
      <c r="D426" s="51">
        <v>102.8</v>
      </c>
      <c r="E426" s="51">
        <v>104.16</v>
      </c>
    </row>
    <row r="427" spans="1:5" x14ac:dyDescent="0.25">
      <c r="A427" s="50" t="s">
        <v>478</v>
      </c>
      <c r="B427" s="51">
        <v>100.16</v>
      </c>
      <c r="C427" s="51">
        <v>100.94</v>
      </c>
      <c r="D427" s="51">
        <v>100.44</v>
      </c>
      <c r="E427" s="51">
        <v>100.38</v>
      </c>
    </row>
    <row r="428" spans="1:5" x14ac:dyDescent="0.25">
      <c r="A428" s="27" t="s">
        <v>479</v>
      </c>
      <c r="B428" s="28">
        <v>100.26</v>
      </c>
      <c r="C428" s="28">
        <v>101.12</v>
      </c>
      <c r="D428" s="28">
        <v>100.34</v>
      </c>
      <c r="E428" s="28">
        <v>101.11</v>
      </c>
    </row>
    <row r="429" spans="1:5" x14ac:dyDescent="0.25">
      <c r="A429" s="27" t="s">
        <v>480</v>
      </c>
      <c r="B429" s="28">
        <v>100</v>
      </c>
      <c r="C429" s="28">
        <v>100.66</v>
      </c>
      <c r="D429" s="28">
        <v>100.72</v>
      </c>
      <c r="E429" s="28">
        <v>98.82</v>
      </c>
    </row>
    <row r="430" spans="1:5" x14ac:dyDescent="0.25">
      <c r="A430" s="27" t="s">
        <v>481</v>
      </c>
      <c r="B430" s="28">
        <v>99.19</v>
      </c>
      <c r="C430" s="28">
        <v>102.3</v>
      </c>
      <c r="D430" s="28">
        <v>104.84</v>
      </c>
      <c r="E430" s="28">
        <v>105.67</v>
      </c>
    </row>
    <row r="431" spans="1:5" x14ac:dyDescent="0.25">
      <c r="A431" s="27" t="s">
        <v>482</v>
      </c>
      <c r="B431" s="28">
        <v>99.55</v>
      </c>
      <c r="C431" s="28">
        <v>99.78</v>
      </c>
      <c r="D431" s="28">
        <v>102.51</v>
      </c>
      <c r="E431" s="28">
        <v>104.72</v>
      </c>
    </row>
    <row r="432" spans="1:5" x14ac:dyDescent="0.25">
      <c r="A432" s="27" t="s">
        <v>483</v>
      </c>
      <c r="B432" s="28">
        <v>100</v>
      </c>
      <c r="C432" s="28">
        <v>100.35</v>
      </c>
      <c r="D432" s="28">
        <v>124.01</v>
      </c>
      <c r="E432" s="28">
        <v>127.77</v>
      </c>
    </row>
    <row r="433" spans="1:5" x14ac:dyDescent="0.25">
      <c r="A433" s="27" t="s">
        <v>484</v>
      </c>
      <c r="B433" s="28">
        <v>98.55</v>
      </c>
      <c r="C433" s="28">
        <v>94.75</v>
      </c>
      <c r="D433" s="28">
        <v>95.79</v>
      </c>
      <c r="E433" s="28">
        <v>96.81</v>
      </c>
    </row>
    <row r="434" spans="1:5" x14ac:dyDescent="0.25">
      <c r="A434" s="27" t="s">
        <v>485</v>
      </c>
      <c r="B434" s="28">
        <v>103.27</v>
      </c>
      <c r="C434" s="28">
        <v>103.08</v>
      </c>
      <c r="D434" s="28">
        <v>104.26</v>
      </c>
      <c r="E434" s="28">
        <v>103.06</v>
      </c>
    </row>
    <row r="435" spans="1:5" x14ac:dyDescent="0.25">
      <c r="A435" s="27" t="s">
        <v>486</v>
      </c>
      <c r="B435" s="28">
        <v>97.21</v>
      </c>
      <c r="C435" s="28">
        <v>86.66</v>
      </c>
      <c r="D435" s="28">
        <v>92.29</v>
      </c>
      <c r="E435" s="28">
        <v>97.9</v>
      </c>
    </row>
    <row r="436" spans="1:5" x14ac:dyDescent="0.25">
      <c r="A436" s="27" t="s">
        <v>487</v>
      </c>
      <c r="B436" s="28">
        <v>102.21</v>
      </c>
      <c r="C436" s="28">
        <v>101.31</v>
      </c>
      <c r="D436" s="28">
        <v>102.55</v>
      </c>
      <c r="E436" s="28">
        <v>103.09</v>
      </c>
    </row>
    <row r="437" spans="1:5" x14ac:dyDescent="0.25">
      <c r="A437" s="27" t="s">
        <v>488</v>
      </c>
      <c r="B437" s="28">
        <v>99.68</v>
      </c>
      <c r="C437" s="28">
        <v>100.85</v>
      </c>
      <c r="D437" s="28">
        <v>102.52</v>
      </c>
      <c r="E437" s="28">
        <v>105.57</v>
      </c>
    </row>
    <row r="438" spans="1:5" ht="25.5" x14ac:dyDescent="0.25">
      <c r="A438" s="27" t="s">
        <v>489</v>
      </c>
      <c r="B438" s="28">
        <v>100.98</v>
      </c>
      <c r="C438" s="28">
        <v>101.4</v>
      </c>
      <c r="D438" s="28">
        <v>102.06</v>
      </c>
      <c r="E438" s="28">
        <v>103.92</v>
      </c>
    </row>
    <row r="439" spans="1:5" x14ac:dyDescent="0.25">
      <c r="A439" s="27" t="s">
        <v>490</v>
      </c>
      <c r="B439" s="28">
        <v>102.28</v>
      </c>
      <c r="C439" s="28">
        <v>105.93</v>
      </c>
      <c r="D439" s="28">
        <v>107.12</v>
      </c>
      <c r="E439" s="28">
        <v>105.81</v>
      </c>
    </row>
    <row r="440" spans="1:5" x14ac:dyDescent="0.25">
      <c r="A440" s="27" t="s">
        <v>491</v>
      </c>
      <c r="B440" s="28">
        <v>100.56</v>
      </c>
      <c r="C440" s="28">
        <v>100.78</v>
      </c>
      <c r="D440" s="28">
        <v>104.45</v>
      </c>
      <c r="E440" s="28">
        <v>109.35</v>
      </c>
    </row>
    <row r="441" spans="1:5" x14ac:dyDescent="0.25">
      <c r="A441" s="27" t="s">
        <v>492</v>
      </c>
      <c r="B441" s="28">
        <v>101.28</v>
      </c>
      <c r="C441" s="28">
        <v>102.14</v>
      </c>
      <c r="D441" s="28">
        <v>108.02</v>
      </c>
      <c r="E441" s="28">
        <v>109.52</v>
      </c>
    </row>
    <row r="442" spans="1:5" x14ac:dyDescent="0.25">
      <c r="A442" s="27" t="s">
        <v>493</v>
      </c>
      <c r="B442" s="28">
        <v>102.47</v>
      </c>
      <c r="C442" s="28">
        <v>105.2</v>
      </c>
      <c r="D442" s="28">
        <v>109.13</v>
      </c>
      <c r="E442" s="28">
        <v>105.78</v>
      </c>
    </row>
    <row r="443" spans="1:5" x14ac:dyDescent="0.25">
      <c r="A443" s="50" t="s">
        <v>494</v>
      </c>
      <c r="B443" s="51">
        <v>100.93</v>
      </c>
      <c r="C443" s="51">
        <v>99.54</v>
      </c>
      <c r="D443" s="51">
        <v>99.71</v>
      </c>
      <c r="E443" s="51">
        <v>95.72</v>
      </c>
    </row>
    <row r="444" spans="1:5" x14ac:dyDescent="0.25">
      <c r="A444" s="27" t="s">
        <v>495</v>
      </c>
      <c r="B444" s="28">
        <v>100.93</v>
      </c>
      <c r="C444" s="28">
        <v>99.54</v>
      </c>
      <c r="D444" s="28">
        <v>99.71</v>
      </c>
      <c r="E444" s="28">
        <v>95.72</v>
      </c>
    </row>
    <row r="445" spans="1:5" x14ac:dyDescent="0.25">
      <c r="A445" s="50" t="s">
        <v>496</v>
      </c>
      <c r="B445" s="51">
        <v>99.95</v>
      </c>
      <c r="C445" s="51">
        <v>101.64</v>
      </c>
      <c r="D445" s="51">
        <v>102.99</v>
      </c>
      <c r="E445" s="51">
        <v>105.22</v>
      </c>
    </row>
    <row r="446" spans="1:5" x14ac:dyDescent="0.25">
      <c r="A446" s="27" t="s">
        <v>497</v>
      </c>
      <c r="B446" s="28">
        <v>100</v>
      </c>
      <c r="C446" s="28">
        <v>101.9</v>
      </c>
      <c r="D446" s="28">
        <v>101.9</v>
      </c>
      <c r="E446" s="28">
        <v>102.77</v>
      </c>
    </row>
    <row r="447" spans="1:5" x14ac:dyDescent="0.25">
      <c r="A447" s="27" t="s">
        <v>498</v>
      </c>
      <c r="B447" s="28">
        <v>100</v>
      </c>
      <c r="C447" s="28">
        <v>100.66</v>
      </c>
      <c r="D447" s="28">
        <v>102.26</v>
      </c>
      <c r="E447" s="28">
        <v>103.68</v>
      </c>
    </row>
    <row r="448" spans="1:5" ht="38.25" x14ac:dyDescent="0.25">
      <c r="A448" s="27" t="s">
        <v>499</v>
      </c>
      <c r="B448" s="28">
        <v>100</v>
      </c>
      <c r="C448" s="28">
        <v>102.23</v>
      </c>
      <c r="D448" s="28">
        <v>103.04</v>
      </c>
      <c r="E448" s="28">
        <v>107.05</v>
      </c>
    </row>
    <row r="449" spans="1:5" ht="25.5" x14ac:dyDescent="0.25">
      <c r="A449" s="27" t="s">
        <v>500</v>
      </c>
      <c r="B449" s="28">
        <v>99.76</v>
      </c>
      <c r="C449" s="28">
        <v>101.09</v>
      </c>
      <c r="D449" s="28">
        <v>103.95</v>
      </c>
      <c r="E449" s="28">
        <v>107.63</v>
      </c>
    </row>
    <row r="450" spans="1:5" x14ac:dyDescent="0.25">
      <c r="A450" s="27" t="s">
        <v>501</v>
      </c>
      <c r="B450" s="28">
        <v>99.93</v>
      </c>
      <c r="C450" s="28">
        <v>101.83</v>
      </c>
      <c r="D450" s="28">
        <v>103.86</v>
      </c>
      <c r="E450" s="28">
        <v>102.99</v>
      </c>
    </row>
    <row r="451" spans="1:5" x14ac:dyDescent="0.25">
      <c r="A451" s="50" t="s">
        <v>502</v>
      </c>
      <c r="B451" s="51">
        <v>100.19</v>
      </c>
      <c r="C451" s="51">
        <v>105.47</v>
      </c>
      <c r="D451" s="51">
        <v>107.27</v>
      </c>
      <c r="E451" s="51">
        <v>108.3</v>
      </c>
    </row>
    <row r="452" spans="1:5" x14ac:dyDescent="0.25">
      <c r="A452" s="27" t="s">
        <v>503</v>
      </c>
      <c r="B452" s="28">
        <v>104.42</v>
      </c>
      <c r="C452" s="28">
        <v>87.96</v>
      </c>
      <c r="D452" s="28">
        <v>106.03</v>
      </c>
      <c r="E452" s="28">
        <v>113.26</v>
      </c>
    </row>
    <row r="453" spans="1:5" x14ac:dyDescent="0.25">
      <c r="A453" s="27" t="s">
        <v>504</v>
      </c>
      <c r="B453" s="28">
        <v>100</v>
      </c>
      <c r="C453" s="28">
        <v>102.22</v>
      </c>
      <c r="D453" s="28">
        <v>107.56</v>
      </c>
      <c r="E453" s="28">
        <v>107.97</v>
      </c>
    </row>
    <row r="454" spans="1:5" x14ac:dyDescent="0.25">
      <c r="A454" s="50" t="s">
        <v>505</v>
      </c>
      <c r="B454" s="51">
        <v>100.07</v>
      </c>
      <c r="C454" s="51">
        <v>107.11</v>
      </c>
      <c r="D454" s="51">
        <v>107.59</v>
      </c>
      <c r="E454" s="51">
        <v>108.39</v>
      </c>
    </row>
    <row r="455" spans="1:5" ht="25.5" x14ac:dyDescent="0.25">
      <c r="A455" s="27" t="s">
        <v>506</v>
      </c>
      <c r="B455" s="28">
        <v>100.1</v>
      </c>
      <c r="C455" s="28">
        <v>107.71</v>
      </c>
      <c r="D455" s="28">
        <v>108.42</v>
      </c>
      <c r="E455" s="28">
        <v>109.08</v>
      </c>
    </row>
    <row r="456" spans="1:5" x14ac:dyDescent="0.25">
      <c r="A456" s="27" t="s">
        <v>507</v>
      </c>
      <c r="B456" s="28">
        <v>100.03</v>
      </c>
      <c r="C456" s="28">
        <v>106.39</v>
      </c>
      <c r="D456" s="28">
        <v>106.58</v>
      </c>
      <c r="E456" s="28">
        <v>107.55</v>
      </c>
    </row>
    <row r="457" spans="1:5" x14ac:dyDescent="0.25">
      <c r="A457" s="50" t="s">
        <v>508</v>
      </c>
      <c r="B457" s="51">
        <v>99.63</v>
      </c>
      <c r="C457" s="51">
        <v>100.12</v>
      </c>
      <c r="D457" s="51">
        <v>102.99</v>
      </c>
      <c r="E457" s="51">
        <v>105.95</v>
      </c>
    </row>
    <row r="458" spans="1:5" x14ac:dyDescent="0.25">
      <c r="A458" s="27" t="s">
        <v>509</v>
      </c>
      <c r="B458" s="28">
        <v>100.15</v>
      </c>
      <c r="C458" s="28">
        <v>103.99</v>
      </c>
      <c r="D458" s="28">
        <v>109.99</v>
      </c>
      <c r="E458" s="28">
        <v>113.62</v>
      </c>
    </row>
    <row r="459" spans="1:5" x14ac:dyDescent="0.25">
      <c r="A459" s="27" t="s">
        <v>510</v>
      </c>
      <c r="B459" s="28">
        <v>97.91</v>
      </c>
      <c r="C459" s="28">
        <v>103.3</v>
      </c>
      <c r="D459" s="28">
        <v>97.96</v>
      </c>
      <c r="E459" s="28">
        <v>96.04</v>
      </c>
    </row>
    <row r="460" spans="1:5" ht="25.5" x14ac:dyDescent="0.25">
      <c r="A460" s="27" t="s">
        <v>511</v>
      </c>
      <c r="B460" s="28">
        <v>99.68</v>
      </c>
      <c r="C460" s="28">
        <v>99.61</v>
      </c>
      <c r="D460" s="28">
        <v>102.09</v>
      </c>
      <c r="E460" s="28">
        <v>108.53</v>
      </c>
    </row>
    <row r="461" spans="1:5" x14ac:dyDescent="0.25">
      <c r="A461" s="50" t="s">
        <v>512</v>
      </c>
      <c r="B461" s="51">
        <v>99.46</v>
      </c>
      <c r="C461" s="51">
        <v>99.51</v>
      </c>
      <c r="D461" s="51">
        <v>102.75</v>
      </c>
      <c r="E461" s="51">
        <v>106.06</v>
      </c>
    </row>
    <row r="462" spans="1:5" ht="25.5" x14ac:dyDescent="0.25">
      <c r="A462" s="27" t="s">
        <v>513</v>
      </c>
      <c r="B462" s="28">
        <v>99.77</v>
      </c>
      <c r="C462" s="28">
        <v>103.83</v>
      </c>
      <c r="D462" s="28">
        <v>104.48</v>
      </c>
      <c r="E462" s="28">
        <v>101.29</v>
      </c>
    </row>
    <row r="463" spans="1:5" ht="25.5" x14ac:dyDescent="0.25">
      <c r="A463" s="27" t="s">
        <v>514</v>
      </c>
      <c r="B463" s="28">
        <v>99.17</v>
      </c>
      <c r="C463" s="28">
        <v>92.07</v>
      </c>
      <c r="D463" s="28">
        <v>105.4</v>
      </c>
      <c r="E463" s="28">
        <v>129.16</v>
      </c>
    </row>
    <row r="464" spans="1:5" x14ac:dyDescent="0.25">
      <c r="A464" s="27" t="s">
        <v>515</v>
      </c>
      <c r="B464" s="28">
        <v>100.28</v>
      </c>
      <c r="C464" s="28">
        <v>104.33</v>
      </c>
      <c r="D464" s="28">
        <v>104.53</v>
      </c>
      <c r="E464" s="28">
        <v>107.13</v>
      </c>
    </row>
    <row r="465" spans="1:5" x14ac:dyDescent="0.25">
      <c r="A465" s="27" t="s">
        <v>516</v>
      </c>
      <c r="B465" s="28">
        <v>99.67</v>
      </c>
      <c r="C465" s="28">
        <v>98.97</v>
      </c>
      <c r="D465" s="28">
        <v>103.36</v>
      </c>
      <c r="E465" s="28">
        <v>103.85</v>
      </c>
    </row>
    <row r="466" spans="1:5" x14ac:dyDescent="0.25">
      <c r="A466" s="27" t="s">
        <v>517</v>
      </c>
      <c r="B466" s="28">
        <v>101.16</v>
      </c>
      <c r="C466" s="28">
        <v>103.25</v>
      </c>
      <c r="D466" s="28">
        <v>104.57</v>
      </c>
      <c r="E466" s="28">
        <v>101.69</v>
      </c>
    </row>
    <row r="467" spans="1:5" ht="25.5" x14ac:dyDescent="0.25">
      <c r="A467" s="27" t="s">
        <v>518</v>
      </c>
      <c r="B467" s="28">
        <v>99.07</v>
      </c>
      <c r="C467" s="28">
        <v>95.8</v>
      </c>
      <c r="D467" s="28">
        <v>93.85</v>
      </c>
      <c r="E467" s="28">
        <v>99.28</v>
      </c>
    </row>
    <row r="468" spans="1:5" x14ac:dyDescent="0.25">
      <c r="A468" s="27" t="s">
        <v>519</v>
      </c>
      <c r="B468" s="28">
        <v>97.51</v>
      </c>
      <c r="C468" s="28">
        <v>99.37</v>
      </c>
      <c r="D468" s="28">
        <v>103.05</v>
      </c>
      <c r="E468" s="28">
        <v>104.65</v>
      </c>
    </row>
    <row r="469" spans="1:5" x14ac:dyDescent="0.25">
      <c r="A469" s="27" t="s">
        <v>520</v>
      </c>
      <c r="B469" s="28">
        <v>97.09</v>
      </c>
      <c r="C469" s="28">
        <v>96.8</v>
      </c>
      <c r="D469" s="28">
        <v>100.26</v>
      </c>
      <c r="E469" s="28">
        <v>108.26</v>
      </c>
    </row>
    <row r="470" spans="1:5" x14ac:dyDescent="0.25">
      <c r="A470" s="27" t="s">
        <v>521</v>
      </c>
      <c r="B470" s="28">
        <v>101.36</v>
      </c>
      <c r="C470" s="28">
        <v>103.27</v>
      </c>
      <c r="D470" s="28">
        <v>113.98</v>
      </c>
      <c r="E470" s="28">
        <v>114.92</v>
      </c>
    </row>
    <row r="471" spans="1:5" x14ac:dyDescent="0.25">
      <c r="A471" s="27" t="s">
        <v>522</v>
      </c>
      <c r="B471" s="28">
        <v>99.74</v>
      </c>
      <c r="C471" s="28">
        <v>100.59</v>
      </c>
      <c r="D471" s="28">
        <v>101.56</v>
      </c>
      <c r="E471" s="28">
        <v>102.79</v>
      </c>
    </row>
    <row r="472" spans="1:5" x14ac:dyDescent="0.25">
      <c r="A472" s="27" t="s">
        <v>523</v>
      </c>
      <c r="B472" s="28">
        <v>100.97</v>
      </c>
      <c r="C472" s="28">
        <v>104.3</v>
      </c>
      <c r="D472" s="28">
        <v>113.12</v>
      </c>
      <c r="E472" s="28">
        <v>115.25</v>
      </c>
    </row>
    <row r="473" spans="1:5" x14ac:dyDescent="0.25">
      <c r="A473" s="27" t="s">
        <v>524</v>
      </c>
      <c r="B473" s="28">
        <v>99.65</v>
      </c>
      <c r="C473" s="28">
        <v>110.51</v>
      </c>
      <c r="D473" s="28">
        <v>119.62</v>
      </c>
      <c r="E473" s="28">
        <v>121.66</v>
      </c>
    </row>
    <row r="474" spans="1:5" x14ac:dyDescent="0.25">
      <c r="A474" s="27" t="s">
        <v>525</v>
      </c>
      <c r="B474" s="28">
        <v>99.67</v>
      </c>
      <c r="C474" s="28">
        <v>99.64</v>
      </c>
      <c r="D474" s="28">
        <v>101.66</v>
      </c>
      <c r="E474" s="28">
        <v>102.31</v>
      </c>
    </row>
    <row r="475" spans="1:5" x14ac:dyDescent="0.25">
      <c r="A475" s="27" t="s">
        <v>526</v>
      </c>
      <c r="B475" s="28">
        <v>100</v>
      </c>
      <c r="C475" s="28">
        <v>105.43</v>
      </c>
      <c r="D475" s="28">
        <v>122.72</v>
      </c>
      <c r="E475" s="28">
        <v>124.47</v>
      </c>
    </row>
    <row r="476" spans="1:5" x14ac:dyDescent="0.25">
      <c r="A476" s="27" t="s">
        <v>527</v>
      </c>
      <c r="B476" s="28">
        <v>99.2</v>
      </c>
      <c r="C476" s="28">
        <v>100.08</v>
      </c>
      <c r="D476" s="28">
        <v>103.82</v>
      </c>
      <c r="E476" s="28">
        <v>100.51</v>
      </c>
    </row>
    <row r="477" spans="1:5" x14ac:dyDescent="0.25">
      <c r="A477" s="27" t="s">
        <v>528</v>
      </c>
      <c r="B477" s="28">
        <v>97.62</v>
      </c>
      <c r="C477" s="28">
        <v>96.07</v>
      </c>
      <c r="D477" s="28">
        <v>98.76</v>
      </c>
      <c r="E477" s="28">
        <v>103.98</v>
      </c>
    </row>
    <row r="478" spans="1:5" x14ac:dyDescent="0.25">
      <c r="A478" s="27" t="s">
        <v>529</v>
      </c>
      <c r="B478" s="28">
        <v>100.62</v>
      </c>
      <c r="C478" s="28">
        <v>103.71</v>
      </c>
      <c r="D478" s="28">
        <v>105.09</v>
      </c>
      <c r="E478" s="28">
        <v>102.79</v>
      </c>
    </row>
    <row r="479" spans="1:5" x14ac:dyDescent="0.25">
      <c r="A479" s="27" t="s">
        <v>530</v>
      </c>
      <c r="B479" s="28">
        <v>99.61</v>
      </c>
      <c r="C479" s="28">
        <v>104.27</v>
      </c>
      <c r="D479" s="28">
        <v>107.86</v>
      </c>
      <c r="E479" s="28">
        <v>103.15</v>
      </c>
    </row>
    <row r="480" spans="1:5" x14ac:dyDescent="0.25">
      <c r="A480" s="27" t="s">
        <v>531</v>
      </c>
      <c r="B480" s="28">
        <v>99</v>
      </c>
      <c r="C480" s="28">
        <v>90.5</v>
      </c>
      <c r="D480" s="28">
        <v>89.49</v>
      </c>
      <c r="E480" s="28">
        <v>93.63</v>
      </c>
    </row>
    <row r="481" spans="1:5" x14ac:dyDescent="0.25">
      <c r="A481" s="27" t="s">
        <v>532</v>
      </c>
      <c r="B481" s="28">
        <v>99.59</v>
      </c>
      <c r="C481" s="28">
        <v>103.22</v>
      </c>
      <c r="D481" s="28">
        <v>105.69</v>
      </c>
      <c r="E481" s="28">
        <v>102.23</v>
      </c>
    </row>
    <row r="482" spans="1:5" x14ac:dyDescent="0.25">
      <c r="A482" s="27" t="s">
        <v>533</v>
      </c>
      <c r="B482" s="28">
        <v>100.13</v>
      </c>
      <c r="C482" s="28">
        <v>102.11</v>
      </c>
      <c r="D482" s="28">
        <v>108.13</v>
      </c>
      <c r="E482" s="28">
        <v>113.67</v>
      </c>
    </row>
    <row r="483" spans="1:5" x14ac:dyDescent="0.25">
      <c r="A483" s="27" t="s">
        <v>534</v>
      </c>
      <c r="B483" s="28">
        <v>94.58</v>
      </c>
      <c r="C483" s="28">
        <v>71.569999999999993</v>
      </c>
      <c r="D483" s="28">
        <v>72.25</v>
      </c>
      <c r="E483" s="28">
        <v>90.86</v>
      </c>
    </row>
    <row r="484" spans="1:5" x14ac:dyDescent="0.25">
      <c r="A484" s="27" t="s">
        <v>535</v>
      </c>
      <c r="B484" s="28">
        <v>100.19</v>
      </c>
      <c r="C484" s="28">
        <v>97.17</v>
      </c>
      <c r="D484" s="28">
        <v>98.04</v>
      </c>
      <c r="E484" s="28">
        <v>101.47</v>
      </c>
    </row>
    <row r="485" spans="1:5" x14ac:dyDescent="0.25">
      <c r="A485" s="27" t="s">
        <v>536</v>
      </c>
      <c r="B485" s="28">
        <v>100.41</v>
      </c>
      <c r="C485" s="28">
        <v>99.1</v>
      </c>
      <c r="D485" s="28">
        <v>98.39</v>
      </c>
      <c r="E485" s="28">
        <v>99.15</v>
      </c>
    </row>
    <row r="486" spans="1:5" x14ac:dyDescent="0.25">
      <c r="A486" s="27" t="s">
        <v>537</v>
      </c>
      <c r="B486" s="28">
        <v>98.65</v>
      </c>
      <c r="C486" s="28">
        <v>98.93</v>
      </c>
      <c r="D486" s="28">
        <v>101.57</v>
      </c>
      <c r="E486" s="28">
        <v>103.28</v>
      </c>
    </row>
    <row r="487" spans="1:5" x14ac:dyDescent="0.25">
      <c r="A487" s="27" t="s">
        <v>538</v>
      </c>
      <c r="B487" s="28">
        <v>99.84</v>
      </c>
      <c r="C487" s="28">
        <v>98.3</v>
      </c>
      <c r="D487" s="28">
        <v>96.28</v>
      </c>
      <c r="E487" s="28">
        <v>102.45</v>
      </c>
    </row>
    <row r="488" spans="1:5" x14ac:dyDescent="0.25">
      <c r="A488" s="27" t="s">
        <v>539</v>
      </c>
      <c r="B488" s="28">
        <v>99.81</v>
      </c>
      <c r="C488" s="28">
        <v>100.72</v>
      </c>
      <c r="D488" s="28">
        <v>101.07</v>
      </c>
      <c r="E488" s="28">
        <v>107.4</v>
      </c>
    </row>
    <row r="489" spans="1:5" x14ac:dyDescent="0.25">
      <c r="A489" s="27" t="s">
        <v>540</v>
      </c>
      <c r="B489" s="28">
        <v>100.23</v>
      </c>
      <c r="C489" s="28">
        <v>98.24</v>
      </c>
      <c r="D489" s="28">
        <v>103.95</v>
      </c>
      <c r="E489" s="28">
        <v>103.04</v>
      </c>
    </row>
    <row r="490" spans="1:5" x14ac:dyDescent="0.25">
      <c r="A490" s="27" t="s">
        <v>541</v>
      </c>
      <c r="B490" s="28">
        <v>99.92</v>
      </c>
      <c r="C490" s="28">
        <v>106.47</v>
      </c>
      <c r="D490" s="28">
        <v>109.5</v>
      </c>
      <c r="E490" s="28">
        <v>110.18</v>
      </c>
    </row>
    <row r="491" spans="1:5" x14ac:dyDescent="0.25">
      <c r="A491" s="27" t="s">
        <v>542</v>
      </c>
      <c r="B491" s="28">
        <v>99.42</v>
      </c>
      <c r="C491" s="28">
        <v>105.29</v>
      </c>
      <c r="D491" s="28">
        <v>113.47</v>
      </c>
      <c r="E491" s="28">
        <v>113.69</v>
      </c>
    </row>
    <row r="492" spans="1:5" x14ac:dyDescent="0.25">
      <c r="A492" s="27" t="s">
        <v>543</v>
      </c>
      <c r="B492" s="28">
        <v>99.36</v>
      </c>
      <c r="C492" s="28">
        <v>101.81</v>
      </c>
      <c r="D492" s="28">
        <v>105.4</v>
      </c>
      <c r="E492" s="28">
        <v>111.8</v>
      </c>
    </row>
    <row r="493" spans="1:5" x14ac:dyDescent="0.25">
      <c r="A493" s="27" t="s">
        <v>544</v>
      </c>
      <c r="B493" s="28">
        <v>102.27</v>
      </c>
      <c r="C493" s="28">
        <v>96.2</v>
      </c>
      <c r="D493" s="28">
        <v>97.67</v>
      </c>
      <c r="E493" s="28">
        <v>99.06</v>
      </c>
    </row>
    <row r="494" spans="1:5" x14ac:dyDescent="0.25">
      <c r="A494" s="27" t="s">
        <v>545</v>
      </c>
      <c r="B494" s="28">
        <v>100.76</v>
      </c>
      <c r="C494" s="28">
        <v>100.2</v>
      </c>
      <c r="D494" s="28">
        <v>101.64</v>
      </c>
      <c r="E494" s="28">
        <v>101.8</v>
      </c>
    </row>
    <row r="495" spans="1:5" x14ac:dyDescent="0.25">
      <c r="A495" s="27" t="s">
        <v>546</v>
      </c>
      <c r="B495" s="28">
        <v>99.53</v>
      </c>
      <c r="C495" s="28">
        <v>105.62</v>
      </c>
      <c r="D495" s="28">
        <v>98</v>
      </c>
      <c r="E495" s="28">
        <v>93.16</v>
      </c>
    </row>
    <row r="496" spans="1:5" x14ac:dyDescent="0.25">
      <c r="A496" s="27" t="s">
        <v>547</v>
      </c>
      <c r="B496" s="28">
        <v>99.89</v>
      </c>
      <c r="C496" s="28">
        <v>103.95</v>
      </c>
      <c r="D496" s="28">
        <v>102.4</v>
      </c>
      <c r="E496" s="28">
        <v>96.49</v>
      </c>
    </row>
    <row r="497" spans="1:5" x14ac:dyDescent="0.25">
      <c r="A497" s="27" t="s">
        <v>548</v>
      </c>
      <c r="B497" s="28">
        <v>100.91</v>
      </c>
      <c r="C497" s="28">
        <v>102.03</v>
      </c>
      <c r="D497" s="28">
        <v>104.99</v>
      </c>
      <c r="E497" s="28">
        <v>101.39</v>
      </c>
    </row>
    <row r="498" spans="1:5" x14ac:dyDescent="0.25">
      <c r="A498" s="27" t="s">
        <v>549</v>
      </c>
      <c r="B498" s="28">
        <v>101.11</v>
      </c>
      <c r="C498" s="28">
        <v>104.31</v>
      </c>
      <c r="D498" s="28">
        <v>105.23</v>
      </c>
      <c r="E498" s="28">
        <v>103.08</v>
      </c>
    </row>
    <row r="499" spans="1:5" x14ac:dyDescent="0.25">
      <c r="A499" s="27" t="s">
        <v>550</v>
      </c>
      <c r="B499" s="28">
        <v>98.82</v>
      </c>
      <c r="C499" s="28">
        <v>99.51</v>
      </c>
      <c r="D499" s="28">
        <v>105.14</v>
      </c>
      <c r="E499" s="28">
        <v>113.94</v>
      </c>
    </row>
    <row r="500" spans="1:5" x14ac:dyDescent="0.25">
      <c r="A500" s="27" t="s">
        <v>551</v>
      </c>
      <c r="B500" s="28">
        <v>100.09</v>
      </c>
      <c r="C500" s="28">
        <v>96.18</v>
      </c>
      <c r="D500" s="28">
        <v>100.38</v>
      </c>
      <c r="E500" s="28">
        <v>105.63</v>
      </c>
    </row>
    <row r="501" spans="1:5" x14ac:dyDescent="0.25">
      <c r="A501" s="27" t="s">
        <v>552</v>
      </c>
      <c r="B501" s="28">
        <v>99.6</v>
      </c>
      <c r="C501" s="28">
        <v>101.48</v>
      </c>
      <c r="D501" s="28">
        <v>103.85</v>
      </c>
      <c r="E501" s="28">
        <v>104.93</v>
      </c>
    </row>
    <row r="502" spans="1:5" x14ac:dyDescent="0.25">
      <c r="A502" s="27" t="s">
        <v>553</v>
      </c>
      <c r="B502" s="28">
        <v>99.37</v>
      </c>
      <c r="C502" s="28">
        <v>100.3</v>
      </c>
      <c r="D502" s="28">
        <v>107.15</v>
      </c>
      <c r="E502" s="28">
        <v>113.76</v>
      </c>
    </row>
    <row r="503" spans="1:5" x14ac:dyDescent="0.25">
      <c r="A503" s="27" t="s">
        <v>554</v>
      </c>
      <c r="B503" s="28">
        <v>99.6</v>
      </c>
      <c r="C503" s="28">
        <v>102.11</v>
      </c>
      <c r="D503" s="28">
        <v>107.4</v>
      </c>
      <c r="E503" s="28">
        <v>110.97</v>
      </c>
    </row>
    <row r="504" spans="1:5" x14ac:dyDescent="0.25">
      <c r="A504" s="27" t="s">
        <v>555</v>
      </c>
      <c r="B504" s="28">
        <v>100.01</v>
      </c>
      <c r="C504" s="28">
        <v>105.2</v>
      </c>
      <c r="D504" s="28">
        <v>107.57</v>
      </c>
      <c r="E504" s="28">
        <v>109.26</v>
      </c>
    </row>
    <row r="505" spans="1:5" ht="25.5" x14ac:dyDescent="0.25">
      <c r="A505" s="27" t="s">
        <v>556</v>
      </c>
      <c r="B505" s="28">
        <v>98.26</v>
      </c>
      <c r="C505" s="28">
        <v>97.13</v>
      </c>
      <c r="D505" s="28">
        <v>98.09</v>
      </c>
      <c r="E505" s="28">
        <v>107.27</v>
      </c>
    </row>
    <row r="506" spans="1:5" ht="25.5" x14ac:dyDescent="0.25">
      <c r="A506" s="27" t="s">
        <v>557</v>
      </c>
      <c r="B506" s="28">
        <v>100.27</v>
      </c>
      <c r="C506" s="28">
        <v>104.32</v>
      </c>
      <c r="D506" s="28">
        <v>105.32</v>
      </c>
      <c r="E506" s="28">
        <v>104.48</v>
      </c>
    </row>
    <row r="507" spans="1:5" x14ac:dyDescent="0.25">
      <c r="A507" s="50" t="s">
        <v>558</v>
      </c>
      <c r="B507" s="51">
        <v>102.96</v>
      </c>
      <c r="C507" s="51">
        <v>107.55</v>
      </c>
      <c r="D507" s="51">
        <v>105.79</v>
      </c>
      <c r="E507" s="51">
        <v>103.37</v>
      </c>
    </row>
    <row r="508" spans="1:5" x14ac:dyDescent="0.25">
      <c r="A508" s="27" t="s">
        <v>559</v>
      </c>
      <c r="B508" s="28">
        <v>106.31</v>
      </c>
      <c r="C508" s="28">
        <v>108.34</v>
      </c>
      <c r="D508" s="28">
        <v>106.74</v>
      </c>
      <c r="E508" s="28">
        <v>105.22</v>
      </c>
    </row>
    <row r="509" spans="1:5" x14ac:dyDescent="0.25">
      <c r="A509" s="27" t="s">
        <v>560</v>
      </c>
      <c r="B509" s="28">
        <v>99.95</v>
      </c>
      <c r="C509" s="28">
        <v>106.81</v>
      </c>
      <c r="D509" s="28">
        <v>104.81</v>
      </c>
      <c r="E509" s="28">
        <v>100.73</v>
      </c>
    </row>
    <row r="510" spans="1:5" x14ac:dyDescent="0.25">
      <c r="A510" s="50" t="s">
        <v>561</v>
      </c>
      <c r="B510" s="51">
        <v>100</v>
      </c>
      <c r="C510" s="51">
        <v>104.3</v>
      </c>
      <c r="D510" s="51">
        <v>105.48</v>
      </c>
      <c r="E510" s="51">
        <v>105.63</v>
      </c>
    </row>
    <row r="511" spans="1:5" x14ac:dyDescent="0.25">
      <c r="A511" s="27" t="s">
        <v>562</v>
      </c>
      <c r="B511" s="28">
        <v>100</v>
      </c>
      <c r="C511" s="28">
        <v>104.3</v>
      </c>
      <c r="D511" s="28">
        <v>104.3</v>
      </c>
      <c r="E511" s="28">
        <v>105.23</v>
      </c>
    </row>
    <row r="512" spans="1:5" x14ac:dyDescent="0.25">
      <c r="A512" s="27" t="s">
        <v>563</v>
      </c>
      <c r="B512" s="28">
        <v>100</v>
      </c>
      <c r="C512" s="28">
        <v>104.3</v>
      </c>
      <c r="D512" s="28">
        <v>106.08</v>
      </c>
      <c r="E512" s="28">
        <v>105.83</v>
      </c>
    </row>
    <row r="513" spans="1:5" x14ac:dyDescent="0.25">
      <c r="A513" s="50" t="s">
        <v>564</v>
      </c>
      <c r="B513" s="51">
        <v>99.77</v>
      </c>
      <c r="C513" s="51">
        <v>95.51</v>
      </c>
      <c r="D513" s="51">
        <v>92.62</v>
      </c>
      <c r="E513" s="51">
        <v>96.16</v>
      </c>
    </row>
    <row r="514" spans="1:5" x14ac:dyDescent="0.25">
      <c r="A514" s="27" t="s">
        <v>565</v>
      </c>
      <c r="B514" s="28">
        <v>99.01</v>
      </c>
      <c r="C514" s="28">
        <v>92.58</v>
      </c>
      <c r="D514" s="28">
        <v>88.17</v>
      </c>
      <c r="E514" s="28">
        <v>93.32</v>
      </c>
    </row>
    <row r="515" spans="1:5" x14ac:dyDescent="0.25">
      <c r="A515" s="27" t="s">
        <v>566</v>
      </c>
      <c r="B515" s="28">
        <v>100</v>
      </c>
      <c r="C515" s="28">
        <v>101.16</v>
      </c>
      <c r="D515" s="28">
        <v>101.44</v>
      </c>
      <c r="E515" s="28">
        <v>101.93</v>
      </c>
    </row>
    <row r="516" spans="1:5" x14ac:dyDescent="0.25">
      <c r="A516" s="27" t="s">
        <v>567</v>
      </c>
      <c r="B516" s="28">
        <v>102.79</v>
      </c>
      <c r="C516" s="28">
        <v>98.99</v>
      </c>
      <c r="D516" s="28">
        <v>101.33</v>
      </c>
      <c r="E516" s="28">
        <v>104.32</v>
      </c>
    </row>
    <row r="517" spans="1:5" x14ac:dyDescent="0.25">
      <c r="A517" s="50" t="s">
        <v>568</v>
      </c>
      <c r="B517" s="51">
        <v>100.07</v>
      </c>
      <c r="C517" s="51">
        <v>102.1</v>
      </c>
      <c r="D517" s="51">
        <v>103.98</v>
      </c>
      <c r="E517" s="51">
        <v>105.98</v>
      </c>
    </row>
    <row r="518" spans="1:5" x14ac:dyDescent="0.25">
      <c r="A518" s="27" t="s">
        <v>569</v>
      </c>
      <c r="B518" s="28">
        <v>100.07</v>
      </c>
      <c r="C518" s="28">
        <v>102.1</v>
      </c>
      <c r="D518" s="28">
        <v>103.98</v>
      </c>
      <c r="E518" s="28">
        <v>105.98</v>
      </c>
    </row>
    <row r="519" spans="1:5" x14ac:dyDescent="0.25">
      <c r="A519" s="50" t="s">
        <v>570</v>
      </c>
      <c r="B519" s="51">
        <v>100</v>
      </c>
      <c r="C519" s="51">
        <v>99.49</v>
      </c>
      <c r="D519" s="51">
        <v>103.75</v>
      </c>
      <c r="E519" s="51">
        <v>104.43</v>
      </c>
    </row>
    <row r="520" spans="1:5" x14ac:dyDescent="0.25">
      <c r="A520" s="50" t="s">
        <v>571</v>
      </c>
      <c r="B520" s="51">
        <v>101</v>
      </c>
      <c r="C520" s="51">
        <v>103.3</v>
      </c>
      <c r="D520" s="51">
        <v>106.18</v>
      </c>
      <c r="E520" s="51">
        <v>105.03</v>
      </c>
    </row>
    <row r="521" spans="1:5" x14ac:dyDescent="0.25">
      <c r="A521" s="27" t="s">
        <v>572</v>
      </c>
      <c r="B521" s="28">
        <v>101.91</v>
      </c>
      <c r="C521" s="28">
        <v>106.04</v>
      </c>
      <c r="D521" s="28">
        <v>109.59</v>
      </c>
      <c r="E521" s="28">
        <v>105.77</v>
      </c>
    </row>
    <row r="522" spans="1:5" x14ac:dyDescent="0.25">
      <c r="A522" s="50" t="s">
        <v>573</v>
      </c>
      <c r="B522" s="51">
        <v>100.14</v>
      </c>
      <c r="C522" s="51">
        <v>100.8</v>
      </c>
      <c r="D522" s="51">
        <v>102.74</v>
      </c>
      <c r="E522" s="51">
        <v>104.56</v>
      </c>
    </row>
    <row r="523" spans="1:5" ht="25.5" x14ac:dyDescent="0.25">
      <c r="A523" s="27" t="s">
        <v>574</v>
      </c>
      <c r="B523" s="28">
        <v>100.14</v>
      </c>
      <c r="C523" s="28">
        <v>100.8</v>
      </c>
      <c r="D523" s="28">
        <v>103.26</v>
      </c>
      <c r="E523" s="28">
        <v>105.61</v>
      </c>
    </row>
    <row r="524" spans="1:5" ht="38.25" x14ac:dyDescent="0.25">
      <c r="A524" s="50" t="s">
        <v>575</v>
      </c>
      <c r="B524" s="51">
        <v>100.12</v>
      </c>
      <c r="C524" s="51">
        <v>102.38</v>
      </c>
      <c r="D524" s="51">
        <v>103.04</v>
      </c>
      <c r="E524" s="51">
        <v>103.09</v>
      </c>
    </row>
    <row r="525" spans="1:5" ht="25.5" x14ac:dyDescent="0.25">
      <c r="A525" s="27" t="s">
        <v>576</v>
      </c>
      <c r="B525" s="28">
        <v>100</v>
      </c>
      <c r="C525" s="28">
        <v>99.91</v>
      </c>
      <c r="D525" s="28">
        <v>100.78</v>
      </c>
      <c r="E525" s="28">
        <v>101.35</v>
      </c>
    </row>
    <row r="526" spans="1:5" ht="25.5" x14ac:dyDescent="0.25">
      <c r="A526" s="27" t="s">
        <v>577</v>
      </c>
      <c r="B526" s="28">
        <v>100.23</v>
      </c>
      <c r="C526" s="28">
        <v>102.94</v>
      </c>
      <c r="D526" s="28">
        <v>103.16</v>
      </c>
      <c r="E526" s="28">
        <v>103.15</v>
      </c>
    </row>
    <row r="527" spans="1:5" ht="25.5" x14ac:dyDescent="0.25">
      <c r="A527" s="27" t="s">
        <v>578</v>
      </c>
      <c r="B527" s="28">
        <v>100</v>
      </c>
      <c r="C527" s="28">
        <v>109.9</v>
      </c>
      <c r="D527" s="28">
        <v>111.05</v>
      </c>
      <c r="E527" s="28">
        <v>108.48</v>
      </c>
    </row>
    <row r="528" spans="1:5" ht="25.5" x14ac:dyDescent="0.25">
      <c r="A528" s="50" t="s">
        <v>579</v>
      </c>
      <c r="B528" s="51">
        <v>100</v>
      </c>
      <c r="C528" s="51">
        <v>99.96</v>
      </c>
      <c r="D528" s="51">
        <v>100.47</v>
      </c>
      <c r="E528" s="51">
        <v>100.16</v>
      </c>
    </row>
    <row r="529" spans="1:5" ht="25.5" x14ac:dyDescent="0.25">
      <c r="A529" s="27" t="s">
        <v>580</v>
      </c>
      <c r="B529" s="28">
        <v>100</v>
      </c>
      <c r="C529" s="28">
        <v>97</v>
      </c>
      <c r="D529" s="28">
        <v>97.98</v>
      </c>
      <c r="E529" s="28">
        <v>98.54</v>
      </c>
    </row>
    <row r="530" spans="1:5" x14ac:dyDescent="0.25">
      <c r="A530" s="27" t="s">
        <v>581</v>
      </c>
      <c r="B530" s="28">
        <v>100</v>
      </c>
      <c r="C530" s="28">
        <v>101.83</v>
      </c>
      <c r="D530" s="28">
        <v>101.83</v>
      </c>
      <c r="E530" s="28">
        <v>100.54</v>
      </c>
    </row>
    <row r="531" spans="1:5" x14ac:dyDescent="0.25">
      <c r="A531" s="27" t="s">
        <v>582</v>
      </c>
      <c r="B531" s="28">
        <v>100</v>
      </c>
      <c r="C531" s="28">
        <v>100.63</v>
      </c>
      <c r="D531" s="28">
        <v>101.14</v>
      </c>
      <c r="E531" s="28">
        <v>100.94</v>
      </c>
    </row>
    <row r="532" spans="1:5" x14ac:dyDescent="0.25">
      <c r="A532" s="50" t="s">
        <v>583</v>
      </c>
      <c r="B532" s="51">
        <v>100</v>
      </c>
      <c r="C532" s="51">
        <v>102.88</v>
      </c>
      <c r="D532" s="51">
        <v>104.47</v>
      </c>
      <c r="E532" s="51">
        <v>102.74</v>
      </c>
    </row>
    <row r="533" spans="1:5" x14ac:dyDescent="0.25">
      <c r="A533" s="27" t="s">
        <v>584</v>
      </c>
      <c r="B533" s="28">
        <v>100</v>
      </c>
      <c r="C533" s="28">
        <v>102.28</v>
      </c>
      <c r="D533" s="28">
        <v>103.94</v>
      </c>
      <c r="E533" s="28">
        <v>103.52</v>
      </c>
    </row>
    <row r="534" spans="1:5" x14ac:dyDescent="0.25">
      <c r="A534" s="27" t="s">
        <v>585</v>
      </c>
      <c r="B534" s="28">
        <v>100</v>
      </c>
      <c r="C534" s="28">
        <v>103.39</v>
      </c>
      <c r="D534" s="28">
        <v>104.96</v>
      </c>
      <c r="E534" s="28">
        <v>102.67</v>
      </c>
    </row>
    <row r="535" spans="1:5" x14ac:dyDescent="0.25">
      <c r="A535" s="50" t="s">
        <v>586</v>
      </c>
      <c r="B535" s="51">
        <v>100.05</v>
      </c>
      <c r="C535" s="51">
        <v>102.91</v>
      </c>
      <c r="D535" s="51">
        <v>103.3</v>
      </c>
      <c r="E535" s="51">
        <v>102.86</v>
      </c>
    </row>
    <row r="536" spans="1:5" x14ac:dyDescent="0.25">
      <c r="A536" s="27" t="s">
        <v>587</v>
      </c>
      <c r="B536" s="28">
        <v>100</v>
      </c>
      <c r="C536" s="28">
        <v>105.24</v>
      </c>
      <c r="D536" s="28">
        <v>105.24</v>
      </c>
      <c r="E536" s="28">
        <v>103.55</v>
      </c>
    </row>
    <row r="537" spans="1:5" ht="25.5" x14ac:dyDescent="0.25">
      <c r="A537" s="27" t="s">
        <v>588</v>
      </c>
      <c r="B537" s="28">
        <v>100</v>
      </c>
      <c r="C537" s="28">
        <v>102.55</v>
      </c>
      <c r="D537" s="28">
        <v>102.55</v>
      </c>
      <c r="E537" s="28">
        <v>101.81</v>
      </c>
    </row>
    <row r="538" spans="1:5" x14ac:dyDescent="0.25">
      <c r="A538" s="27" t="s">
        <v>589</v>
      </c>
      <c r="B538" s="28">
        <v>100.15</v>
      </c>
      <c r="C538" s="28">
        <v>101.45</v>
      </c>
      <c r="D538" s="28">
        <v>102.52</v>
      </c>
      <c r="E538" s="28">
        <v>103.37</v>
      </c>
    </row>
    <row r="539" spans="1:5" x14ac:dyDescent="0.25">
      <c r="A539" s="50" t="s">
        <v>590</v>
      </c>
      <c r="B539" s="51">
        <v>100.08</v>
      </c>
      <c r="C539" s="51">
        <v>101</v>
      </c>
      <c r="D539" s="51">
        <v>102.6</v>
      </c>
      <c r="E539" s="51">
        <v>103.68</v>
      </c>
    </row>
    <row r="540" spans="1:5" x14ac:dyDescent="0.25">
      <c r="A540" s="27" t="s">
        <v>591</v>
      </c>
      <c r="B540" s="28">
        <v>100</v>
      </c>
      <c r="C540" s="28">
        <v>101.54</v>
      </c>
      <c r="D540" s="28">
        <v>102.11</v>
      </c>
      <c r="E540" s="28">
        <v>104.19</v>
      </c>
    </row>
    <row r="541" spans="1:5" x14ac:dyDescent="0.25">
      <c r="A541" s="27" t="s">
        <v>592</v>
      </c>
      <c r="B541" s="28">
        <v>100.14</v>
      </c>
      <c r="C541" s="28">
        <v>100.61</v>
      </c>
      <c r="D541" s="28">
        <v>103.48</v>
      </c>
      <c r="E541" s="28">
        <v>103.41</v>
      </c>
    </row>
    <row r="542" spans="1:5" x14ac:dyDescent="0.25">
      <c r="A542" s="50" t="s">
        <v>593</v>
      </c>
      <c r="B542" s="51">
        <v>100</v>
      </c>
      <c r="C542" s="51">
        <v>104.15</v>
      </c>
      <c r="D542" s="51">
        <v>106.77</v>
      </c>
      <c r="E542" s="51">
        <v>106</v>
      </c>
    </row>
    <row r="543" spans="1:5" x14ac:dyDescent="0.25">
      <c r="A543" s="27" t="s">
        <v>594</v>
      </c>
      <c r="B543" s="28">
        <v>100</v>
      </c>
      <c r="C543" s="28">
        <v>104.15</v>
      </c>
      <c r="D543" s="28">
        <v>106.77</v>
      </c>
      <c r="E543" s="28">
        <v>106</v>
      </c>
    </row>
    <row r="544" spans="1:5" x14ac:dyDescent="0.25">
      <c r="A544" s="50" t="s">
        <v>595</v>
      </c>
      <c r="B544" s="51">
        <v>99.94</v>
      </c>
      <c r="C544" s="51">
        <v>101.42</v>
      </c>
      <c r="D544" s="51">
        <v>103.21</v>
      </c>
      <c r="E544" s="51">
        <v>103.67</v>
      </c>
    </row>
    <row r="545" spans="1:5" x14ac:dyDescent="0.25">
      <c r="A545" s="27" t="s">
        <v>596</v>
      </c>
      <c r="B545" s="28">
        <v>100</v>
      </c>
      <c r="C545" s="28">
        <v>102.21</v>
      </c>
      <c r="D545" s="28">
        <v>104.11</v>
      </c>
      <c r="E545" s="28">
        <v>103.97</v>
      </c>
    </row>
    <row r="546" spans="1:5" x14ac:dyDescent="0.25">
      <c r="A546" s="27" t="s">
        <v>597</v>
      </c>
      <c r="B546" s="28">
        <v>99.84</v>
      </c>
      <c r="C546" s="28">
        <v>100.25</v>
      </c>
      <c r="D546" s="28">
        <v>101.9</v>
      </c>
      <c r="E546" s="28">
        <v>103.22</v>
      </c>
    </row>
    <row r="547" spans="1:5" x14ac:dyDescent="0.25">
      <c r="A547" s="50" t="s">
        <v>598</v>
      </c>
      <c r="B547" s="51">
        <v>100</v>
      </c>
      <c r="C547" s="51">
        <v>92.88</v>
      </c>
      <c r="D547" s="51">
        <v>106.06</v>
      </c>
      <c r="E547" s="51">
        <v>109.49</v>
      </c>
    </row>
    <row r="548" spans="1:5" x14ac:dyDescent="0.25">
      <c r="A548" s="27" t="s">
        <v>599</v>
      </c>
      <c r="B548" s="28">
        <v>100</v>
      </c>
      <c r="C548" s="28">
        <v>102.48</v>
      </c>
      <c r="D548" s="28">
        <v>103.99</v>
      </c>
      <c r="E548" s="28">
        <v>103.49</v>
      </c>
    </row>
    <row r="549" spans="1:5" ht="25.5" x14ac:dyDescent="0.25">
      <c r="A549" s="27" t="s">
        <v>600</v>
      </c>
      <c r="B549" s="28">
        <v>100</v>
      </c>
      <c r="C549" s="28">
        <v>90.57</v>
      </c>
      <c r="D549" s="28">
        <v>110.08</v>
      </c>
      <c r="E549" s="28">
        <v>114.81</v>
      </c>
    </row>
    <row r="550" spans="1:5" ht="25.5" x14ac:dyDescent="0.25">
      <c r="A550" s="27" t="s">
        <v>601</v>
      </c>
      <c r="B550" s="28">
        <v>100</v>
      </c>
      <c r="C550" s="28">
        <v>90.72</v>
      </c>
      <c r="D550" s="28">
        <v>97.79</v>
      </c>
      <c r="E550" s="28">
        <v>101.81</v>
      </c>
    </row>
    <row r="551" spans="1:5" x14ac:dyDescent="0.25">
      <c r="A551" s="50" t="s">
        <v>602</v>
      </c>
      <c r="B551" s="51">
        <v>99.56</v>
      </c>
      <c r="C551" s="51">
        <v>101.65</v>
      </c>
      <c r="D551" s="51">
        <v>101.58</v>
      </c>
      <c r="E551" s="51">
        <v>103.2</v>
      </c>
    </row>
    <row r="552" spans="1:5" x14ac:dyDescent="0.25">
      <c r="A552" s="27" t="s">
        <v>603</v>
      </c>
      <c r="B552" s="28">
        <v>99.56</v>
      </c>
      <c r="C552" s="28">
        <v>101.65</v>
      </c>
      <c r="D552" s="28">
        <v>101.58</v>
      </c>
      <c r="E552" s="28">
        <v>103.2</v>
      </c>
    </row>
    <row r="553" spans="1:5" x14ac:dyDescent="0.25">
      <c r="A553" s="50" t="s">
        <v>604</v>
      </c>
      <c r="B553" s="51">
        <v>100.37</v>
      </c>
      <c r="C553" s="51">
        <v>103.63</v>
      </c>
      <c r="D553" s="51">
        <v>106.88</v>
      </c>
      <c r="E553" s="51">
        <v>106.97</v>
      </c>
    </row>
    <row r="554" spans="1:5" x14ac:dyDescent="0.25">
      <c r="A554" s="50" t="s">
        <v>605</v>
      </c>
      <c r="B554" s="51">
        <v>100.15</v>
      </c>
      <c r="C554" s="51">
        <v>99.51</v>
      </c>
      <c r="D554" s="51">
        <v>106.27</v>
      </c>
      <c r="E554" s="51">
        <v>106.54</v>
      </c>
    </row>
    <row r="555" spans="1:5" ht="38.25" x14ac:dyDescent="0.25">
      <c r="A555" s="27" t="s">
        <v>606</v>
      </c>
      <c r="B555" s="28">
        <v>100</v>
      </c>
      <c r="C555" s="28">
        <v>100</v>
      </c>
      <c r="D555" s="28">
        <v>123.08</v>
      </c>
      <c r="E555" s="28">
        <v>123.08</v>
      </c>
    </row>
    <row r="556" spans="1:5" x14ac:dyDescent="0.25">
      <c r="A556" s="50" t="s">
        <v>607</v>
      </c>
      <c r="B556" s="51">
        <v>100.31</v>
      </c>
      <c r="C556" s="51">
        <v>99.27</v>
      </c>
      <c r="D556" s="51">
        <v>103.43</v>
      </c>
      <c r="E556" s="51">
        <v>104.14</v>
      </c>
    </row>
    <row r="557" spans="1:5" ht="25.5" x14ac:dyDescent="0.25">
      <c r="A557" s="27" t="s">
        <v>608</v>
      </c>
      <c r="B557" s="28">
        <v>100.8</v>
      </c>
      <c r="C557" s="28">
        <v>100.8</v>
      </c>
      <c r="D557" s="28">
        <v>100.8</v>
      </c>
      <c r="E557" s="28">
        <v>103.78</v>
      </c>
    </row>
    <row r="558" spans="1:5" x14ac:dyDescent="0.25">
      <c r="A558" s="50" t="s">
        <v>609</v>
      </c>
      <c r="B558" s="51">
        <v>100.27</v>
      </c>
      <c r="C558" s="51">
        <v>99.12</v>
      </c>
      <c r="D558" s="51">
        <v>103.72</v>
      </c>
      <c r="E558" s="51">
        <v>104.18</v>
      </c>
    </row>
    <row r="559" spans="1:5" ht="25.5" x14ac:dyDescent="0.25">
      <c r="A559" s="27" t="s">
        <v>610</v>
      </c>
      <c r="B559" s="28">
        <v>100</v>
      </c>
      <c r="C559" s="28">
        <v>100</v>
      </c>
      <c r="D559" s="28">
        <v>104.87</v>
      </c>
      <c r="E559" s="28">
        <v>104.87</v>
      </c>
    </row>
    <row r="560" spans="1:5" ht="25.5" x14ac:dyDescent="0.25">
      <c r="A560" s="27" t="s">
        <v>611</v>
      </c>
      <c r="B560" s="28">
        <v>100</v>
      </c>
      <c r="C560" s="28">
        <v>100</v>
      </c>
      <c r="D560" s="28">
        <v>104.83</v>
      </c>
      <c r="E560" s="28">
        <v>104.83</v>
      </c>
    </row>
    <row r="561" spans="1:5" x14ac:dyDescent="0.25">
      <c r="A561" s="27" t="s">
        <v>612</v>
      </c>
      <c r="B561" s="28">
        <v>102.09</v>
      </c>
      <c r="C561" s="28">
        <v>93.79</v>
      </c>
      <c r="D561" s="28">
        <v>96.98</v>
      </c>
      <c r="E561" s="28">
        <v>100.16</v>
      </c>
    </row>
    <row r="562" spans="1:5" x14ac:dyDescent="0.25">
      <c r="A562" s="50" t="s">
        <v>613</v>
      </c>
      <c r="B562" s="51">
        <v>100</v>
      </c>
      <c r="C562" s="51">
        <v>100</v>
      </c>
      <c r="D562" s="51">
        <v>107.89</v>
      </c>
      <c r="E562" s="51">
        <v>107.89</v>
      </c>
    </row>
    <row r="563" spans="1:5" x14ac:dyDescent="0.25">
      <c r="A563" s="27" t="s">
        <v>614</v>
      </c>
      <c r="B563" s="28">
        <v>100</v>
      </c>
      <c r="C563" s="28">
        <v>100</v>
      </c>
      <c r="D563" s="28">
        <v>108.7</v>
      </c>
      <c r="E563" s="28">
        <v>108.7</v>
      </c>
    </row>
    <row r="564" spans="1:5" x14ac:dyDescent="0.25">
      <c r="A564" s="27" t="s">
        <v>615</v>
      </c>
      <c r="B564" s="28">
        <v>100</v>
      </c>
      <c r="C564" s="28">
        <v>100</v>
      </c>
      <c r="D564" s="28">
        <v>105.22</v>
      </c>
      <c r="E564" s="28">
        <v>105.22</v>
      </c>
    </row>
    <row r="565" spans="1:5" x14ac:dyDescent="0.25">
      <c r="A565" s="27" t="s">
        <v>616</v>
      </c>
      <c r="B565" s="28">
        <v>100</v>
      </c>
      <c r="C565" s="28">
        <v>100</v>
      </c>
      <c r="D565" s="28">
        <v>108.7</v>
      </c>
      <c r="E565" s="28">
        <v>108.7</v>
      </c>
    </row>
    <row r="566" spans="1:5" x14ac:dyDescent="0.25">
      <c r="A566" s="50" t="s">
        <v>617</v>
      </c>
      <c r="B566" s="51">
        <v>100</v>
      </c>
      <c r="C566" s="51">
        <v>104.01</v>
      </c>
      <c r="D566" s="51">
        <v>115.18</v>
      </c>
      <c r="E566" s="51">
        <v>110.66</v>
      </c>
    </row>
    <row r="567" spans="1:5" ht="25.5" x14ac:dyDescent="0.25">
      <c r="A567" s="27" t="s">
        <v>618</v>
      </c>
      <c r="B567" s="28">
        <v>100</v>
      </c>
      <c r="C567" s="28">
        <v>104.01</v>
      </c>
      <c r="D567" s="28">
        <v>115.18</v>
      </c>
      <c r="E567" s="28">
        <v>110.66</v>
      </c>
    </row>
    <row r="568" spans="1:5" x14ac:dyDescent="0.25">
      <c r="A568" s="50" t="s">
        <v>619</v>
      </c>
      <c r="B568" s="51">
        <v>101.14</v>
      </c>
      <c r="C568" s="51">
        <v>122.16</v>
      </c>
      <c r="D568" s="51">
        <v>108.25</v>
      </c>
      <c r="E568" s="51">
        <v>108.58</v>
      </c>
    </row>
    <row r="569" spans="1:5" x14ac:dyDescent="0.25">
      <c r="A569" s="27" t="s">
        <v>620</v>
      </c>
      <c r="B569" s="28">
        <v>100</v>
      </c>
      <c r="C569" s="28">
        <v>103.75</v>
      </c>
      <c r="D569" s="28">
        <v>103.75</v>
      </c>
      <c r="E569" s="28">
        <v>106.16</v>
      </c>
    </row>
    <row r="570" spans="1:5" x14ac:dyDescent="0.25">
      <c r="A570" s="50" t="s">
        <v>621</v>
      </c>
      <c r="B570" s="51">
        <v>101.18</v>
      </c>
      <c r="C570" s="51">
        <v>123.08</v>
      </c>
      <c r="D570" s="51">
        <v>108.8</v>
      </c>
      <c r="E570" s="51">
        <v>108.81</v>
      </c>
    </row>
    <row r="571" spans="1:5" ht="38.25" x14ac:dyDescent="0.25">
      <c r="A571" s="27" t="s">
        <v>622</v>
      </c>
      <c r="B571" s="28">
        <v>101.3</v>
      </c>
      <c r="C571" s="28">
        <v>121.15</v>
      </c>
      <c r="D571" s="28">
        <v>106.34</v>
      </c>
      <c r="E571" s="28">
        <v>109.22</v>
      </c>
    </row>
    <row r="572" spans="1:5" ht="38.25" x14ac:dyDescent="0.25">
      <c r="A572" s="27" t="s">
        <v>623</v>
      </c>
      <c r="B572" s="28">
        <v>104.21</v>
      </c>
      <c r="C572" s="28">
        <v>122.95</v>
      </c>
      <c r="D572" s="28">
        <v>115.69</v>
      </c>
      <c r="E572" s="28">
        <v>115.13</v>
      </c>
    </row>
    <row r="573" spans="1:5" ht="38.25" x14ac:dyDescent="0.25">
      <c r="A573" s="27" t="s">
        <v>624</v>
      </c>
      <c r="B573" s="28">
        <v>100</v>
      </c>
      <c r="C573" s="28">
        <v>123.59</v>
      </c>
      <c r="D573" s="28">
        <v>107.14</v>
      </c>
      <c r="E573" s="28">
        <v>105.84</v>
      </c>
    </row>
    <row r="574" spans="1:5" ht="38.25" x14ac:dyDescent="0.25">
      <c r="A574" s="27" t="s">
        <v>625</v>
      </c>
      <c r="B574" s="28">
        <v>100</v>
      </c>
      <c r="C574" s="28">
        <v>124.79</v>
      </c>
      <c r="D574" s="28">
        <v>108.76</v>
      </c>
      <c r="E574" s="28">
        <v>107.53</v>
      </c>
    </row>
    <row r="575" spans="1:5" x14ac:dyDescent="0.25">
      <c r="A575" s="50" t="s">
        <v>626</v>
      </c>
      <c r="B575" s="51">
        <v>100.73</v>
      </c>
      <c r="C575" s="51">
        <v>102.39</v>
      </c>
      <c r="D575" s="51">
        <v>104.3</v>
      </c>
      <c r="E575" s="51">
        <v>102.82</v>
      </c>
    </row>
    <row r="576" spans="1:5" x14ac:dyDescent="0.25">
      <c r="A576" s="50" t="s">
        <v>627</v>
      </c>
      <c r="B576" s="51">
        <v>100</v>
      </c>
      <c r="C576" s="51">
        <v>115.79</v>
      </c>
      <c r="D576" s="51">
        <v>115.79</v>
      </c>
      <c r="E576" s="51">
        <v>110.27</v>
      </c>
    </row>
    <row r="577" spans="1:5" ht="25.5" x14ac:dyDescent="0.25">
      <c r="A577" s="27" t="s">
        <v>628</v>
      </c>
      <c r="B577" s="28">
        <v>100</v>
      </c>
      <c r="C577" s="28">
        <v>115.79</v>
      </c>
      <c r="D577" s="28">
        <v>115.79</v>
      </c>
      <c r="E577" s="28">
        <v>110.27</v>
      </c>
    </row>
    <row r="578" spans="1:5" x14ac:dyDescent="0.25">
      <c r="A578" s="50" t="s">
        <v>629</v>
      </c>
      <c r="B578" s="51">
        <v>100</v>
      </c>
      <c r="C578" s="51">
        <v>102.4</v>
      </c>
      <c r="D578" s="51">
        <v>102.4</v>
      </c>
      <c r="E578" s="51">
        <v>101.4</v>
      </c>
    </row>
    <row r="579" spans="1:5" ht="25.5" x14ac:dyDescent="0.25">
      <c r="A579" s="27" t="s">
        <v>630</v>
      </c>
      <c r="B579" s="28">
        <v>100</v>
      </c>
      <c r="C579" s="28">
        <v>101.33</v>
      </c>
      <c r="D579" s="28">
        <v>101.33</v>
      </c>
      <c r="E579" s="28">
        <v>100.98</v>
      </c>
    </row>
    <row r="580" spans="1:5" ht="38.25" x14ac:dyDescent="0.25">
      <c r="A580" s="27" t="s">
        <v>631</v>
      </c>
      <c r="B580" s="28">
        <v>100</v>
      </c>
      <c r="C580" s="28">
        <v>100</v>
      </c>
      <c r="D580" s="28">
        <v>100</v>
      </c>
      <c r="E580" s="28">
        <v>100</v>
      </c>
    </row>
    <row r="581" spans="1:5" ht="38.25" x14ac:dyDescent="0.25">
      <c r="A581" s="27" t="s">
        <v>632</v>
      </c>
      <c r="B581" s="28">
        <v>100</v>
      </c>
      <c r="C581" s="28">
        <v>106.37</v>
      </c>
      <c r="D581" s="28">
        <v>106.37</v>
      </c>
      <c r="E581" s="28">
        <v>104.06</v>
      </c>
    </row>
    <row r="582" spans="1:5" ht="25.5" x14ac:dyDescent="0.25">
      <c r="A582" s="27" t="s">
        <v>633</v>
      </c>
      <c r="B582" s="28">
        <v>100</v>
      </c>
      <c r="C582" s="28">
        <v>103.35</v>
      </c>
      <c r="D582" s="28">
        <v>103.35</v>
      </c>
      <c r="E582" s="28">
        <v>101.26</v>
      </c>
    </row>
    <row r="583" spans="1:5" x14ac:dyDescent="0.25">
      <c r="A583" s="50" t="s">
        <v>634</v>
      </c>
      <c r="B583" s="51">
        <v>100</v>
      </c>
      <c r="C583" s="51">
        <v>100</v>
      </c>
      <c r="D583" s="51">
        <v>100</v>
      </c>
      <c r="E583" s="51">
        <v>100</v>
      </c>
    </row>
    <row r="584" spans="1:5" ht="38.25" x14ac:dyDescent="0.25">
      <c r="A584" s="27" t="s">
        <v>635</v>
      </c>
      <c r="B584" s="28">
        <v>100</v>
      </c>
      <c r="C584" s="28">
        <v>100</v>
      </c>
      <c r="D584" s="28">
        <v>100</v>
      </c>
      <c r="E584" s="28">
        <v>100</v>
      </c>
    </row>
    <row r="585" spans="1:5" ht="38.25" x14ac:dyDescent="0.25">
      <c r="A585" s="27" t="s">
        <v>636</v>
      </c>
      <c r="B585" s="28">
        <v>100</v>
      </c>
      <c r="C585" s="28">
        <v>100</v>
      </c>
      <c r="D585" s="28">
        <v>100</v>
      </c>
      <c r="E585" s="28">
        <v>100</v>
      </c>
    </row>
    <row r="586" spans="1:5" x14ac:dyDescent="0.25">
      <c r="A586" s="50" t="s">
        <v>637</v>
      </c>
      <c r="B586" s="51">
        <v>100</v>
      </c>
      <c r="C586" s="51">
        <v>140.5</v>
      </c>
      <c r="D586" s="51">
        <v>140.5</v>
      </c>
      <c r="E586" s="51">
        <v>126.75</v>
      </c>
    </row>
    <row r="587" spans="1:5" ht="25.5" x14ac:dyDescent="0.25">
      <c r="A587" s="27" t="s">
        <v>638</v>
      </c>
      <c r="B587" s="28">
        <v>100</v>
      </c>
      <c r="C587" s="28">
        <v>140.5</v>
      </c>
      <c r="D587" s="28">
        <v>140.5</v>
      </c>
      <c r="E587" s="28">
        <v>126.75</v>
      </c>
    </row>
    <row r="588" spans="1:5" x14ac:dyDescent="0.25">
      <c r="A588" s="50" t="s">
        <v>639</v>
      </c>
      <c r="B588" s="51">
        <v>100.23</v>
      </c>
      <c r="C588" s="51">
        <v>102.64</v>
      </c>
      <c r="D588" s="51">
        <v>103.54</v>
      </c>
      <c r="E588" s="51">
        <v>103.78</v>
      </c>
    </row>
    <row r="589" spans="1:5" ht="25.5" x14ac:dyDescent="0.25">
      <c r="A589" s="27" t="s">
        <v>640</v>
      </c>
      <c r="B589" s="28">
        <v>100.23</v>
      </c>
      <c r="C589" s="28">
        <v>102.64</v>
      </c>
      <c r="D589" s="28">
        <v>103.54</v>
      </c>
      <c r="E589" s="28">
        <v>103.78</v>
      </c>
    </row>
    <row r="590" spans="1:5" x14ac:dyDescent="0.25">
      <c r="A590" s="50" t="s">
        <v>641</v>
      </c>
      <c r="B590" s="51">
        <v>100.57</v>
      </c>
      <c r="C590" s="51">
        <v>102.36</v>
      </c>
      <c r="D590" s="51">
        <v>106.28</v>
      </c>
      <c r="E590" s="51">
        <v>104.83</v>
      </c>
    </row>
    <row r="591" spans="1:5" ht="25.5" x14ac:dyDescent="0.25">
      <c r="A591" s="27" t="s">
        <v>642</v>
      </c>
      <c r="B591" s="28">
        <v>100.78</v>
      </c>
      <c r="C591" s="28">
        <v>102.6</v>
      </c>
      <c r="D591" s="28">
        <v>107.33</v>
      </c>
      <c r="E591" s="28">
        <v>105.66</v>
      </c>
    </row>
    <row r="592" spans="1:5" x14ac:dyDescent="0.25">
      <c r="A592" s="27" t="s">
        <v>643</v>
      </c>
      <c r="B592" s="28">
        <v>100</v>
      </c>
      <c r="C592" s="28">
        <v>101.7</v>
      </c>
      <c r="D592" s="28">
        <v>101.7</v>
      </c>
      <c r="E592" s="28">
        <v>100.85</v>
      </c>
    </row>
    <row r="593" spans="1:5" x14ac:dyDescent="0.25">
      <c r="A593" s="50" t="s">
        <v>644</v>
      </c>
      <c r="B593" s="51">
        <v>101.25</v>
      </c>
      <c r="C593" s="51">
        <v>101.41</v>
      </c>
      <c r="D593" s="51">
        <v>102.11</v>
      </c>
      <c r="E593" s="51">
        <v>100.34</v>
      </c>
    </row>
    <row r="594" spans="1:5" ht="25.5" x14ac:dyDescent="0.25">
      <c r="A594" s="27" t="s">
        <v>645</v>
      </c>
      <c r="B594" s="28">
        <v>100</v>
      </c>
      <c r="C594" s="28">
        <v>100.32</v>
      </c>
      <c r="D594" s="28">
        <v>101.11</v>
      </c>
      <c r="E594" s="28">
        <v>99.95</v>
      </c>
    </row>
    <row r="595" spans="1:5" x14ac:dyDescent="0.25">
      <c r="A595" s="27" t="s">
        <v>646</v>
      </c>
      <c r="B595" s="28">
        <v>102.45</v>
      </c>
      <c r="C595" s="28">
        <v>102.45</v>
      </c>
      <c r="D595" s="28">
        <v>102.98</v>
      </c>
      <c r="E595" s="28">
        <v>100.94</v>
      </c>
    </row>
    <row r="596" spans="1:5" x14ac:dyDescent="0.25">
      <c r="A596" s="50" t="s">
        <v>647</v>
      </c>
      <c r="B596" s="51">
        <v>100.22</v>
      </c>
      <c r="C596" s="51">
        <v>104.16</v>
      </c>
      <c r="D596" s="51">
        <v>104.73</v>
      </c>
      <c r="E596" s="51">
        <v>105.44</v>
      </c>
    </row>
    <row r="597" spans="1:5" x14ac:dyDescent="0.25">
      <c r="A597" s="50" t="s">
        <v>648</v>
      </c>
      <c r="B597" s="51">
        <v>100.58</v>
      </c>
      <c r="C597" s="51">
        <v>103.38</v>
      </c>
      <c r="D597" s="51">
        <v>103.3</v>
      </c>
      <c r="E597" s="51">
        <v>104.69</v>
      </c>
    </row>
    <row r="598" spans="1:5" ht="25.5" x14ac:dyDescent="0.25">
      <c r="A598" s="50" t="s">
        <v>649</v>
      </c>
      <c r="B598" s="51">
        <v>100.65</v>
      </c>
      <c r="C598" s="51">
        <v>104.26</v>
      </c>
      <c r="D598" s="51">
        <v>104.26</v>
      </c>
      <c r="E598" s="51">
        <v>105.46</v>
      </c>
    </row>
    <row r="599" spans="1:5" ht="25.5" x14ac:dyDescent="0.25">
      <c r="A599" s="50" t="s">
        <v>650</v>
      </c>
      <c r="B599" s="51">
        <v>100</v>
      </c>
      <c r="C599" s="51">
        <v>104.99</v>
      </c>
      <c r="D599" s="51">
        <v>104.99</v>
      </c>
      <c r="E599" s="51">
        <v>106.24</v>
      </c>
    </row>
    <row r="600" spans="1:5" ht="38.25" x14ac:dyDescent="0.25">
      <c r="A600" s="27" t="s">
        <v>651</v>
      </c>
      <c r="B600" s="28">
        <v>100</v>
      </c>
      <c r="C600" s="28">
        <v>105.55</v>
      </c>
      <c r="D600" s="28">
        <v>105.55</v>
      </c>
      <c r="E600" s="28">
        <v>106.59</v>
      </c>
    </row>
    <row r="601" spans="1:5" ht="38.25" x14ac:dyDescent="0.25">
      <c r="A601" s="27" t="s">
        <v>652</v>
      </c>
      <c r="B601" s="28">
        <v>100</v>
      </c>
      <c r="C601" s="28">
        <v>100</v>
      </c>
      <c r="D601" s="28">
        <v>100</v>
      </c>
      <c r="E601" s="28">
        <v>103.21</v>
      </c>
    </row>
    <row r="602" spans="1:5" ht="51" x14ac:dyDescent="0.25">
      <c r="A602" s="27" t="s">
        <v>653</v>
      </c>
      <c r="B602" s="28">
        <v>100</v>
      </c>
      <c r="C602" s="28">
        <v>105.54</v>
      </c>
      <c r="D602" s="28">
        <v>105.54</v>
      </c>
      <c r="E602" s="28">
        <v>106.84</v>
      </c>
    </row>
    <row r="603" spans="1:5" ht="38.25" x14ac:dyDescent="0.25">
      <c r="A603" s="27" t="s">
        <v>654</v>
      </c>
      <c r="B603" s="28">
        <v>102.17</v>
      </c>
      <c r="C603" s="28">
        <v>104.06</v>
      </c>
      <c r="D603" s="28">
        <v>104.06</v>
      </c>
      <c r="E603" s="28">
        <v>103.89</v>
      </c>
    </row>
    <row r="604" spans="1:5" ht="25.5" x14ac:dyDescent="0.25">
      <c r="A604" s="27" t="s">
        <v>655</v>
      </c>
      <c r="B604" s="28">
        <v>100</v>
      </c>
      <c r="C604" s="28">
        <v>100</v>
      </c>
      <c r="D604" s="28">
        <v>100</v>
      </c>
      <c r="E604" s="28">
        <v>105.38</v>
      </c>
    </row>
    <row r="605" spans="1:5" ht="25.5" x14ac:dyDescent="0.25">
      <c r="A605" s="27" t="s">
        <v>656</v>
      </c>
      <c r="B605" s="28">
        <v>100.07</v>
      </c>
      <c r="C605" s="28">
        <v>95.4</v>
      </c>
      <c r="D605" s="28">
        <v>94.55</v>
      </c>
      <c r="E605" s="28">
        <v>96.83</v>
      </c>
    </row>
    <row r="606" spans="1:5" ht="25.5" x14ac:dyDescent="0.25">
      <c r="A606" s="27" t="s">
        <v>657</v>
      </c>
      <c r="B606" s="28">
        <v>100.03</v>
      </c>
      <c r="C606" s="28">
        <v>99.4</v>
      </c>
      <c r="D606" s="28">
        <v>98.23</v>
      </c>
      <c r="E606" s="28">
        <v>98.53</v>
      </c>
    </row>
    <row r="607" spans="1:5" x14ac:dyDescent="0.25">
      <c r="A607" s="50" t="s">
        <v>658</v>
      </c>
      <c r="B607" s="51">
        <v>100</v>
      </c>
      <c r="C607" s="51">
        <v>102.13</v>
      </c>
      <c r="D607" s="51">
        <v>109.71</v>
      </c>
      <c r="E607" s="51">
        <v>109.99</v>
      </c>
    </row>
    <row r="608" spans="1:5" x14ac:dyDescent="0.25">
      <c r="A608" s="27" t="s">
        <v>659</v>
      </c>
      <c r="B608" s="28">
        <v>100</v>
      </c>
      <c r="C608" s="28">
        <v>108.03</v>
      </c>
      <c r="D608" s="28">
        <v>107.77</v>
      </c>
      <c r="E608" s="28">
        <v>108.27</v>
      </c>
    </row>
    <row r="609" spans="1:5" x14ac:dyDescent="0.25">
      <c r="A609" s="27" t="s">
        <v>660</v>
      </c>
      <c r="B609" s="28">
        <v>100</v>
      </c>
      <c r="C609" s="28">
        <v>100</v>
      </c>
      <c r="D609" s="28">
        <v>111.34</v>
      </c>
      <c r="E609" s="28">
        <v>111.34</v>
      </c>
    </row>
    <row r="610" spans="1:5" x14ac:dyDescent="0.25">
      <c r="A610" s="50" t="s">
        <v>661</v>
      </c>
      <c r="B610" s="51">
        <v>100</v>
      </c>
      <c r="C610" s="51">
        <v>104.74</v>
      </c>
      <c r="D610" s="51">
        <v>105.6</v>
      </c>
      <c r="E610" s="51">
        <v>105.86</v>
      </c>
    </row>
    <row r="611" spans="1:5" x14ac:dyDescent="0.25">
      <c r="A611" s="27" t="s">
        <v>662</v>
      </c>
      <c r="B611" s="28">
        <v>100</v>
      </c>
      <c r="C611" s="28">
        <v>104.2</v>
      </c>
      <c r="D611" s="28">
        <v>104.2</v>
      </c>
      <c r="E611" s="28">
        <v>103.74</v>
      </c>
    </row>
    <row r="612" spans="1:5" ht="25.5" x14ac:dyDescent="0.25">
      <c r="A612" s="50" t="s">
        <v>663</v>
      </c>
      <c r="B612" s="51">
        <v>100</v>
      </c>
      <c r="C612" s="51">
        <v>106.22</v>
      </c>
      <c r="D612" s="51">
        <v>111.35</v>
      </c>
      <c r="E612" s="51">
        <v>112.31</v>
      </c>
    </row>
    <row r="613" spans="1:5" x14ac:dyDescent="0.25">
      <c r="A613" s="27" t="s">
        <v>664</v>
      </c>
      <c r="B613" s="28">
        <v>100</v>
      </c>
      <c r="C613" s="28">
        <v>104.8</v>
      </c>
      <c r="D613" s="28">
        <v>108.97</v>
      </c>
      <c r="E613" s="28">
        <v>110.94</v>
      </c>
    </row>
    <row r="614" spans="1:5" x14ac:dyDescent="0.25">
      <c r="A614" s="27" t="s">
        <v>665</v>
      </c>
      <c r="B614" s="28">
        <v>100</v>
      </c>
      <c r="C614" s="28">
        <v>108.64</v>
      </c>
      <c r="D614" s="28">
        <v>116.84</v>
      </c>
      <c r="E614" s="28">
        <v>116.19</v>
      </c>
    </row>
    <row r="615" spans="1:5" x14ac:dyDescent="0.25">
      <c r="A615" s="50" t="s">
        <v>666</v>
      </c>
      <c r="B615" s="51">
        <v>100</v>
      </c>
      <c r="C615" s="51">
        <v>104.38</v>
      </c>
      <c r="D615" s="51">
        <v>104.38</v>
      </c>
      <c r="E615" s="51">
        <v>104.06</v>
      </c>
    </row>
    <row r="616" spans="1:5" x14ac:dyDescent="0.25">
      <c r="A616" s="27" t="s">
        <v>667</v>
      </c>
      <c r="B616" s="28">
        <v>100</v>
      </c>
      <c r="C616" s="28">
        <v>104.38</v>
      </c>
      <c r="D616" s="28">
        <v>104.38</v>
      </c>
      <c r="E616" s="28">
        <v>104.06</v>
      </c>
    </row>
    <row r="617" spans="1:5" x14ac:dyDescent="0.25">
      <c r="A617" s="50" t="s">
        <v>668</v>
      </c>
      <c r="B617" s="51">
        <v>100</v>
      </c>
      <c r="C617" s="51">
        <v>104.32</v>
      </c>
      <c r="D617" s="51">
        <v>104.32</v>
      </c>
      <c r="E617" s="51">
        <v>104.1</v>
      </c>
    </row>
    <row r="618" spans="1:5" x14ac:dyDescent="0.25">
      <c r="A618" s="50" t="s">
        <v>669</v>
      </c>
      <c r="B618" s="51">
        <v>100</v>
      </c>
      <c r="C618" s="51">
        <v>104.32</v>
      </c>
      <c r="D618" s="51">
        <v>104.32</v>
      </c>
      <c r="E618" s="51">
        <v>104.1</v>
      </c>
    </row>
    <row r="619" spans="1:5" x14ac:dyDescent="0.25">
      <c r="A619" s="27" t="s">
        <v>670</v>
      </c>
      <c r="B619" s="28">
        <v>100</v>
      </c>
      <c r="C619" s="28">
        <v>104.32</v>
      </c>
      <c r="D619" s="28">
        <v>104.32</v>
      </c>
      <c r="E619" s="28">
        <v>104.1</v>
      </c>
    </row>
    <row r="620" spans="1:5" x14ac:dyDescent="0.25">
      <c r="A620" s="27" t="s">
        <v>671</v>
      </c>
      <c r="B620" s="28">
        <v>100</v>
      </c>
      <c r="C620" s="28">
        <v>104.32</v>
      </c>
      <c r="D620" s="28">
        <v>104.32</v>
      </c>
      <c r="E620" s="28">
        <v>104.1</v>
      </c>
    </row>
    <row r="621" spans="1:5" x14ac:dyDescent="0.25">
      <c r="A621" s="50" t="s">
        <v>672</v>
      </c>
      <c r="B621" s="51">
        <v>100</v>
      </c>
      <c r="C621" s="51">
        <v>104.29</v>
      </c>
      <c r="D621" s="51">
        <v>104.29</v>
      </c>
      <c r="E621" s="51">
        <v>104.07</v>
      </c>
    </row>
    <row r="622" spans="1:5" x14ac:dyDescent="0.25">
      <c r="A622" s="27" t="s">
        <v>673</v>
      </c>
      <c r="B622" s="28">
        <v>100</v>
      </c>
      <c r="C622" s="28">
        <v>104.29</v>
      </c>
      <c r="D622" s="28">
        <v>104.29</v>
      </c>
      <c r="E622" s="28">
        <v>104.07</v>
      </c>
    </row>
    <row r="623" spans="1:5" x14ac:dyDescent="0.25">
      <c r="A623" s="50" t="s">
        <v>674</v>
      </c>
      <c r="B623" s="51">
        <v>100</v>
      </c>
      <c r="C623" s="51">
        <v>104.64</v>
      </c>
      <c r="D623" s="51">
        <v>104.64</v>
      </c>
      <c r="E623" s="51">
        <v>106.14</v>
      </c>
    </row>
    <row r="624" spans="1:5" ht="38.25" x14ac:dyDescent="0.25">
      <c r="A624" s="27" t="s">
        <v>675</v>
      </c>
      <c r="B624" s="28">
        <v>100</v>
      </c>
      <c r="C624" s="28">
        <v>104.63</v>
      </c>
      <c r="D624" s="28">
        <v>104.63</v>
      </c>
      <c r="E624" s="28">
        <v>106.15</v>
      </c>
    </row>
    <row r="625" spans="1:5" ht="38.25" x14ac:dyDescent="0.25">
      <c r="A625" s="27" t="s">
        <v>676</v>
      </c>
      <c r="B625" s="28">
        <v>100</v>
      </c>
      <c r="C625" s="28">
        <v>104.63</v>
      </c>
      <c r="D625" s="28">
        <v>104.63</v>
      </c>
      <c r="E625" s="28">
        <v>106.15</v>
      </c>
    </row>
    <row r="626" spans="1:5" ht="38.25" x14ac:dyDescent="0.25">
      <c r="A626" s="27" t="s">
        <v>677</v>
      </c>
      <c r="B626" s="28">
        <v>100</v>
      </c>
      <c r="C626" s="28">
        <v>104.67</v>
      </c>
      <c r="D626" s="28">
        <v>104.67</v>
      </c>
      <c r="E626" s="28">
        <v>106.12</v>
      </c>
    </row>
    <row r="627" spans="1:5" ht="38.25" x14ac:dyDescent="0.25">
      <c r="A627" s="27" t="s">
        <v>678</v>
      </c>
      <c r="B627" s="28">
        <v>100</v>
      </c>
      <c r="C627" s="28">
        <v>104.67</v>
      </c>
      <c r="D627" s="28">
        <v>104.67</v>
      </c>
      <c r="E627" s="28">
        <v>106.12</v>
      </c>
    </row>
    <row r="628" spans="1:5" ht="25.5" x14ac:dyDescent="0.25">
      <c r="A628" s="50" t="s">
        <v>679</v>
      </c>
      <c r="B628" s="51">
        <v>100.23</v>
      </c>
      <c r="C628" s="51">
        <v>104.57</v>
      </c>
      <c r="D628" s="51">
        <v>105.12</v>
      </c>
      <c r="E628" s="51">
        <v>105.72</v>
      </c>
    </row>
    <row r="629" spans="1:5" x14ac:dyDescent="0.25">
      <c r="A629" s="50" t="s">
        <v>680</v>
      </c>
      <c r="B629" s="51">
        <v>99.7</v>
      </c>
      <c r="C629" s="51">
        <v>99.58</v>
      </c>
      <c r="D629" s="51">
        <v>102.32</v>
      </c>
      <c r="E629" s="51">
        <v>101.97</v>
      </c>
    </row>
    <row r="630" spans="1:5" x14ac:dyDescent="0.25">
      <c r="A630" s="50" t="s">
        <v>681</v>
      </c>
      <c r="B630" s="51">
        <v>100</v>
      </c>
      <c r="C630" s="51">
        <v>101.2</v>
      </c>
      <c r="D630" s="51">
        <v>101.2</v>
      </c>
      <c r="E630" s="51">
        <v>103.14</v>
      </c>
    </row>
    <row r="631" spans="1:5" x14ac:dyDescent="0.25">
      <c r="A631" s="27" t="s">
        <v>682</v>
      </c>
      <c r="B631" s="28">
        <v>100</v>
      </c>
      <c r="C631" s="28">
        <v>101.67</v>
      </c>
      <c r="D631" s="28">
        <v>101.67</v>
      </c>
      <c r="E631" s="28">
        <v>103.62</v>
      </c>
    </row>
    <row r="632" spans="1:5" ht="25.5" x14ac:dyDescent="0.25">
      <c r="A632" s="27" t="s">
        <v>683</v>
      </c>
      <c r="B632" s="28">
        <v>100</v>
      </c>
      <c r="C632" s="28">
        <v>100</v>
      </c>
      <c r="D632" s="28">
        <v>100</v>
      </c>
      <c r="E632" s="28">
        <v>101.91</v>
      </c>
    </row>
    <row r="633" spans="1:5" x14ac:dyDescent="0.25">
      <c r="A633" s="50" t="s">
        <v>684</v>
      </c>
      <c r="B633" s="51">
        <v>99.61</v>
      </c>
      <c r="C633" s="51">
        <v>99.12</v>
      </c>
      <c r="D633" s="51">
        <v>102.41</v>
      </c>
      <c r="E633" s="51">
        <v>101.62</v>
      </c>
    </row>
    <row r="634" spans="1:5" x14ac:dyDescent="0.25">
      <c r="A634" s="50" t="s">
        <v>685</v>
      </c>
      <c r="B634" s="51">
        <v>100</v>
      </c>
      <c r="C634" s="51">
        <v>100.48</v>
      </c>
      <c r="D634" s="51">
        <v>104.72</v>
      </c>
      <c r="E634" s="51">
        <v>104.66</v>
      </c>
    </row>
    <row r="635" spans="1:5" ht="25.5" x14ac:dyDescent="0.25">
      <c r="A635" s="27" t="s">
        <v>686</v>
      </c>
      <c r="B635" s="28">
        <v>100</v>
      </c>
      <c r="C635" s="28">
        <v>101.36</v>
      </c>
      <c r="D635" s="28">
        <v>104.6</v>
      </c>
      <c r="E635" s="28">
        <v>104.43</v>
      </c>
    </row>
    <row r="636" spans="1:5" ht="51" x14ac:dyDescent="0.25">
      <c r="A636" s="27" t="s">
        <v>687</v>
      </c>
      <c r="B636" s="28">
        <v>100</v>
      </c>
      <c r="C636" s="28">
        <v>100</v>
      </c>
      <c r="D636" s="28">
        <v>105.28</v>
      </c>
      <c r="E636" s="28">
        <v>105.28</v>
      </c>
    </row>
    <row r="637" spans="1:5" ht="38.25" x14ac:dyDescent="0.25">
      <c r="A637" s="27" t="s">
        <v>688</v>
      </c>
      <c r="B637" s="28">
        <v>100</v>
      </c>
      <c r="C637" s="28">
        <v>100</v>
      </c>
      <c r="D637" s="28">
        <v>104.93</v>
      </c>
      <c r="E637" s="28">
        <v>104.93</v>
      </c>
    </row>
    <row r="638" spans="1:5" x14ac:dyDescent="0.25">
      <c r="A638" s="50" t="s">
        <v>689</v>
      </c>
      <c r="B638" s="51">
        <v>98.9</v>
      </c>
      <c r="C638" s="51">
        <v>97.03</v>
      </c>
      <c r="D638" s="51">
        <v>96.27</v>
      </c>
      <c r="E638" s="51">
        <v>94.11</v>
      </c>
    </row>
    <row r="639" spans="1:5" ht="25.5" x14ac:dyDescent="0.25">
      <c r="A639" s="27" t="s">
        <v>690</v>
      </c>
      <c r="B639" s="28">
        <v>100.44</v>
      </c>
      <c r="C639" s="28">
        <v>102.14</v>
      </c>
      <c r="D639" s="28">
        <v>106.27</v>
      </c>
      <c r="E639" s="28">
        <v>105.92</v>
      </c>
    </row>
    <row r="640" spans="1:5" ht="25.5" x14ac:dyDescent="0.25">
      <c r="A640" s="27" t="s">
        <v>691</v>
      </c>
      <c r="B640" s="28">
        <v>100</v>
      </c>
      <c r="C640" s="28">
        <v>100</v>
      </c>
      <c r="D640" s="28">
        <v>105.8</v>
      </c>
      <c r="E640" s="28">
        <v>106.27</v>
      </c>
    </row>
    <row r="641" spans="1:5" ht="25.5" x14ac:dyDescent="0.25">
      <c r="A641" s="27" t="s">
        <v>692</v>
      </c>
      <c r="B641" s="28">
        <v>98.68</v>
      </c>
      <c r="C641" s="28">
        <v>96.4</v>
      </c>
      <c r="D641" s="28">
        <v>94.67</v>
      </c>
      <c r="E641" s="28">
        <v>92.14</v>
      </c>
    </row>
    <row r="642" spans="1:5" x14ac:dyDescent="0.25">
      <c r="A642" s="50" t="s">
        <v>693</v>
      </c>
      <c r="B642" s="51">
        <v>100</v>
      </c>
      <c r="C642" s="51">
        <v>100</v>
      </c>
      <c r="D642" s="51">
        <v>107.26</v>
      </c>
      <c r="E642" s="51">
        <v>107.26</v>
      </c>
    </row>
    <row r="643" spans="1:5" ht="38.25" x14ac:dyDescent="0.25">
      <c r="A643" s="27" t="s">
        <v>694</v>
      </c>
      <c r="B643" s="28">
        <v>100</v>
      </c>
      <c r="C643" s="28">
        <v>100</v>
      </c>
      <c r="D643" s="28">
        <v>117.71</v>
      </c>
      <c r="E643" s="28">
        <v>117.71</v>
      </c>
    </row>
    <row r="644" spans="1:5" ht="38.25" x14ac:dyDescent="0.25">
      <c r="A644" s="27" t="s">
        <v>695</v>
      </c>
      <c r="B644" s="28">
        <v>100</v>
      </c>
      <c r="C644" s="28">
        <v>100</v>
      </c>
      <c r="D644" s="28">
        <v>105.48</v>
      </c>
      <c r="E644" s="28">
        <v>105.48</v>
      </c>
    </row>
    <row r="645" spans="1:5" x14ac:dyDescent="0.25">
      <c r="A645" s="50" t="s">
        <v>696</v>
      </c>
      <c r="B645" s="51">
        <v>99.9</v>
      </c>
      <c r="C645" s="51">
        <v>103.16</v>
      </c>
      <c r="D645" s="51">
        <v>104.87</v>
      </c>
      <c r="E645" s="51">
        <v>104.01</v>
      </c>
    </row>
    <row r="646" spans="1:5" x14ac:dyDescent="0.25">
      <c r="A646" s="27" t="s">
        <v>697</v>
      </c>
      <c r="B646" s="28">
        <v>99.76</v>
      </c>
      <c r="C646" s="28">
        <v>105.1</v>
      </c>
      <c r="D646" s="28">
        <v>104.67</v>
      </c>
      <c r="E646" s="28">
        <v>104.24</v>
      </c>
    </row>
    <row r="647" spans="1:5" x14ac:dyDescent="0.25">
      <c r="A647" s="27" t="s">
        <v>698</v>
      </c>
      <c r="B647" s="28">
        <v>100</v>
      </c>
      <c r="C647" s="28">
        <v>102.25</v>
      </c>
      <c r="D647" s="28">
        <v>105.71</v>
      </c>
      <c r="E647" s="28">
        <v>104.33</v>
      </c>
    </row>
    <row r="648" spans="1:5" x14ac:dyDescent="0.25">
      <c r="A648" s="27" t="s">
        <v>699</v>
      </c>
      <c r="B648" s="28">
        <v>100</v>
      </c>
      <c r="C648" s="28">
        <v>100</v>
      </c>
      <c r="D648" s="28">
        <v>100</v>
      </c>
      <c r="E648" s="28">
        <v>100</v>
      </c>
    </row>
    <row r="649" spans="1:5" x14ac:dyDescent="0.25">
      <c r="A649" s="50" t="s">
        <v>700</v>
      </c>
      <c r="B649" s="51">
        <v>102.89</v>
      </c>
      <c r="C649" s="51">
        <v>108.51</v>
      </c>
      <c r="D649" s="51">
        <v>95.12</v>
      </c>
      <c r="E649" s="51">
        <v>91.07</v>
      </c>
    </row>
    <row r="650" spans="1:5" x14ac:dyDescent="0.25">
      <c r="A650" s="27" t="s">
        <v>701</v>
      </c>
      <c r="B650" s="28">
        <v>99.51</v>
      </c>
      <c r="C650" s="28">
        <v>109.95</v>
      </c>
      <c r="D650" s="28">
        <v>83.39</v>
      </c>
      <c r="E650" s="28">
        <v>86.99</v>
      </c>
    </row>
    <row r="651" spans="1:5" x14ac:dyDescent="0.25">
      <c r="A651" s="27" t="s">
        <v>702</v>
      </c>
      <c r="B651" s="28">
        <v>106.15</v>
      </c>
      <c r="C651" s="28">
        <v>121.34</v>
      </c>
      <c r="D651" s="28">
        <v>104.87</v>
      </c>
      <c r="E651" s="28">
        <v>102.95</v>
      </c>
    </row>
    <row r="652" spans="1:5" x14ac:dyDescent="0.25">
      <c r="A652" s="27" t="s">
        <v>703</v>
      </c>
      <c r="B652" s="28">
        <v>102.51</v>
      </c>
      <c r="C652" s="28">
        <v>96.98</v>
      </c>
      <c r="D652" s="28">
        <v>85.02</v>
      </c>
      <c r="E652" s="28">
        <v>93</v>
      </c>
    </row>
    <row r="653" spans="1:5" x14ac:dyDescent="0.25">
      <c r="A653" s="27" t="s">
        <v>704</v>
      </c>
      <c r="B653" s="28">
        <v>102.52</v>
      </c>
      <c r="C653" s="28">
        <v>115.3</v>
      </c>
      <c r="D653" s="28">
        <v>96.02</v>
      </c>
      <c r="E653" s="28">
        <v>81.91</v>
      </c>
    </row>
    <row r="654" spans="1:5" x14ac:dyDescent="0.25">
      <c r="A654" s="27" t="s">
        <v>705</v>
      </c>
      <c r="B654" s="28">
        <v>99.21</v>
      </c>
      <c r="C654" s="28">
        <v>106.13</v>
      </c>
      <c r="D654" s="28">
        <v>105.87</v>
      </c>
      <c r="E654" s="28">
        <v>100.98</v>
      </c>
    </row>
    <row r="655" spans="1:5" ht="25.5" x14ac:dyDescent="0.25">
      <c r="A655" s="27" t="s">
        <v>706</v>
      </c>
      <c r="B655" s="28">
        <v>105.88</v>
      </c>
      <c r="C655" s="28">
        <v>102.02</v>
      </c>
      <c r="D655" s="28">
        <v>95.91</v>
      </c>
      <c r="E655" s="28">
        <v>84.89</v>
      </c>
    </row>
    <row r="656" spans="1:5" x14ac:dyDescent="0.25">
      <c r="A656" s="27" t="s">
        <v>707</v>
      </c>
      <c r="B656" s="28">
        <v>103.38</v>
      </c>
      <c r="C656" s="28">
        <v>105.63</v>
      </c>
      <c r="D656" s="28">
        <v>102.23</v>
      </c>
      <c r="E656" s="28">
        <v>85.64</v>
      </c>
    </row>
    <row r="657" spans="1:5" x14ac:dyDescent="0.25">
      <c r="A657" s="50" t="s">
        <v>708</v>
      </c>
      <c r="B657" s="51">
        <v>100</v>
      </c>
      <c r="C657" s="51">
        <v>104.35</v>
      </c>
      <c r="D657" s="51">
        <v>104.35</v>
      </c>
      <c r="E657" s="51">
        <v>104.63</v>
      </c>
    </row>
    <row r="658" spans="1:5" x14ac:dyDescent="0.25">
      <c r="A658" s="27" t="s">
        <v>709</v>
      </c>
      <c r="B658" s="28">
        <v>100</v>
      </c>
      <c r="C658" s="28">
        <v>104.35</v>
      </c>
      <c r="D658" s="28">
        <v>104.35</v>
      </c>
      <c r="E658" s="28">
        <v>104.63</v>
      </c>
    </row>
    <row r="659" spans="1:5" x14ac:dyDescent="0.25">
      <c r="A659" s="50" t="s">
        <v>710</v>
      </c>
      <c r="B659" s="51">
        <v>96.63</v>
      </c>
      <c r="C659" s="51">
        <v>115.41</v>
      </c>
      <c r="D659" s="51">
        <v>110.34</v>
      </c>
      <c r="E659" s="51">
        <v>108.14</v>
      </c>
    </row>
    <row r="660" spans="1:5" x14ac:dyDescent="0.25">
      <c r="A660" s="27" t="s">
        <v>711</v>
      </c>
      <c r="B660" s="28">
        <v>100</v>
      </c>
      <c r="C660" s="28">
        <v>113.56</v>
      </c>
      <c r="D660" s="28">
        <v>110.69</v>
      </c>
      <c r="E660" s="28">
        <v>103.94</v>
      </c>
    </row>
    <row r="661" spans="1:5" x14ac:dyDescent="0.25">
      <c r="A661" s="27" t="s">
        <v>712</v>
      </c>
      <c r="B661" s="28">
        <v>95.5</v>
      </c>
      <c r="C661" s="28">
        <v>116.06</v>
      </c>
      <c r="D661" s="28">
        <v>110.29</v>
      </c>
      <c r="E661" s="28">
        <v>109.55</v>
      </c>
    </row>
    <row r="662" spans="1:5" x14ac:dyDescent="0.25">
      <c r="A662" s="50" t="s">
        <v>713</v>
      </c>
      <c r="B662" s="51">
        <v>100.13</v>
      </c>
      <c r="C662" s="51">
        <v>103.23</v>
      </c>
      <c r="D662" s="51">
        <v>105.55</v>
      </c>
      <c r="E662" s="51">
        <v>104.62</v>
      </c>
    </row>
    <row r="663" spans="1:5" ht="25.5" x14ac:dyDescent="0.25">
      <c r="A663" s="27" t="s">
        <v>714</v>
      </c>
      <c r="B663" s="28">
        <v>100.05</v>
      </c>
      <c r="C663" s="28">
        <v>100.43</v>
      </c>
      <c r="D663" s="28">
        <v>102.06</v>
      </c>
      <c r="E663" s="28">
        <v>102.49</v>
      </c>
    </row>
    <row r="664" spans="1:5" ht="25.5" x14ac:dyDescent="0.25">
      <c r="A664" s="27" t="s">
        <v>715</v>
      </c>
      <c r="B664" s="28">
        <v>100.03</v>
      </c>
      <c r="C664" s="28">
        <v>99.47</v>
      </c>
      <c r="D664" s="28">
        <v>100.25</v>
      </c>
      <c r="E664" s="28">
        <v>100.29</v>
      </c>
    </row>
    <row r="665" spans="1:5" x14ac:dyDescent="0.25">
      <c r="A665" s="27" t="s">
        <v>716</v>
      </c>
      <c r="B665" s="28">
        <v>100</v>
      </c>
      <c r="C665" s="28">
        <v>107.49</v>
      </c>
      <c r="D665" s="28">
        <v>107.88</v>
      </c>
      <c r="E665" s="28">
        <v>107.03</v>
      </c>
    </row>
    <row r="666" spans="1:5" x14ac:dyDescent="0.25">
      <c r="A666" s="27" t="s">
        <v>717</v>
      </c>
      <c r="B666" s="28">
        <v>100.09</v>
      </c>
      <c r="C666" s="28">
        <v>104.25</v>
      </c>
      <c r="D666" s="28">
        <v>104.25</v>
      </c>
      <c r="E666" s="28">
        <v>103.51</v>
      </c>
    </row>
    <row r="667" spans="1:5" ht="25.5" x14ac:dyDescent="0.25">
      <c r="A667" s="27" t="s">
        <v>718</v>
      </c>
      <c r="B667" s="28">
        <v>100</v>
      </c>
      <c r="C667" s="28">
        <v>100.36</v>
      </c>
      <c r="D667" s="28">
        <v>104.89</v>
      </c>
      <c r="E667" s="28">
        <v>104.69</v>
      </c>
    </row>
    <row r="668" spans="1:5" ht="25.5" x14ac:dyDescent="0.25">
      <c r="A668" s="27" t="s">
        <v>719</v>
      </c>
      <c r="B668" s="28">
        <v>101.22</v>
      </c>
      <c r="C668" s="28">
        <v>106.98</v>
      </c>
      <c r="D668" s="28">
        <v>112.43</v>
      </c>
      <c r="E668" s="28">
        <v>108</v>
      </c>
    </row>
    <row r="669" spans="1:5" x14ac:dyDescent="0.25">
      <c r="A669" s="27" t="s">
        <v>720</v>
      </c>
      <c r="B669" s="28">
        <v>100</v>
      </c>
      <c r="C669" s="28">
        <v>103.55</v>
      </c>
      <c r="D669" s="28">
        <v>107.6</v>
      </c>
      <c r="E669" s="28">
        <v>105.81</v>
      </c>
    </row>
    <row r="670" spans="1:5" x14ac:dyDescent="0.25">
      <c r="A670" s="27" t="s">
        <v>721</v>
      </c>
      <c r="B670" s="28">
        <v>100</v>
      </c>
      <c r="C670" s="28">
        <v>102.95</v>
      </c>
      <c r="D670" s="28">
        <v>107.8</v>
      </c>
      <c r="E670" s="28">
        <v>107.32</v>
      </c>
    </row>
    <row r="671" spans="1:5" x14ac:dyDescent="0.25">
      <c r="A671" s="27" t="s">
        <v>722</v>
      </c>
      <c r="B671" s="28">
        <v>100</v>
      </c>
      <c r="C671" s="28">
        <v>104.46</v>
      </c>
      <c r="D671" s="28">
        <v>109.19</v>
      </c>
      <c r="E671" s="28">
        <v>108.53</v>
      </c>
    </row>
    <row r="672" spans="1:5" x14ac:dyDescent="0.25">
      <c r="A672" s="27" t="s">
        <v>723</v>
      </c>
      <c r="B672" s="28">
        <v>100.01</v>
      </c>
      <c r="C672" s="28">
        <v>102.38</v>
      </c>
      <c r="D672" s="28">
        <v>102.56</v>
      </c>
      <c r="E672" s="28">
        <v>102.36</v>
      </c>
    </row>
    <row r="673" spans="1:5" x14ac:dyDescent="0.25">
      <c r="A673" s="50" t="s">
        <v>724</v>
      </c>
      <c r="B673" s="51">
        <v>100.7</v>
      </c>
      <c r="C673" s="51">
        <v>102.96</v>
      </c>
      <c r="D673" s="51">
        <v>103.07</v>
      </c>
      <c r="E673" s="51">
        <v>103.24</v>
      </c>
    </row>
    <row r="674" spans="1:5" x14ac:dyDescent="0.25">
      <c r="A674" s="27" t="s">
        <v>725</v>
      </c>
      <c r="B674" s="28">
        <v>100</v>
      </c>
      <c r="C674" s="28">
        <v>100</v>
      </c>
      <c r="D674" s="28">
        <v>100</v>
      </c>
      <c r="E674" s="28">
        <v>101.54</v>
      </c>
    </row>
    <row r="675" spans="1:5" x14ac:dyDescent="0.25">
      <c r="A675" s="27" t="s">
        <v>726</v>
      </c>
      <c r="B675" s="28">
        <v>101.34</v>
      </c>
      <c r="C675" s="28">
        <v>105.75</v>
      </c>
      <c r="D675" s="28">
        <v>105.97</v>
      </c>
      <c r="E675" s="28">
        <v>104.86</v>
      </c>
    </row>
    <row r="676" spans="1:5" x14ac:dyDescent="0.25">
      <c r="A676" s="50" t="s">
        <v>727</v>
      </c>
      <c r="B676" s="51">
        <v>100</v>
      </c>
      <c r="C676" s="51">
        <v>100</v>
      </c>
      <c r="D676" s="51">
        <v>106.8</v>
      </c>
      <c r="E676" s="51">
        <v>106.82</v>
      </c>
    </row>
    <row r="677" spans="1:5" ht="25.5" x14ac:dyDescent="0.25">
      <c r="A677" s="27" t="s">
        <v>728</v>
      </c>
      <c r="B677" s="28">
        <v>100</v>
      </c>
      <c r="C677" s="28">
        <v>100</v>
      </c>
      <c r="D677" s="28">
        <v>110</v>
      </c>
      <c r="E677" s="28">
        <v>110</v>
      </c>
    </row>
    <row r="678" spans="1:5" ht="25.5" x14ac:dyDescent="0.25">
      <c r="A678" s="27" t="s">
        <v>729</v>
      </c>
      <c r="B678" s="28">
        <v>100</v>
      </c>
      <c r="C678" s="28">
        <v>100</v>
      </c>
      <c r="D678" s="28">
        <v>100</v>
      </c>
      <c r="E678" s="28">
        <v>100.15</v>
      </c>
    </row>
    <row r="679" spans="1:5" ht="25.5" x14ac:dyDescent="0.25">
      <c r="A679" s="27" t="s">
        <v>730</v>
      </c>
      <c r="B679" s="28">
        <v>100</v>
      </c>
      <c r="C679" s="28">
        <v>100</v>
      </c>
      <c r="D679" s="28">
        <v>100</v>
      </c>
      <c r="E679" s="28">
        <v>100</v>
      </c>
    </row>
    <row r="680" spans="1:5" x14ac:dyDescent="0.25">
      <c r="A680" s="50" t="s">
        <v>731</v>
      </c>
      <c r="B680" s="51">
        <v>100.09</v>
      </c>
      <c r="C680" s="51">
        <v>100.91</v>
      </c>
      <c r="D680" s="51">
        <v>97.42</v>
      </c>
      <c r="E680" s="51">
        <v>95.35</v>
      </c>
    </row>
    <row r="681" spans="1:5" ht="25.5" x14ac:dyDescent="0.25">
      <c r="A681" s="27" t="s">
        <v>732</v>
      </c>
      <c r="B681" s="28">
        <v>100</v>
      </c>
      <c r="C681" s="28">
        <v>100</v>
      </c>
      <c r="D681" s="28">
        <v>100</v>
      </c>
      <c r="E681" s="28">
        <v>100</v>
      </c>
    </row>
    <row r="682" spans="1:5" ht="38.25" x14ac:dyDescent="0.25">
      <c r="A682" s="27" t="s">
        <v>733</v>
      </c>
      <c r="B682" s="28">
        <v>100.25</v>
      </c>
      <c r="C682" s="28">
        <v>101.31</v>
      </c>
      <c r="D682" s="28">
        <v>92.12</v>
      </c>
      <c r="E682" s="28">
        <v>87.73</v>
      </c>
    </row>
    <row r="683" spans="1:5" ht="25.5" x14ac:dyDescent="0.25">
      <c r="A683" s="27" t="s">
        <v>734</v>
      </c>
      <c r="B683" s="28">
        <v>100</v>
      </c>
      <c r="C683" s="28">
        <v>117.37</v>
      </c>
      <c r="D683" s="28">
        <v>121.65</v>
      </c>
      <c r="E683" s="28">
        <v>115.5</v>
      </c>
    </row>
    <row r="684" spans="1:5" ht="25.5" x14ac:dyDescent="0.25">
      <c r="A684" s="27" t="s">
        <v>735</v>
      </c>
      <c r="B684" s="28">
        <v>100</v>
      </c>
      <c r="C684" s="28">
        <v>100</v>
      </c>
      <c r="D684" s="28">
        <v>100</v>
      </c>
      <c r="E684" s="28">
        <v>100</v>
      </c>
    </row>
    <row r="685" spans="1:5" x14ac:dyDescent="0.25">
      <c r="A685" s="50" t="s">
        <v>736</v>
      </c>
      <c r="B685" s="51">
        <v>100</v>
      </c>
      <c r="C685" s="51">
        <v>101.48</v>
      </c>
      <c r="D685" s="51">
        <v>101.48</v>
      </c>
      <c r="E685" s="51">
        <v>102.28</v>
      </c>
    </row>
    <row r="686" spans="1:5" ht="25.5" x14ac:dyDescent="0.25">
      <c r="A686" s="27" t="s">
        <v>737</v>
      </c>
      <c r="B686" s="28">
        <v>100</v>
      </c>
      <c r="C686" s="28">
        <v>112.34</v>
      </c>
      <c r="D686" s="28">
        <v>112.34</v>
      </c>
      <c r="E686" s="28">
        <v>107.63</v>
      </c>
    </row>
    <row r="687" spans="1:5" ht="38.25" x14ac:dyDescent="0.25">
      <c r="A687" s="27" t="s">
        <v>738</v>
      </c>
      <c r="B687" s="28">
        <v>100</v>
      </c>
      <c r="C687" s="28">
        <v>100.69</v>
      </c>
      <c r="D687" s="28">
        <v>100.69</v>
      </c>
      <c r="E687" s="28">
        <v>101.88</v>
      </c>
    </row>
    <row r="688" spans="1:5" x14ac:dyDescent="0.25">
      <c r="A688" s="50" t="s">
        <v>739</v>
      </c>
      <c r="B688" s="51">
        <v>100</v>
      </c>
      <c r="C688" s="51">
        <v>108.36</v>
      </c>
      <c r="D688" s="51">
        <v>110.1</v>
      </c>
      <c r="E688" s="51">
        <v>109.69</v>
      </c>
    </row>
    <row r="689" spans="1:5" x14ac:dyDescent="0.25">
      <c r="A689" s="27" t="s">
        <v>740</v>
      </c>
      <c r="B689" s="28">
        <v>100</v>
      </c>
      <c r="C689" s="28">
        <v>103.46</v>
      </c>
      <c r="D689" s="28">
        <v>106.48</v>
      </c>
      <c r="E689" s="28">
        <v>106.5</v>
      </c>
    </row>
    <row r="690" spans="1:5" ht="25.5" x14ac:dyDescent="0.25">
      <c r="A690" s="27" t="s">
        <v>741</v>
      </c>
      <c r="B690" s="28">
        <v>100</v>
      </c>
      <c r="C690" s="28">
        <v>113.35</v>
      </c>
      <c r="D690" s="28">
        <v>113.57</v>
      </c>
      <c r="E690" s="28">
        <v>112.77</v>
      </c>
    </row>
    <row r="691" spans="1:5" x14ac:dyDescent="0.25">
      <c r="A691" s="50" t="s">
        <v>742</v>
      </c>
      <c r="B691" s="51">
        <v>100</v>
      </c>
      <c r="C691" s="51">
        <v>98.95</v>
      </c>
      <c r="D691" s="51">
        <v>103.4</v>
      </c>
      <c r="E691" s="51">
        <v>104.94</v>
      </c>
    </row>
    <row r="692" spans="1:5" ht="25.5" x14ac:dyDescent="0.25">
      <c r="A692" s="27" t="s">
        <v>743</v>
      </c>
      <c r="B692" s="28">
        <v>100</v>
      </c>
      <c r="C692" s="28">
        <v>100</v>
      </c>
      <c r="D692" s="28">
        <v>100</v>
      </c>
      <c r="E692" s="28">
        <v>100</v>
      </c>
    </row>
    <row r="693" spans="1:5" x14ac:dyDescent="0.25">
      <c r="A693" s="27" t="s">
        <v>744</v>
      </c>
      <c r="B693" s="28">
        <v>100</v>
      </c>
      <c r="C693" s="28">
        <v>97.16</v>
      </c>
      <c r="D693" s="28">
        <v>105.3</v>
      </c>
      <c r="E693" s="28">
        <v>108.92</v>
      </c>
    </row>
    <row r="694" spans="1:5" ht="25.5" x14ac:dyDescent="0.25">
      <c r="A694" s="27" t="s">
        <v>745</v>
      </c>
      <c r="B694" s="28">
        <v>100</v>
      </c>
      <c r="C694" s="28">
        <v>100</v>
      </c>
      <c r="D694" s="28">
        <v>102.53</v>
      </c>
      <c r="E694" s="28">
        <v>102.53</v>
      </c>
    </row>
    <row r="695" spans="1:5" x14ac:dyDescent="0.25">
      <c r="A695" s="50" t="s">
        <v>746</v>
      </c>
      <c r="B695" s="51">
        <v>101.06</v>
      </c>
      <c r="C695" s="51">
        <v>105.98</v>
      </c>
      <c r="D695" s="51">
        <v>102.5</v>
      </c>
      <c r="E695" s="51">
        <v>101.04</v>
      </c>
    </row>
    <row r="696" spans="1:5" x14ac:dyDescent="0.25">
      <c r="A696" s="50" t="s">
        <v>747</v>
      </c>
      <c r="B696" s="51">
        <v>100.8</v>
      </c>
      <c r="C696" s="51">
        <v>105.6</v>
      </c>
      <c r="D696" s="51">
        <v>105.02</v>
      </c>
      <c r="E696" s="51">
        <v>103.7</v>
      </c>
    </row>
    <row r="697" spans="1:5" x14ac:dyDescent="0.25">
      <c r="A697" s="50" t="s">
        <v>748</v>
      </c>
      <c r="B697" s="51">
        <v>100.73</v>
      </c>
      <c r="C697" s="51">
        <v>102.38</v>
      </c>
      <c r="D697" s="51">
        <v>104.29</v>
      </c>
      <c r="E697" s="51">
        <v>102.81</v>
      </c>
    </row>
    <row r="698" spans="1:5" ht="25.5" x14ac:dyDescent="0.25">
      <c r="A698" s="50" t="s">
        <v>749</v>
      </c>
      <c r="B698" s="51">
        <v>98.72</v>
      </c>
      <c r="C698" s="51">
        <v>95.87</v>
      </c>
      <c r="D698" s="51">
        <v>98.94</v>
      </c>
      <c r="E698" s="51">
        <v>101.44</v>
      </c>
    </row>
  </sheetData>
  <mergeCells count="3">
    <mergeCell ref="A1:E1"/>
    <mergeCell ref="A2:A3"/>
    <mergeCell ref="B2:E2"/>
  </mergeCells>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698"/>
  <sheetViews>
    <sheetView workbookViewId="0">
      <pane xSplit="5" ySplit="3" topLeftCell="F47" activePane="bottomRight" state="frozen"/>
      <selection activeCell="F163" sqref="F163"/>
      <selection pane="topRight" activeCell="F163" sqref="F163"/>
      <selection pane="bottomLeft" activeCell="F163" sqref="F163"/>
      <selection pane="bottomRight" activeCell="F163" sqref="F163"/>
    </sheetView>
  </sheetViews>
  <sheetFormatPr defaultColWidth="9.140625" defaultRowHeight="15" x14ac:dyDescent="0.25"/>
  <cols>
    <col min="1" max="1" width="44.42578125" customWidth="1"/>
    <col min="2" max="4" width="10" customWidth="1"/>
    <col min="5" max="5" width="11.85546875" customWidth="1"/>
    <col min="6" max="6" width="13.7109375" customWidth="1"/>
    <col min="7" max="7" width="18.85546875" customWidth="1"/>
    <col min="256" max="256" width="37" customWidth="1"/>
    <col min="257" max="257" width="10.140625" customWidth="1"/>
    <col min="258" max="261" width="10" customWidth="1"/>
    <col min="262" max="262" width="13.7109375" customWidth="1"/>
    <col min="263" max="263" width="18.85546875" customWidth="1"/>
    <col min="512" max="512" width="37" customWidth="1"/>
    <col min="513" max="513" width="10.140625" customWidth="1"/>
    <col min="514" max="517" width="10" customWidth="1"/>
    <col min="518" max="518" width="13.7109375" customWidth="1"/>
    <col min="519" max="519" width="18.85546875" customWidth="1"/>
    <col min="768" max="768" width="37" customWidth="1"/>
    <col min="769" max="769" width="10.140625" customWidth="1"/>
    <col min="770" max="773" width="10" customWidth="1"/>
    <col min="774" max="774" width="13.7109375" customWidth="1"/>
    <col min="775" max="775" width="18.85546875" customWidth="1"/>
    <col min="1024" max="1024" width="37" customWidth="1"/>
    <col min="1025" max="1025" width="10.140625" customWidth="1"/>
    <col min="1026" max="1029" width="10" customWidth="1"/>
    <col min="1030" max="1030" width="13.7109375" customWidth="1"/>
    <col min="1031" max="1031" width="18.85546875" customWidth="1"/>
    <col min="1280" max="1280" width="37" customWidth="1"/>
    <col min="1281" max="1281" width="10.140625" customWidth="1"/>
    <col min="1282" max="1285" width="10" customWidth="1"/>
    <col min="1286" max="1286" width="13.7109375" customWidth="1"/>
    <col min="1287" max="1287" width="18.85546875" customWidth="1"/>
    <col min="1536" max="1536" width="37" customWidth="1"/>
    <col min="1537" max="1537" width="10.140625" customWidth="1"/>
    <col min="1538" max="1541" width="10" customWidth="1"/>
    <col min="1542" max="1542" width="13.7109375" customWidth="1"/>
    <col min="1543" max="1543" width="18.85546875" customWidth="1"/>
    <col min="1792" max="1792" width="37" customWidth="1"/>
    <col min="1793" max="1793" width="10.140625" customWidth="1"/>
    <col min="1794" max="1797" width="10" customWidth="1"/>
    <col min="1798" max="1798" width="13.7109375" customWidth="1"/>
    <col min="1799" max="1799" width="18.85546875" customWidth="1"/>
    <col min="2048" max="2048" width="37" customWidth="1"/>
    <col min="2049" max="2049" width="10.140625" customWidth="1"/>
    <col min="2050" max="2053" width="10" customWidth="1"/>
    <col min="2054" max="2054" width="13.7109375" customWidth="1"/>
    <col min="2055" max="2055" width="18.85546875" customWidth="1"/>
    <col min="2304" max="2304" width="37" customWidth="1"/>
    <col min="2305" max="2305" width="10.140625" customWidth="1"/>
    <col min="2306" max="2309" width="10" customWidth="1"/>
    <col min="2310" max="2310" width="13.7109375" customWidth="1"/>
    <col min="2311" max="2311" width="18.85546875" customWidth="1"/>
    <col min="2560" max="2560" width="37" customWidth="1"/>
    <col min="2561" max="2561" width="10.140625" customWidth="1"/>
    <col min="2562" max="2565" width="10" customWidth="1"/>
    <col min="2566" max="2566" width="13.7109375" customWidth="1"/>
    <col min="2567" max="2567" width="18.85546875" customWidth="1"/>
    <col min="2816" max="2816" width="37" customWidth="1"/>
    <col min="2817" max="2817" width="10.140625" customWidth="1"/>
    <col min="2818" max="2821" width="10" customWidth="1"/>
    <col min="2822" max="2822" width="13.7109375" customWidth="1"/>
    <col min="2823" max="2823" width="18.85546875" customWidth="1"/>
    <col min="3072" max="3072" width="37" customWidth="1"/>
    <col min="3073" max="3073" width="10.140625" customWidth="1"/>
    <col min="3074" max="3077" width="10" customWidth="1"/>
    <col min="3078" max="3078" width="13.7109375" customWidth="1"/>
    <col min="3079" max="3079" width="18.85546875" customWidth="1"/>
    <col min="3328" max="3328" width="37" customWidth="1"/>
    <col min="3329" max="3329" width="10.140625" customWidth="1"/>
    <col min="3330" max="3333" width="10" customWidth="1"/>
    <col min="3334" max="3334" width="13.7109375" customWidth="1"/>
    <col min="3335" max="3335" width="18.85546875" customWidth="1"/>
    <col min="3584" max="3584" width="37" customWidth="1"/>
    <col min="3585" max="3585" width="10.140625" customWidth="1"/>
    <col min="3586" max="3589" width="10" customWidth="1"/>
    <col min="3590" max="3590" width="13.7109375" customWidth="1"/>
    <col min="3591" max="3591" width="18.85546875" customWidth="1"/>
    <col min="3840" max="3840" width="37" customWidth="1"/>
    <col min="3841" max="3841" width="10.140625" customWidth="1"/>
    <col min="3842" max="3845" width="10" customWidth="1"/>
    <col min="3846" max="3846" width="13.7109375" customWidth="1"/>
    <col min="3847" max="3847" width="18.85546875" customWidth="1"/>
    <col min="4096" max="4096" width="37" customWidth="1"/>
    <col min="4097" max="4097" width="10.140625" customWidth="1"/>
    <col min="4098" max="4101" width="10" customWidth="1"/>
    <col min="4102" max="4102" width="13.7109375" customWidth="1"/>
    <col min="4103" max="4103" width="18.85546875" customWidth="1"/>
    <col min="4352" max="4352" width="37" customWidth="1"/>
    <col min="4353" max="4353" width="10.140625" customWidth="1"/>
    <col min="4354" max="4357" width="10" customWidth="1"/>
    <col min="4358" max="4358" width="13.7109375" customWidth="1"/>
    <col min="4359" max="4359" width="18.85546875" customWidth="1"/>
    <col min="4608" max="4608" width="37" customWidth="1"/>
    <col min="4609" max="4609" width="10.140625" customWidth="1"/>
    <col min="4610" max="4613" width="10" customWidth="1"/>
    <col min="4614" max="4614" width="13.7109375" customWidth="1"/>
    <col min="4615" max="4615" width="18.85546875" customWidth="1"/>
    <col min="4864" max="4864" width="37" customWidth="1"/>
    <col min="4865" max="4865" width="10.140625" customWidth="1"/>
    <col min="4866" max="4869" width="10" customWidth="1"/>
    <col min="4870" max="4870" width="13.7109375" customWidth="1"/>
    <col min="4871" max="4871" width="18.85546875" customWidth="1"/>
    <col min="5120" max="5120" width="37" customWidth="1"/>
    <col min="5121" max="5121" width="10.140625" customWidth="1"/>
    <col min="5122" max="5125" width="10" customWidth="1"/>
    <col min="5126" max="5126" width="13.7109375" customWidth="1"/>
    <col min="5127" max="5127" width="18.85546875" customWidth="1"/>
    <col min="5376" max="5376" width="37" customWidth="1"/>
    <col min="5377" max="5377" width="10.140625" customWidth="1"/>
    <col min="5378" max="5381" width="10" customWidth="1"/>
    <col min="5382" max="5382" width="13.7109375" customWidth="1"/>
    <col min="5383" max="5383" width="18.85546875" customWidth="1"/>
    <col min="5632" max="5632" width="37" customWidth="1"/>
    <col min="5633" max="5633" width="10.140625" customWidth="1"/>
    <col min="5634" max="5637" width="10" customWidth="1"/>
    <col min="5638" max="5638" width="13.7109375" customWidth="1"/>
    <col min="5639" max="5639" width="18.85546875" customWidth="1"/>
    <col min="5888" max="5888" width="37" customWidth="1"/>
    <col min="5889" max="5889" width="10.140625" customWidth="1"/>
    <col min="5890" max="5893" width="10" customWidth="1"/>
    <col min="5894" max="5894" width="13.7109375" customWidth="1"/>
    <col min="5895" max="5895" width="18.85546875" customWidth="1"/>
    <col min="6144" max="6144" width="37" customWidth="1"/>
    <col min="6145" max="6145" width="10.140625" customWidth="1"/>
    <col min="6146" max="6149" width="10" customWidth="1"/>
    <col min="6150" max="6150" width="13.7109375" customWidth="1"/>
    <col min="6151" max="6151" width="18.85546875" customWidth="1"/>
    <col min="6400" max="6400" width="37" customWidth="1"/>
    <col min="6401" max="6401" width="10.140625" customWidth="1"/>
    <col min="6402" max="6405" width="10" customWidth="1"/>
    <col min="6406" max="6406" width="13.7109375" customWidth="1"/>
    <col min="6407" max="6407" width="18.85546875" customWidth="1"/>
    <col min="6656" max="6656" width="37" customWidth="1"/>
    <col min="6657" max="6657" width="10.140625" customWidth="1"/>
    <col min="6658" max="6661" width="10" customWidth="1"/>
    <col min="6662" max="6662" width="13.7109375" customWidth="1"/>
    <col min="6663" max="6663" width="18.85546875" customWidth="1"/>
    <col min="6912" max="6912" width="37" customWidth="1"/>
    <col min="6913" max="6913" width="10.140625" customWidth="1"/>
    <col min="6914" max="6917" width="10" customWidth="1"/>
    <col min="6918" max="6918" width="13.7109375" customWidth="1"/>
    <col min="6919" max="6919" width="18.85546875" customWidth="1"/>
    <col min="7168" max="7168" width="37" customWidth="1"/>
    <col min="7169" max="7169" width="10.140625" customWidth="1"/>
    <col min="7170" max="7173" width="10" customWidth="1"/>
    <col min="7174" max="7174" width="13.7109375" customWidth="1"/>
    <col min="7175" max="7175" width="18.85546875" customWidth="1"/>
    <col min="7424" max="7424" width="37" customWidth="1"/>
    <col min="7425" max="7425" width="10.140625" customWidth="1"/>
    <col min="7426" max="7429" width="10" customWidth="1"/>
    <col min="7430" max="7430" width="13.7109375" customWidth="1"/>
    <col min="7431" max="7431" width="18.85546875" customWidth="1"/>
    <col min="7680" max="7680" width="37" customWidth="1"/>
    <col min="7681" max="7681" width="10.140625" customWidth="1"/>
    <col min="7682" max="7685" width="10" customWidth="1"/>
    <col min="7686" max="7686" width="13.7109375" customWidth="1"/>
    <col min="7687" max="7687" width="18.85546875" customWidth="1"/>
    <col min="7936" max="7936" width="37" customWidth="1"/>
    <col min="7937" max="7937" width="10.140625" customWidth="1"/>
    <col min="7938" max="7941" width="10" customWidth="1"/>
    <col min="7942" max="7942" width="13.7109375" customWidth="1"/>
    <col min="7943" max="7943" width="18.85546875" customWidth="1"/>
    <col min="8192" max="8192" width="37" customWidth="1"/>
    <col min="8193" max="8193" width="10.140625" customWidth="1"/>
    <col min="8194" max="8197" width="10" customWidth="1"/>
    <col min="8198" max="8198" width="13.7109375" customWidth="1"/>
    <col min="8199" max="8199" width="18.85546875" customWidth="1"/>
    <col min="8448" max="8448" width="37" customWidth="1"/>
    <col min="8449" max="8449" width="10.140625" customWidth="1"/>
    <col min="8450" max="8453" width="10" customWidth="1"/>
    <col min="8454" max="8454" width="13.7109375" customWidth="1"/>
    <col min="8455" max="8455" width="18.85546875" customWidth="1"/>
    <col min="8704" max="8704" width="37" customWidth="1"/>
    <col min="8705" max="8705" width="10.140625" customWidth="1"/>
    <col min="8706" max="8709" width="10" customWidth="1"/>
    <col min="8710" max="8710" width="13.7109375" customWidth="1"/>
    <col min="8711" max="8711" width="18.85546875" customWidth="1"/>
    <col min="8960" max="8960" width="37" customWidth="1"/>
    <col min="8961" max="8961" width="10.140625" customWidth="1"/>
    <col min="8962" max="8965" width="10" customWidth="1"/>
    <col min="8966" max="8966" width="13.7109375" customWidth="1"/>
    <col min="8967" max="8967" width="18.85546875" customWidth="1"/>
    <col min="9216" max="9216" width="37" customWidth="1"/>
    <col min="9217" max="9217" width="10.140625" customWidth="1"/>
    <col min="9218" max="9221" width="10" customWidth="1"/>
    <col min="9222" max="9222" width="13.7109375" customWidth="1"/>
    <col min="9223" max="9223" width="18.85546875" customWidth="1"/>
    <col min="9472" max="9472" width="37" customWidth="1"/>
    <col min="9473" max="9473" width="10.140625" customWidth="1"/>
    <col min="9474" max="9477" width="10" customWidth="1"/>
    <col min="9478" max="9478" width="13.7109375" customWidth="1"/>
    <col min="9479" max="9479" width="18.85546875" customWidth="1"/>
    <col min="9728" max="9728" width="37" customWidth="1"/>
    <col min="9729" max="9729" width="10.140625" customWidth="1"/>
    <col min="9730" max="9733" width="10" customWidth="1"/>
    <col min="9734" max="9734" width="13.7109375" customWidth="1"/>
    <col min="9735" max="9735" width="18.85546875" customWidth="1"/>
    <col min="9984" max="9984" width="37" customWidth="1"/>
    <col min="9985" max="9985" width="10.140625" customWidth="1"/>
    <col min="9986" max="9989" width="10" customWidth="1"/>
    <col min="9990" max="9990" width="13.7109375" customWidth="1"/>
    <col min="9991" max="9991" width="18.85546875" customWidth="1"/>
    <col min="10240" max="10240" width="37" customWidth="1"/>
    <col min="10241" max="10241" width="10.140625" customWidth="1"/>
    <col min="10242" max="10245" width="10" customWidth="1"/>
    <col min="10246" max="10246" width="13.7109375" customWidth="1"/>
    <col min="10247" max="10247" width="18.85546875" customWidth="1"/>
    <col min="10496" max="10496" width="37" customWidth="1"/>
    <col min="10497" max="10497" width="10.140625" customWidth="1"/>
    <col min="10498" max="10501" width="10" customWidth="1"/>
    <col min="10502" max="10502" width="13.7109375" customWidth="1"/>
    <col min="10503" max="10503" width="18.85546875" customWidth="1"/>
    <col min="10752" max="10752" width="37" customWidth="1"/>
    <col min="10753" max="10753" width="10.140625" customWidth="1"/>
    <col min="10754" max="10757" width="10" customWidth="1"/>
    <col min="10758" max="10758" width="13.7109375" customWidth="1"/>
    <col min="10759" max="10759" width="18.85546875" customWidth="1"/>
    <col min="11008" max="11008" width="37" customWidth="1"/>
    <col min="11009" max="11009" width="10.140625" customWidth="1"/>
    <col min="11010" max="11013" width="10" customWidth="1"/>
    <col min="11014" max="11014" width="13.7109375" customWidth="1"/>
    <col min="11015" max="11015" width="18.85546875" customWidth="1"/>
    <col min="11264" max="11264" width="37" customWidth="1"/>
    <col min="11265" max="11265" width="10.140625" customWidth="1"/>
    <col min="11266" max="11269" width="10" customWidth="1"/>
    <col min="11270" max="11270" width="13.7109375" customWidth="1"/>
    <col min="11271" max="11271" width="18.85546875" customWidth="1"/>
    <col min="11520" max="11520" width="37" customWidth="1"/>
    <col min="11521" max="11521" width="10.140625" customWidth="1"/>
    <col min="11522" max="11525" width="10" customWidth="1"/>
    <col min="11526" max="11526" width="13.7109375" customWidth="1"/>
    <col min="11527" max="11527" width="18.85546875" customWidth="1"/>
    <col min="11776" max="11776" width="37" customWidth="1"/>
    <col min="11777" max="11777" width="10.140625" customWidth="1"/>
    <col min="11778" max="11781" width="10" customWidth="1"/>
    <col min="11782" max="11782" width="13.7109375" customWidth="1"/>
    <col min="11783" max="11783" width="18.85546875" customWidth="1"/>
    <col min="12032" max="12032" width="37" customWidth="1"/>
    <col min="12033" max="12033" width="10.140625" customWidth="1"/>
    <col min="12034" max="12037" width="10" customWidth="1"/>
    <col min="12038" max="12038" width="13.7109375" customWidth="1"/>
    <col min="12039" max="12039" width="18.85546875" customWidth="1"/>
    <col min="12288" max="12288" width="37" customWidth="1"/>
    <col min="12289" max="12289" width="10.140625" customWidth="1"/>
    <col min="12290" max="12293" width="10" customWidth="1"/>
    <col min="12294" max="12294" width="13.7109375" customWidth="1"/>
    <col min="12295" max="12295" width="18.85546875" customWidth="1"/>
    <col min="12544" max="12544" width="37" customWidth="1"/>
    <col min="12545" max="12545" width="10.140625" customWidth="1"/>
    <col min="12546" max="12549" width="10" customWidth="1"/>
    <col min="12550" max="12550" width="13.7109375" customWidth="1"/>
    <col min="12551" max="12551" width="18.85546875" customWidth="1"/>
    <col min="12800" max="12800" width="37" customWidth="1"/>
    <col min="12801" max="12801" width="10.140625" customWidth="1"/>
    <col min="12802" max="12805" width="10" customWidth="1"/>
    <col min="12806" max="12806" width="13.7109375" customWidth="1"/>
    <col min="12807" max="12807" width="18.85546875" customWidth="1"/>
    <col min="13056" max="13056" width="37" customWidth="1"/>
    <col min="13057" max="13057" width="10.140625" customWidth="1"/>
    <col min="13058" max="13061" width="10" customWidth="1"/>
    <col min="13062" max="13062" width="13.7109375" customWidth="1"/>
    <col min="13063" max="13063" width="18.85546875" customWidth="1"/>
    <col min="13312" max="13312" width="37" customWidth="1"/>
    <col min="13313" max="13313" width="10.140625" customWidth="1"/>
    <col min="13314" max="13317" width="10" customWidth="1"/>
    <col min="13318" max="13318" width="13.7109375" customWidth="1"/>
    <col min="13319" max="13319" width="18.85546875" customWidth="1"/>
    <col min="13568" max="13568" width="37" customWidth="1"/>
    <col min="13569" max="13569" width="10.140625" customWidth="1"/>
    <col min="13570" max="13573" width="10" customWidth="1"/>
    <col min="13574" max="13574" width="13.7109375" customWidth="1"/>
    <col min="13575" max="13575" width="18.85546875" customWidth="1"/>
    <col min="13824" max="13824" width="37" customWidth="1"/>
    <col min="13825" max="13825" width="10.140625" customWidth="1"/>
    <col min="13826" max="13829" width="10" customWidth="1"/>
    <col min="13830" max="13830" width="13.7109375" customWidth="1"/>
    <col min="13831" max="13831" width="18.85546875" customWidth="1"/>
    <col min="14080" max="14080" width="37" customWidth="1"/>
    <col min="14081" max="14081" width="10.140625" customWidth="1"/>
    <col min="14082" max="14085" width="10" customWidth="1"/>
    <col min="14086" max="14086" width="13.7109375" customWidth="1"/>
    <col min="14087" max="14087" width="18.85546875" customWidth="1"/>
    <col min="14336" max="14336" width="37" customWidth="1"/>
    <col min="14337" max="14337" width="10.140625" customWidth="1"/>
    <col min="14338" max="14341" width="10" customWidth="1"/>
    <col min="14342" max="14342" width="13.7109375" customWidth="1"/>
    <col min="14343" max="14343" width="18.85546875" customWidth="1"/>
    <col min="14592" max="14592" width="37" customWidth="1"/>
    <col min="14593" max="14593" width="10.140625" customWidth="1"/>
    <col min="14594" max="14597" width="10" customWidth="1"/>
    <col min="14598" max="14598" width="13.7109375" customWidth="1"/>
    <col min="14599" max="14599" width="18.85546875" customWidth="1"/>
    <col min="14848" max="14848" width="37" customWidth="1"/>
    <col min="14849" max="14849" width="10.140625" customWidth="1"/>
    <col min="14850" max="14853" width="10" customWidth="1"/>
    <col min="14854" max="14854" width="13.7109375" customWidth="1"/>
    <col min="14855" max="14855" width="18.85546875" customWidth="1"/>
    <col min="15104" max="15104" width="37" customWidth="1"/>
    <col min="15105" max="15105" width="10.140625" customWidth="1"/>
    <col min="15106" max="15109" width="10" customWidth="1"/>
    <col min="15110" max="15110" width="13.7109375" customWidth="1"/>
    <col min="15111" max="15111" width="18.85546875" customWidth="1"/>
    <col min="15360" max="15360" width="37" customWidth="1"/>
    <col min="15361" max="15361" width="10.140625" customWidth="1"/>
    <col min="15362" max="15365" width="10" customWidth="1"/>
    <col min="15366" max="15366" width="13.7109375" customWidth="1"/>
    <col min="15367" max="15367" width="18.85546875" customWidth="1"/>
    <col min="15616" max="15616" width="37" customWidth="1"/>
    <col min="15617" max="15617" width="10.140625" customWidth="1"/>
    <col min="15618" max="15621" width="10" customWidth="1"/>
    <col min="15622" max="15622" width="13.7109375" customWidth="1"/>
    <col min="15623" max="15623" width="18.85546875" customWidth="1"/>
    <col min="15872" max="15872" width="37" customWidth="1"/>
    <col min="15873" max="15873" width="10.140625" customWidth="1"/>
    <col min="15874" max="15877" width="10" customWidth="1"/>
    <col min="15878" max="15878" width="13.7109375" customWidth="1"/>
    <col min="15879" max="15879" width="18.85546875" customWidth="1"/>
    <col min="16128" max="16128" width="37" customWidth="1"/>
    <col min="16129" max="16129" width="10.140625" customWidth="1"/>
    <col min="16130" max="16133" width="10" customWidth="1"/>
    <col min="16134" max="16134" width="13.7109375" customWidth="1"/>
    <col min="16135" max="16135" width="18.85546875" customWidth="1"/>
  </cols>
  <sheetData>
    <row r="1" spans="1:7" s="24" customFormat="1" ht="58.5" customHeight="1" x14ac:dyDescent="0.2">
      <c r="A1" s="120" t="s">
        <v>819</v>
      </c>
      <c r="B1" s="118"/>
      <c r="C1" s="118"/>
      <c r="D1" s="118"/>
      <c r="E1" s="118"/>
      <c r="F1" s="23"/>
      <c r="G1" s="23"/>
    </row>
    <row r="2" spans="1:7" s="24" customFormat="1" ht="24" customHeight="1" x14ac:dyDescent="0.2">
      <c r="A2" s="119" t="s">
        <v>53</v>
      </c>
      <c r="B2" s="119" t="s">
        <v>54</v>
      </c>
      <c r="C2" s="119"/>
      <c r="D2" s="119"/>
      <c r="E2" s="119"/>
      <c r="F2" s="26"/>
      <c r="G2" s="26"/>
    </row>
    <row r="3" spans="1:7" s="24" customFormat="1" ht="56.25" customHeight="1" x14ac:dyDescent="0.2">
      <c r="A3" s="119"/>
      <c r="B3" s="25" t="s">
        <v>55</v>
      </c>
      <c r="C3" s="25" t="s">
        <v>56</v>
      </c>
      <c r="D3" s="25" t="s">
        <v>57</v>
      </c>
      <c r="E3" s="25" t="s">
        <v>58</v>
      </c>
      <c r="F3" s="26"/>
      <c r="G3" s="49"/>
    </row>
    <row r="4" spans="1:7" s="24" customFormat="1" ht="12.75" x14ac:dyDescent="0.2">
      <c r="A4" s="50" t="s">
        <v>59</v>
      </c>
      <c r="B4" s="51">
        <v>99.96</v>
      </c>
      <c r="C4" s="51">
        <v>100.4</v>
      </c>
      <c r="D4" s="51">
        <v>101.83</v>
      </c>
      <c r="E4" s="51">
        <v>103.63</v>
      </c>
      <c r="F4" s="52"/>
      <c r="G4" s="52"/>
    </row>
    <row r="5" spans="1:7" x14ac:dyDescent="0.25">
      <c r="A5" s="50" t="s">
        <v>60</v>
      </c>
      <c r="B5" s="51">
        <v>100.29</v>
      </c>
      <c r="C5" s="51">
        <v>100.62</v>
      </c>
      <c r="D5" s="51">
        <v>101.54</v>
      </c>
      <c r="E5" s="51">
        <v>103.38</v>
      </c>
      <c r="F5" s="53"/>
      <c r="G5" s="29"/>
    </row>
    <row r="6" spans="1:7" x14ac:dyDescent="0.25">
      <c r="A6" s="50" t="s">
        <v>61</v>
      </c>
      <c r="B6" s="51">
        <v>99.97</v>
      </c>
      <c r="C6" s="51">
        <v>99.53</v>
      </c>
      <c r="D6" s="51">
        <v>101.12</v>
      </c>
      <c r="E6" s="51">
        <v>103.53</v>
      </c>
    </row>
    <row r="7" spans="1:7" x14ac:dyDescent="0.25">
      <c r="A7" s="50" t="s">
        <v>62</v>
      </c>
      <c r="B7" s="51">
        <v>99.6</v>
      </c>
      <c r="C7" s="51">
        <v>98.2</v>
      </c>
      <c r="D7" s="51">
        <v>100.58</v>
      </c>
      <c r="E7" s="51">
        <v>103.35</v>
      </c>
    </row>
    <row r="8" spans="1:7" x14ac:dyDescent="0.25">
      <c r="A8" s="50" t="s">
        <v>63</v>
      </c>
      <c r="B8" s="51">
        <v>100.36</v>
      </c>
      <c r="C8" s="51">
        <v>100.95</v>
      </c>
      <c r="D8" s="51">
        <v>101.7</v>
      </c>
      <c r="E8" s="51">
        <v>103.69</v>
      </c>
    </row>
    <row r="9" spans="1:7" x14ac:dyDescent="0.25">
      <c r="A9" s="50" t="s">
        <v>64</v>
      </c>
      <c r="B9" s="51">
        <v>99.96</v>
      </c>
      <c r="C9" s="51">
        <v>102.94</v>
      </c>
      <c r="D9" s="51">
        <v>103.9</v>
      </c>
      <c r="E9" s="51">
        <v>103.95</v>
      </c>
    </row>
    <row r="10" spans="1:7" ht="25.5" x14ac:dyDescent="0.25">
      <c r="A10" s="50" t="s">
        <v>65</v>
      </c>
      <c r="B10" s="51">
        <v>99.11</v>
      </c>
      <c r="C10" s="51">
        <v>99.74</v>
      </c>
      <c r="D10" s="51">
        <v>102.51</v>
      </c>
      <c r="E10" s="51">
        <v>104.35</v>
      </c>
    </row>
    <row r="11" spans="1:7" ht="25.5" x14ac:dyDescent="0.25">
      <c r="A11" s="50" t="s">
        <v>66</v>
      </c>
      <c r="B11" s="51">
        <v>100.22</v>
      </c>
      <c r="C11" s="51">
        <v>100.97</v>
      </c>
      <c r="D11" s="51">
        <v>102.27</v>
      </c>
      <c r="E11" s="51">
        <v>103.93</v>
      </c>
    </row>
    <row r="12" spans="1:7" x14ac:dyDescent="0.25">
      <c r="A12" s="50" t="s">
        <v>67</v>
      </c>
      <c r="B12" s="51">
        <v>99.83</v>
      </c>
      <c r="C12" s="51">
        <v>99.32</v>
      </c>
      <c r="D12" s="51">
        <v>100.96</v>
      </c>
      <c r="E12" s="51">
        <v>103.54</v>
      </c>
    </row>
    <row r="13" spans="1:7" ht="25.5" x14ac:dyDescent="0.25">
      <c r="A13" s="50" t="s">
        <v>68</v>
      </c>
      <c r="B13" s="51">
        <v>100.31</v>
      </c>
      <c r="C13" s="51">
        <v>100.26</v>
      </c>
      <c r="D13" s="51">
        <v>101.65</v>
      </c>
      <c r="E13" s="51">
        <v>103.87</v>
      </c>
    </row>
    <row r="14" spans="1:7" ht="25.5" x14ac:dyDescent="0.25">
      <c r="A14" s="50" t="s">
        <v>69</v>
      </c>
      <c r="B14" s="51">
        <v>99.28</v>
      </c>
      <c r="C14" s="51">
        <v>97.67</v>
      </c>
      <c r="D14" s="51">
        <v>100.27</v>
      </c>
      <c r="E14" s="51">
        <v>103.36</v>
      </c>
    </row>
    <row r="15" spans="1:7" ht="25.5" x14ac:dyDescent="0.25">
      <c r="A15" s="50" t="s">
        <v>70</v>
      </c>
      <c r="B15" s="51">
        <v>100.27</v>
      </c>
      <c r="C15" s="51">
        <v>99.57</v>
      </c>
      <c r="D15" s="51">
        <v>101.66</v>
      </c>
      <c r="E15" s="51">
        <v>104.11</v>
      </c>
    </row>
    <row r="16" spans="1:7" x14ac:dyDescent="0.25">
      <c r="A16" s="50" t="s">
        <v>71</v>
      </c>
      <c r="B16" s="51">
        <v>100.39</v>
      </c>
      <c r="C16" s="51">
        <v>98.59</v>
      </c>
      <c r="D16" s="51">
        <v>100.94</v>
      </c>
      <c r="E16" s="51">
        <v>102.99</v>
      </c>
    </row>
    <row r="17" spans="1:5" x14ac:dyDescent="0.25">
      <c r="A17" s="50" t="s">
        <v>72</v>
      </c>
      <c r="B17" s="51">
        <v>100.49</v>
      </c>
      <c r="C17" s="51">
        <v>96.24</v>
      </c>
      <c r="D17" s="51">
        <v>97.98</v>
      </c>
      <c r="E17" s="51">
        <v>100.66</v>
      </c>
    </row>
    <row r="18" spans="1:5" x14ac:dyDescent="0.25">
      <c r="A18" s="50" t="s">
        <v>73</v>
      </c>
      <c r="B18" s="51">
        <v>100.38</v>
      </c>
      <c r="C18" s="51">
        <v>99.09</v>
      </c>
      <c r="D18" s="51">
        <v>100</v>
      </c>
      <c r="E18" s="51">
        <v>101.89</v>
      </c>
    </row>
    <row r="19" spans="1:5" x14ac:dyDescent="0.25">
      <c r="A19" s="50" t="s">
        <v>74</v>
      </c>
      <c r="B19" s="51">
        <v>100.63</v>
      </c>
      <c r="C19" s="51">
        <v>100.66</v>
      </c>
      <c r="D19" s="51">
        <v>101.01</v>
      </c>
      <c r="E19" s="51">
        <v>103.36</v>
      </c>
    </row>
    <row r="20" spans="1:5" x14ac:dyDescent="0.25">
      <c r="A20" s="27" t="s">
        <v>75</v>
      </c>
      <c r="B20" s="28">
        <v>100.79</v>
      </c>
      <c r="C20" s="28">
        <v>101.18</v>
      </c>
      <c r="D20" s="28">
        <v>101.48</v>
      </c>
      <c r="E20" s="28">
        <v>104.03</v>
      </c>
    </row>
    <row r="21" spans="1:5" x14ac:dyDescent="0.25">
      <c r="A21" s="27" t="s">
        <v>76</v>
      </c>
      <c r="B21" s="28">
        <v>100.15</v>
      </c>
      <c r="C21" s="28">
        <v>99.04</v>
      </c>
      <c r="D21" s="28">
        <v>99.55</v>
      </c>
      <c r="E21" s="28">
        <v>101.37</v>
      </c>
    </row>
    <row r="22" spans="1:5" x14ac:dyDescent="0.25">
      <c r="A22" s="50" t="s">
        <v>77</v>
      </c>
      <c r="B22" s="51">
        <v>100.27</v>
      </c>
      <c r="C22" s="51">
        <v>97.95</v>
      </c>
      <c r="D22" s="51">
        <v>99.36</v>
      </c>
      <c r="E22" s="51">
        <v>100.95</v>
      </c>
    </row>
    <row r="23" spans="1:5" x14ac:dyDescent="0.25">
      <c r="A23" s="27" t="s">
        <v>78</v>
      </c>
      <c r="B23" s="28">
        <v>101.04</v>
      </c>
      <c r="C23" s="28">
        <v>97.36</v>
      </c>
      <c r="D23" s="28">
        <v>98.96</v>
      </c>
      <c r="E23" s="28">
        <v>100.48</v>
      </c>
    </row>
    <row r="24" spans="1:5" x14ac:dyDescent="0.25">
      <c r="A24" s="27" t="s">
        <v>79</v>
      </c>
      <c r="B24" s="28">
        <v>98.54</v>
      </c>
      <c r="C24" s="28">
        <v>99.36</v>
      </c>
      <c r="D24" s="28">
        <v>100.33</v>
      </c>
      <c r="E24" s="28">
        <v>102.07</v>
      </c>
    </row>
    <row r="25" spans="1:5" x14ac:dyDescent="0.25">
      <c r="A25" s="27" t="s">
        <v>80</v>
      </c>
      <c r="B25" s="28">
        <v>98.68</v>
      </c>
      <c r="C25" s="28">
        <v>99.93</v>
      </c>
      <c r="D25" s="28">
        <v>98.55</v>
      </c>
      <c r="E25" s="28">
        <v>100.54</v>
      </c>
    </row>
    <row r="26" spans="1:5" x14ac:dyDescent="0.25">
      <c r="A26" s="50" t="s">
        <v>81</v>
      </c>
      <c r="B26" s="51">
        <v>100.73</v>
      </c>
      <c r="C26" s="51">
        <v>90.49</v>
      </c>
      <c r="D26" s="51">
        <v>93.76</v>
      </c>
      <c r="E26" s="51">
        <v>98.06</v>
      </c>
    </row>
    <row r="27" spans="1:5" x14ac:dyDescent="0.25">
      <c r="A27" s="27" t="s">
        <v>82</v>
      </c>
      <c r="B27" s="28">
        <v>99.77</v>
      </c>
      <c r="C27" s="28">
        <v>88.74</v>
      </c>
      <c r="D27" s="28">
        <v>92.64</v>
      </c>
      <c r="E27" s="28">
        <v>99.08</v>
      </c>
    </row>
    <row r="28" spans="1:5" x14ac:dyDescent="0.25">
      <c r="A28" s="27" t="s">
        <v>83</v>
      </c>
      <c r="B28" s="28">
        <v>102.78</v>
      </c>
      <c r="C28" s="28">
        <v>94.31</v>
      </c>
      <c r="D28" s="28">
        <v>96.27</v>
      </c>
      <c r="E28" s="28">
        <v>96.29</v>
      </c>
    </row>
    <row r="29" spans="1:5" x14ac:dyDescent="0.25">
      <c r="A29" s="50" t="s">
        <v>84</v>
      </c>
      <c r="B29" s="51">
        <v>101.51</v>
      </c>
      <c r="C29" s="51">
        <v>99.8</v>
      </c>
      <c r="D29" s="51">
        <v>98.02</v>
      </c>
      <c r="E29" s="51">
        <v>100.27</v>
      </c>
    </row>
    <row r="30" spans="1:5" x14ac:dyDescent="0.25">
      <c r="A30" s="27" t="s">
        <v>85</v>
      </c>
      <c r="B30" s="28">
        <v>101.51</v>
      </c>
      <c r="C30" s="28">
        <v>99.8</v>
      </c>
      <c r="D30" s="28">
        <v>98.02</v>
      </c>
      <c r="E30" s="28">
        <v>100.27</v>
      </c>
    </row>
    <row r="31" spans="1:5" x14ac:dyDescent="0.25">
      <c r="A31" s="50" t="s">
        <v>86</v>
      </c>
      <c r="B31" s="51">
        <v>99.92</v>
      </c>
      <c r="C31" s="51">
        <v>102.16</v>
      </c>
      <c r="D31" s="51">
        <v>105.06</v>
      </c>
      <c r="E31" s="51">
        <v>104.96</v>
      </c>
    </row>
    <row r="32" spans="1:5" x14ac:dyDescent="0.25">
      <c r="A32" s="27" t="s">
        <v>87</v>
      </c>
      <c r="B32" s="28">
        <v>99.06</v>
      </c>
      <c r="C32" s="28">
        <v>100.11</v>
      </c>
      <c r="D32" s="28">
        <v>101.47</v>
      </c>
      <c r="E32" s="28">
        <v>100.53</v>
      </c>
    </row>
    <row r="33" spans="1:5" x14ac:dyDescent="0.25">
      <c r="A33" s="27" t="s">
        <v>88</v>
      </c>
      <c r="B33" s="28">
        <v>100.58</v>
      </c>
      <c r="C33" s="28">
        <v>103.73</v>
      </c>
      <c r="D33" s="28">
        <v>107.82</v>
      </c>
      <c r="E33" s="28">
        <v>108.39</v>
      </c>
    </row>
    <row r="34" spans="1:5" ht="25.5" x14ac:dyDescent="0.25">
      <c r="A34" s="50" t="s">
        <v>89</v>
      </c>
      <c r="B34" s="51">
        <v>100.4</v>
      </c>
      <c r="C34" s="51">
        <v>101.2</v>
      </c>
      <c r="D34" s="51">
        <v>104.59</v>
      </c>
      <c r="E34" s="51">
        <v>106.35</v>
      </c>
    </row>
    <row r="35" spans="1:5" x14ac:dyDescent="0.25">
      <c r="A35" s="50" t="s">
        <v>90</v>
      </c>
      <c r="B35" s="51">
        <v>100.3</v>
      </c>
      <c r="C35" s="51">
        <v>101.52</v>
      </c>
      <c r="D35" s="51">
        <v>104.8</v>
      </c>
      <c r="E35" s="51">
        <v>106.81</v>
      </c>
    </row>
    <row r="36" spans="1:5" x14ac:dyDescent="0.25">
      <c r="A36" s="27" t="s">
        <v>91</v>
      </c>
      <c r="B36" s="28">
        <v>101.43</v>
      </c>
      <c r="C36" s="28">
        <v>101.17</v>
      </c>
      <c r="D36" s="28">
        <v>106.89</v>
      </c>
      <c r="E36" s="28">
        <v>107.03</v>
      </c>
    </row>
    <row r="37" spans="1:5" x14ac:dyDescent="0.25">
      <c r="A37" s="27" t="s">
        <v>92</v>
      </c>
      <c r="B37" s="28">
        <v>99.45</v>
      </c>
      <c r="C37" s="28">
        <v>101.36</v>
      </c>
      <c r="D37" s="28">
        <v>103.57</v>
      </c>
      <c r="E37" s="28">
        <v>108.36</v>
      </c>
    </row>
    <row r="38" spans="1:5" x14ac:dyDescent="0.25">
      <c r="A38" s="27" t="s">
        <v>93</v>
      </c>
      <c r="B38" s="28">
        <v>100.12</v>
      </c>
      <c r="C38" s="28">
        <v>100.75</v>
      </c>
      <c r="D38" s="28">
        <v>102.58</v>
      </c>
      <c r="E38" s="28">
        <v>105.13</v>
      </c>
    </row>
    <row r="39" spans="1:5" x14ac:dyDescent="0.25">
      <c r="A39" s="50" t="s">
        <v>51</v>
      </c>
      <c r="B39" s="51">
        <v>99.53</v>
      </c>
      <c r="C39" s="51">
        <v>102.28</v>
      </c>
      <c r="D39" s="51">
        <v>103.26</v>
      </c>
      <c r="E39" s="51">
        <v>105.11</v>
      </c>
    </row>
    <row r="40" spans="1:5" x14ac:dyDescent="0.25">
      <c r="A40" s="27" t="s">
        <v>94</v>
      </c>
      <c r="B40" s="28">
        <v>99.53</v>
      </c>
      <c r="C40" s="28">
        <v>102.28</v>
      </c>
      <c r="D40" s="28">
        <v>103.26</v>
      </c>
      <c r="E40" s="28">
        <v>105.11</v>
      </c>
    </row>
    <row r="41" spans="1:5" x14ac:dyDescent="0.25">
      <c r="A41" s="50" t="s">
        <v>95</v>
      </c>
      <c r="B41" s="51">
        <v>100.7</v>
      </c>
      <c r="C41" s="51">
        <v>100.29</v>
      </c>
      <c r="D41" s="51">
        <v>103.97</v>
      </c>
      <c r="E41" s="51">
        <v>105.05</v>
      </c>
    </row>
    <row r="42" spans="1:5" x14ac:dyDescent="0.25">
      <c r="A42" s="27" t="s">
        <v>96</v>
      </c>
      <c r="B42" s="28">
        <v>100.93</v>
      </c>
      <c r="C42" s="28">
        <v>100.3</v>
      </c>
      <c r="D42" s="28">
        <v>104</v>
      </c>
      <c r="E42" s="28">
        <v>105.45</v>
      </c>
    </row>
    <row r="43" spans="1:5" x14ac:dyDescent="0.25">
      <c r="A43" s="27" t="s">
        <v>97</v>
      </c>
      <c r="B43" s="28">
        <v>100.34</v>
      </c>
      <c r="C43" s="28">
        <v>100.28</v>
      </c>
      <c r="D43" s="28">
        <v>103.95</v>
      </c>
      <c r="E43" s="28">
        <v>104.33</v>
      </c>
    </row>
    <row r="44" spans="1:5" x14ac:dyDescent="0.25">
      <c r="A44" s="50" t="s">
        <v>98</v>
      </c>
      <c r="B44" s="51">
        <v>99.84</v>
      </c>
      <c r="C44" s="51">
        <v>96.85</v>
      </c>
      <c r="D44" s="51">
        <v>97.12</v>
      </c>
      <c r="E44" s="51">
        <v>100.62</v>
      </c>
    </row>
    <row r="45" spans="1:5" x14ac:dyDescent="0.25">
      <c r="A45" s="27" t="s">
        <v>99</v>
      </c>
      <c r="B45" s="28">
        <v>99.84</v>
      </c>
      <c r="C45" s="28">
        <v>96.85</v>
      </c>
      <c r="D45" s="28">
        <v>97.12</v>
      </c>
      <c r="E45" s="28">
        <v>100.62</v>
      </c>
    </row>
    <row r="46" spans="1:5" x14ac:dyDescent="0.25">
      <c r="A46" s="50" t="s">
        <v>100</v>
      </c>
      <c r="B46" s="51">
        <v>99.69</v>
      </c>
      <c r="C46" s="51">
        <v>99.71</v>
      </c>
      <c r="D46" s="51">
        <v>99.99</v>
      </c>
      <c r="E46" s="51">
        <v>103.15</v>
      </c>
    </row>
    <row r="47" spans="1:5" x14ac:dyDescent="0.25">
      <c r="A47" s="50" t="s">
        <v>101</v>
      </c>
      <c r="B47" s="51">
        <v>99.44</v>
      </c>
      <c r="C47" s="51">
        <v>99.83</v>
      </c>
      <c r="D47" s="51">
        <v>100.01</v>
      </c>
      <c r="E47" s="51">
        <v>103.6</v>
      </c>
    </row>
    <row r="48" spans="1:5" x14ac:dyDescent="0.25">
      <c r="A48" s="27" t="s">
        <v>102</v>
      </c>
      <c r="B48" s="28">
        <v>95.15</v>
      </c>
      <c r="C48" s="28">
        <v>98.69</v>
      </c>
      <c r="D48" s="28">
        <v>94.23</v>
      </c>
      <c r="E48" s="28">
        <v>97.75</v>
      </c>
    </row>
    <row r="49" spans="1:5" x14ac:dyDescent="0.25">
      <c r="A49" s="27" t="s">
        <v>103</v>
      </c>
      <c r="B49" s="28">
        <v>99.03</v>
      </c>
      <c r="C49" s="28">
        <v>101.66</v>
      </c>
      <c r="D49" s="28">
        <v>99.49</v>
      </c>
      <c r="E49" s="28">
        <v>99.98</v>
      </c>
    </row>
    <row r="50" spans="1:5" ht="25.5" x14ac:dyDescent="0.25">
      <c r="A50" s="27" t="s">
        <v>104</v>
      </c>
      <c r="B50" s="28">
        <v>99.31</v>
      </c>
      <c r="C50" s="28">
        <v>99.61</v>
      </c>
      <c r="D50" s="28">
        <v>101.32</v>
      </c>
      <c r="E50" s="28">
        <v>114.67</v>
      </c>
    </row>
    <row r="51" spans="1:5" x14ac:dyDescent="0.25">
      <c r="A51" s="27" t="s">
        <v>105</v>
      </c>
      <c r="B51" s="28">
        <v>102.38</v>
      </c>
      <c r="C51" s="28">
        <v>109.56</v>
      </c>
      <c r="D51" s="28">
        <v>109.86</v>
      </c>
      <c r="E51" s="28">
        <v>109.9</v>
      </c>
    </row>
    <row r="52" spans="1:5" x14ac:dyDescent="0.25">
      <c r="A52" s="50" t="s">
        <v>106</v>
      </c>
      <c r="B52" s="51">
        <v>99.92</v>
      </c>
      <c r="C52" s="51">
        <v>97.6</v>
      </c>
      <c r="D52" s="51">
        <v>99.12</v>
      </c>
      <c r="E52" s="51">
        <v>102.41</v>
      </c>
    </row>
    <row r="53" spans="1:5" ht="25.5" x14ac:dyDescent="0.25">
      <c r="A53" s="37" t="s">
        <v>107</v>
      </c>
      <c r="B53" s="28">
        <v>98.75</v>
      </c>
      <c r="C53" s="28">
        <v>95.39</v>
      </c>
      <c r="D53" s="28">
        <v>94.3</v>
      </c>
      <c r="E53" s="28">
        <v>100.73</v>
      </c>
    </row>
    <row r="54" spans="1:5" ht="25.5" x14ac:dyDescent="0.25">
      <c r="A54" s="37" t="s">
        <v>108</v>
      </c>
      <c r="B54" s="28">
        <v>102</v>
      </c>
      <c r="C54" s="28">
        <v>99.97</v>
      </c>
      <c r="D54" s="28">
        <v>104.78</v>
      </c>
      <c r="E54" s="28">
        <v>110.59</v>
      </c>
    </row>
    <row r="55" spans="1:5" x14ac:dyDescent="0.25">
      <c r="A55" s="27" t="s">
        <v>109</v>
      </c>
      <c r="B55" s="28">
        <v>99.81</v>
      </c>
      <c r="C55" s="28">
        <v>99.28</v>
      </c>
      <c r="D55" s="28">
        <v>101.27</v>
      </c>
      <c r="E55" s="28">
        <v>96.88</v>
      </c>
    </row>
    <row r="56" spans="1:5" x14ac:dyDescent="0.25">
      <c r="A56" s="50" t="s">
        <v>110</v>
      </c>
      <c r="B56" s="51">
        <v>99.62</v>
      </c>
      <c r="C56" s="51">
        <v>101.5</v>
      </c>
      <c r="D56" s="51">
        <v>101.06</v>
      </c>
      <c r="E56" s="51">
        <v>99.89</v>
      </c>
    </row>
    <row r="57" spans="1:5" x14ac:dyDescent="0.25">
      <c r="A57" s="27" t="s">
        <v>111</v>
      </c>
      <c r="B57" s="28">
        <v>99.62</v>
      </c>
      <c r="C57" s="28">
        <v>101.5</v>
      </c>
      <c r="D57" s="28">
        <v>101.06</v>
      </c>
      <c r="E57" s="28">
        <v>99.89</v>
      </c>
    </row>
    <row r="58" spans="1:5" x14ac:dyDescent="0.25">
      <c r="A58" s="50" t="s">
        <v>112</v>
      </c>
      <c r="B58" s="51">
        <v>100.28</v>
      </c>
      <c r="C58" s="51">
        <v>94</v>
      </c>
      <c r="D58" s="51">
        <v>96.96</v>
      </c>
      <c r="E58" s="51">
        <v>97.92</v>
      </c>
    </row>
    <row r="59" spans="1:5" x14ac:dyDescent="0.25">
      <c r="A59" s="27" t="s">
        <v>113</v>
      </c>
      <c r="B59" s="28">
        <v>99.44</v>
      </c>
      <c r="C59" s="28">
        <v>92.09</v>
      </c>
      <c r="D59" s="28">
        <v>95.77</v>
      </c>
      <c r="E59" s="28">
        <v>96.62</v>
      </c>
    </row>
    <row r="60" spans="1:5" x14ac:dyDescent="0.25">
      <c r="A60" s="27" t="s">
        <v>114</v>
      </c>
      <c r="B60" s="28">
        <v>102.04</v>
      </c>
      <c r="C60" s="28">
        <v>98.2</v>
      </c>
      <c r="D60" s="28">
        <v>99.5</v>
      </c>
      <c r="E60" s="28">
        <v>100.73</v>
      </c>
    </row>
    <row r="61" spans="1:5" x14ac:dyDescent="0.25">
      <c r="A61" s="50" t="s">
        <v>115</v>
      </c>
      <c r="B61" s="51">
        <v>101.5</v>
      </c>
      <c r="C61" s="51">
        <v>104.28</v>
      </c>
      <c r="D61" s="51">
        <v>102.97</v>
      </c>
      <c r="E61" s="51">
        <v>103.99</v>
      </c>
    </row>
    <row r="62" spans="1:5" ht="25.5" x14ac:dyDescent="0.25">
      <c r="A62" s="27" t="s">
        <v>116</v>
      </c>
      <c r="B62" s="28">
        <v>101.4</v>
      </c>
      <c r="C62" s="28">
        <v>105.42</v>
      </c>
      <c r="D62" s="28">
        <v>103.24</v>
      </c>
      <c r="E62" s="28">
        <v>103.64</v>
      </c>
    </row>
    <row r="63" spans="1:5" x14ac:dyDescent="0.25">
      <c r="A63" s="27" t="s">
        <v>117</v>
      </c>
      <c r="B63" s="28">
        <v>102.02</v>
      </c>
      <c r="C63" s="28">
        <v>103.72</v>
      </c>
      <c r="D63" s="28">
        <v>102.63</v>
      </c>
      <c r="E63" s="28">
        <v>103.36</v>
      </c>
    </row>
    <row r="64" spans="1:5" x14ac:dyDescent="0.25">
      <c r="A64" s="27" t="s">
        <v>118</v>
      </c>
      <c r="B64" s="28">
        <v>101.62</v>
      </c>
      <c r="C64" s="28">
        <v>100.93</v>
      </c>
      <c r="D64" s="28">
        <v>101.83</v>
      </c>
      <c r="E64" s="28">
        <v>105.11</v>
      </c>
    </row>
    <row r="65" spans="1:5" x14ac:dyDescent="0.25">
      <c r="A65" s="50" t="s">
        <v>119</v>
      </c>
      <c r="B65" s="51">
        <v>99.82</v>
      </c>
      <c r="C65" s="51">
        <v>102</v>
      </c>
      <c r="D65" s="51">
        <v>108.47</v>
      </c>
      <c r="E65" s="51">
        <v>113.32</v>
      </c>
    </row>
    <row r="66" spans="1:5" x14ac:dyDescent="0.25">
      <c r="A66" s="27" t="s">
        <v>120</v>
      </c>
      <c r="B66" s="28">
        <v>100.44</v>
      </c>
      <c r="C66" s="28">
        <v>108.39</v>
      </c>
      <c r="D66" s="28">
        <v>121.77</v>
      </c>
      <c r="E66" s="28">
        <v>126.49</v>
      </c>
    </row>
    <row r="67" spans="1:5" x14ac:dyDescent="0.25">
      <c r="A67" s="27" t="s">
        <v>121</v>
      </c>
      <c r="B67" s="28">
        <v>98.44</v>
      </c>
      <c r="C67" s="28">
        <v>92.53</v>
      </c>
      <c r="D67" s="28">
        <v>90.93</v>
      </c>
      <c r="E67" s="28">
        <v>97</v>
      </c>
    </row>
    <row r="68" spans="1:5" x14ac:dyDescent="0.25">
      <c r="A68" s="27" t="s">
        <v>122</v>
      </c>
      <c r="B68" s="28">
        <v>101.69</v>
      </c>
      <c r="C68" s="28">
        <v>102.31</v>
      </c>
      <c r="D68" s="28">
        <v>105.33</v>
      </c>
      <c r="E68" s="28">
        <v>106.22</v>
      </c>
    </row>
    <row r="69" spans="1:5" x14ac:dyDescent="0.25">
      <c r="A69" s="50" t="s">
        <v>123</v>
      </c>
      <c r="B69" s="51">
        <v>99.33</v>
      </c>
      <c r="C69" s="51">
        <v>100.07</v>
      </c>
      <c r="D69" s="51">
        <v>101.82</v>
      </c>
      <c r="E69" s="51">
        <v>104.91</v>
      </c>
    </row>
    <row r="70" spans="1:5" x14ac:dyDescent="0.25">
      <c r="A70" s="27" t="s">
        <v>124</v>
      </c>
      <c r="B70" s="28">
        <v>99.33</v>
      </c>
      <c r="C70" s="28">
        <v>100.07</v>
      </c>
      <c r="D70" s="28">
        <v>101.82</v>
      </c>
      <c r="E70" s="28">
        <v>104.91</v>
      </c>
    </row>
    <row r="71" spans="1:5" x14ac:dyDescent="0.25">
      <c r="A71" s="50" t="s">
        <v>125</v>
      </c>
      <c r="B71" s="51">
        <v>99.79</v>
      </c>
      <c r="C71" s="51">
        <v>103.07</v>
      </c>
      <c r="D71" s="51">
        <v>109.94</v>
      </c>
      <c r="E71" s="51">
        <v>113.12</v>
      </c>
    </row>
    <row r="72" spans="1:5" x14ac:dyDescent="0.25">
      <c r="A72" s="50" t="s">
        <v>126</v>
      </c>
      <c r="B72" s="51">
        <v>100.61</v>
      </c>
      <c r="C72" s="51">
        <v>101.56</v>
      </c>
      <c r="D72" s="51">
        <v>111.41</v>
      </c>
      <c r="E72" s="51">
        <v>115.7</v>
      </c>
    </row>
    <row r="73" spans="1:5" x14ac:dyDescent="0.25">
      <c r="A73" s="50" t="s">
        <v>127</v>
      </c>
      <c r="B73" s="51">
        <v>100.61</v>
      </c>
      <c r="C73" s="51">
        <v>101.56</v>
      </c>
      <c r="D73" s="51">
        <v>111.41</v>
      </c>
      <c r="E73" s="51">
        <v>115.7</v>
      </c>
    </row>
    <row r="74" spans="1:5" ht="25.5" x14ac:dyDescent="0.25">
      <c r="A74" s="27" t="s">
        <v>128</v>
      </c>
      <c r="B74" s="28">
        <v>100.6</v>
      </c>
      <c r="C74" s="28">
        <v>103.8</v>
      </c>
      <c r="D74" s="28">
        <v>113.21</v>
      </c>
      <c r="E74" s="28">
        <v>117.22</v>
      </c>
    </row>
    <row r="75" spans="1:5" ht="25.5" x14ac:dyDescent="0.25">
      <c r="A75" s="27" t="s">
        <v>129</v>
      </c>
      <c r="B75" s="28">
        <v>100.62</v>
      </c>
      <c r="C75" s="28">
        <v>97.1</v>
      </c>
      <c r="D75" s="28">
        <v>107.87</v>
      </c>
      <c r="E75" s="28">
        <v>112.68</v>
      </c>
    </row>
    <row r="76" spans="1:5" x14ac:dyDescent="0.25">
      <c r="A76" s="27" t="s">
        <v>130</v>
      </c>
      <c r="B76" s="28">
        <v>99.3</v>
      </c>
      <c r="C76" s="28">
        <v>104.64</v>
      </c>
      <c r="D76" s="28">
        <v>111.05</v>
      </c>
      <c r="E76" s="28">
        <v>113.3</v>
      </c>
    </row>
    <row r="77" spans="1:5" x14ac:dyDescent="0.25">
      <c r="A77" s="27" t="s">
        <v>131</v>
      </c>
      <c r="B77" s="28">
        <v>98.59</v>
      </c>
      <c r="C77" s="28">
        <v>103.03</v>
      </c>
      <c r="D77" s="28">
        <v>107.48</v>
      </c>
      <c r="E77" s="28">
        <v>111.39</v>
      </c>
    </row>
    <row r="78" spans="1:5" x14ac:dyDescent="0.25">
      <c r="A78" s="27" t="s">
        <v>132</v>
      </c>
      <c r="B78" s="28">
        <v>98.67</v>
      </c>
      <c r="C78" s="28">
        <v>99.72</v>
      </c>
      <c r="D78" s="28">
        <v>105.32</v>
      </c>
      <c r="E78" s="28">
        <v>109.05</v>
      </c>
    </row>
    <row r="79" spans="1:5" x14ac:dyDescent="0.25">
      <c r="A79" s="50" t="s">
        <v>34</v>
      </c>
      <c r="B79" s="51">
        <v>100.12</v>
      </c>
      <c r="C79" s="51">
        <v>106.49</v>
      </c>
      <c r="D79" s="51">
        <v>112.31</v>
      </c>
      <c r="E79" s="51">
        <v>114.09</v>
      </c>
    </row>
    <row r="80" spans="1:5" x14ac:dyDescent="0.25">
      <c r="A80" s="27" t="s">
        <v>133</v>
      </c>
      <c r="B80" s="28">
        <v>100.03</v>
      </c>
      <c r="C80" s="28">
        <v>109.7</v>
      </c>
      <c r="D80" s="28">
        <v>116.75</v>
      </c>
      <c r="E80" s="28">
        <v>117.82</v>
      </c>
    </row>
    <row r="81" spans="1:5" x14ac:dyDescent="0.25">
      <c r="A81" s="27" t="s">
        <v>134</v>
      </c>
      <c r="B81" s="28">
        <v>100.22</v>
      </c>
      <c r="C81" s="28">
        <v>103.22</v>
      </c>
      <c r="D81" s="28">
        <v>107.82</v>
      </c>
      <c r="E81" s="28">
        <v>110.32</v>
      </c>
    </row>
    <row r="82" spans="1:5" ht="25.5" x14ac:dyDescent="0.25">
      <c r="A82" s="27" t="s">
        <v>135</v>
      </c>
      <c r="B82" s="28">
        <v>100.3</v>
      </c>
      <c r="C82" s="28">
        <v>106.84</v>
      </c>
      <c r="D82" s="28">
        <v>110.97</v>
      </c>
      <c r="E82" s="28">
        <v>111.94</v>
      </c>
    </row>
    <row r="83" spans="1:5" x14ac:dyDescent="0.25">
      <c r="A83" s="27" t="s">
        <v>136</v>
      </c>
      <c r="B83" s="28">
        <v>100.22</v>
      </c>
      <c r="C83" s="28">
        <v>105.98</v>
      </c>
      <c r="D83" s="28">
        <v>108.54</v>
      </c>
      <c r="E83" s="28">
        <v>108.51</v>
      </c>
    </row>
    <row r="84" spans="1:5" x14ac:dyDescent="0.25">
      <c r="A84" s="27" t="s">
        <v>137</v>
      </c>
      <c r="B84" s="28">
        <v>97.66</v>
      </c>
      <c r="C84" s="28">
        <v>100.73</v>
      </c>
      <c r="D84" s="28">
        <v>99.47</v>
      </c>
      <c r="E84" s="28">
        <v>100.96</v>
      </c>
    </row>
    <row r="85" spans="1:5" x14ac:dyDescent="0.25">
      <c r="A85" s="50" t="s">
        <v>35</v>
      </c>
      <c r="B85" s="51">
        <v>101.13</v>
      </c>
      <c r="C85" s="51">
        <v>102.91</v>
      </c>
      <c r="D85" s="51">
        <v>109.9</v>
      </c>
      <c r="E85" s="51">
        <v>111.02</v>
      </c>
    </row>
    <row r="86" spans="1:5" x14ac:dyDescent="0.25">
      <c r="A86" s="27" t="s">
        <v>138</v>
      </c>
      <c r="B86" s="28">
        <v>101.9</v>
      </c>
      <c r="C86" s="28">
        <v>102.52</v>
      </c>
      <c r="D86" s="28">
        <v>109.96</v>
      </c>
      <c r="E86" s="28">
        <v>111.16</v>
      </c>
    </row>
    <row r="87" spans="1:5" x14ac:dyDescent="0.25">
      <c r="A87" s="27" t="s">
        <v>139</v>
      </c>
      <c r="B87" s="28">
        <v>97.71</v>
      </c>
      <c r="C87" s="28">
        <v>103.49</v>
      </c>
      <c r="D87" s="28">
        <v>109.46</v>
      </c>
      <c r="E87" s="28">
        <v>110.51</v>
      </c>
    </row>
    <row r="88" spans="1:5" x14ac:dyDescent="0.25">
      <c r="A88" s="27" t="s">
        <v>140</v>
      </c>
      <c r="B88" s="28">
        <v>100.58</v>
      </c>
      <c r="C88" s="28">
        <v>105.71</v>
      </c>
      <c r="D88" s="28">
        <v>109.62</v>
      </c>
      <c r="E88" s="28">
        <v>110.55</v>
      </c>
    </row>
    <row r="89" spans="1:5" x14ac:dyDescent="0.25">
      <c r="A89" s="50" t="s">
        <v>141</v>
      </c>
      <c r="B89" s="51">
        <v>97.8</v>
      </c>
      <c r="C89" s="51">
        <v>98.01</v>
      </c>
      <c r="D89" s="51">
        <v>98.89</v>
      </c>
      <c r="E89" s="51">
        <v>99.75</v>
      </c>
    </row>
    <row r="90" spans="1:5" ht="25.5" x14ac:dyDescent="0.25">
      <c r="A90" s="27" t="s">
        <v>142</v>
      </c>
      <c r="B90" s="28">
        <v>97.23</v>
      </c>
      <c r="C90" s="28">
        <v>97.59</v>
      </c>
      <c r="D90" s="28">
        <v>98.36</v>
      </c>
      <c r="E90" s="28">
        <v>99.05</v>
      </c>
    </row>
    <row r="91" spans="1:5" x14ac:dyDescent="0.25">
      <c r="A91" s="27" t="s">
        <v>143</v>
      </c>
      <c r="B91" s="28">
        <v>101.32</v>
      </c>
      <c r="C91" s="28">
        <v>101.99</v>
      </c>
      <c r="D91" s="28">
        <v>104.2</v>
      </c>
      <c r="E91" s="28">
        <v>105.1</v>
      </c>
    </row>
    <row r="92" spans="1:5" x14ac:dyDescent="0.25">
      <c r="A92" s="27" t="s">
        <v>144</v>
      </c>
      <c r="B92" s="28">
        <v>98.02</v>
      </c>
      <c r="C92" s="28">
        <v>96.13</v>
      </c>
      <c r="D92" s="28">
        <v>96.55</v>
      </c>
      <c r="E92" s="28">
        <v>99.99</v>
      </c>
    </row>
    <row r="93" spans="1:5" x14ac:dyDescent="0.25">
      <c r="A93" s="50" t="s">
        <v>145</v>
      </c>
      <c r="B93" s="51">
        <v>99.63</v>
      </c>
      <c r="C93" s="51">
        <v>94.32</v>
      </c>
      <c r="D93" s="51">
        <v>100.02</v>
      </c>
      <c r="E93" s="51">
        <v>112.18</v>
      </c>
    </row>
    <row r="94" spans="1:5" x14ac:dyDescent="0.25">
      <c r="A94" s="27" t="s">
        <v>146</v>
      </c>
      <c r="B94" s="28">
        <v>99.38</v>
      </c>
      <c r="C94" s="28">
        <v>93.73</v>
      </c>
      <c r="D94" s="28">
        <v>99.79</v>
      </c>
      <c r="E94" s="28">
        <v>113.01</v>
      </c>
    </row>
    <row r="95" spans="1:5" ht="25.5" x14ac:dyDescent="0.25">
      <c r="A95" s="27" t="s">
        <v>147</v>
      </c>
      <c r="B95" s="28">
        <v>101.34</v>
      </c>
      <c r="C95" s="28">
        <v>98.56</v>
      </c>
      <c r="D95" s="28">
        <v>100.56</v>
      </c>
      <c r="E95" s="28">
        <v>103.7</v>
      </c>
    </row>
    <row r="96" spans="1:5" x14ac:dyDescent="0.25">
      <c r="A96" s="50" t="s">
        <v>148</v>
      </c>
      <c r="B96" s="51">
        <v>100.09</v>
      </c>
      <c r="C96" s="51">
        <v>64.569999999999993</v>
      </c>
      <c r="D96" s="51">
        <v>82.23</v>
      </c>
      <c r="E96" s="51">
        <v>92.91</v>
      </c>
    </row>
    <row r="97" spans="1:5" x14ac:dyDescent="0.25">
      <c r="A97" s="27" t="s">
        <v>149</v>
      </c>
      <c r="B97" s="28">
        <v>100.09</v>
      </c>
      <c r="C97" s="28">
        <v>64.569999999999993</v>
      </c>
      <c r="D97" s="28">
        <v>82.23</v>
      </c>
      <c r="E97" s="28">
        <v>92.91</v>
      </c>
    </row>
    <row r="98" spans="1:5" x14ac:dyDescent="0.25">
      <c r="A98" s="50" t="s">
        <v>150</v>
      </c>
      <c r="B98" s="51">
        <v>92.63</v>
      </c>
      <c r="C98" s="51">
        <v>86.56</v>
      </c>
      <c r="D98" s="51">
        <v>75.98</v>
      </c>
      <c r="E98" s="51">
        <v>83.63</v>
      </c>
    </row>
    <row r="99" spans="1:5" x14ac:dyDescent="0.25">
      <c r="A99" s="27" t="s">
        <v>151</v>
      </c>
      <c r="B99" s="28">
        <v>92.63</v>
      </c>
      <c r="C99" s="28">
        <v>86.56</v>
      </c>
      <c r="D99" s="28">
        <v>75.98</v>
      </c>
      <c r="E99" s="28">
        <v>83.63</v>
      </c>
    </row>
    <row r="100" spans="1:5" x14ac:dyDescent="0.25">
      <c r="A100" s="50" t="s">
        <v>152</v>
      </c>
      <c r="B100" s="51">
        <v>100.73</v>
      </c>
      <c r="C100" s="51">
        <v>101.34</v>
      </c>
      <c r="D100" s="51">
        <v>101.96</v>
      </c>
      <c r="E100" s="51">
        <v>103.39</v>
      </c>
    </row>
    <row r="101" spans="1:5" ht="25.5" x14ac:dyDescent="0.25">
      <c r="A101" s="50" t="s">
        <v>153</v>
      </c>
      <c r="B101" s="51">
        <v>100.68</v>
      </c>
      <c r="C101" s="51">
        <v>100.6</v>
      </c>
      <c r="D101" s="51">
        <v>101.22</v>
      </c>
      <c r="E101" s="51">
        <v>103.31</v>
      </c>
    </row>
    <row r="102" spans="1:5" x14ac:dyDescent="0.25">
      <c r="A102" s="27" t="s">
        <v>154</v>
      </c>
      <c r="B102" s="28">
        <v>95.36</v>
      </c>
      <c r="C102" s="28">
        <v>92.93</v>
      </c>
      <c r="D102" s="28">
        <v>92.96</v>
      </c>
      <c r="E102" s="28">
        <v>99.46</v>
      </c>
    </row>
    <row r="103" spans="1:5" x14ac:dyDescent="0.25">
      <c r="A103" s="27" t="s">
        <v>155</v>
      </c>
      <c r="B103" s="28">
        <v>100.56</v>
      </c>
      <c r="C103" s="28">
        <v>100.87</v>
      </c>
      <c r="D103" s="28">
        <v>99.3</v>
      </c>
      <c r="E103" s="28">
        <v>103.56</v>
      </c>
    </row>
    <row r="104" spans="1:5" x14ac:dyDescent="0.25">
      <c r="A104" s="27" t="s">
        <v>156</v>
      </c>
      <c r="B104" s="28">
        <v>99.97</v>
      </c>
      <c r="C104" s="28">
        <v>99.45</v>
      </c>
      <c r="D104" s="28">
        <v>100.65</v>
      </c>
      <c r="E104" s="28">
        <v>104.74</v>
      </c>
    </row>
    <row r="105" spans="1:5" x14ac:dyDescent="0.25">
      <c r="A105" s="50" t="s">
        <v>157</v>
      </c>
      <c r="B105" s="51">
        <v>101.23</v>
      </c>
      <c r="C105" s="51">
        <v>101.28</v>
      </c>
      <c r="D105" s="51">
        <v>102.21</v>
      </c>
      <c r="E105" s="51">
        <v>102.92</v>
      </c>
    </row>
    <row r="106" spans="1:5" x14ac:dyDescent="0.25">
      <c r="A106" s="27" t="s">
        <v>158</v>
      </c>
      <c r="B106" s="28">
        <v>100.83</v>
      </c>
      <c r="C106" s="28">
        <v>100.18</v>
      </c>
      <c r="D106" s="28">
        <v>100.47</v>
      </c>
      <c r="E106" s="28">
        <v>103.1</v>
      </c>
    </row>
    <row r="107" spans="1:5" ht="25.5" x14ac:dyDescent="0.25">
      <c r="A107" s="27" t="s">
        <v>159</v>
      </c>
      <c r="B107" s="28">
        <v>101.66</v>
      </c>
      <c r="C107" s="28">
        <v>102.5</v>
      </c>
      <c r="D107" s="28">
        <v>104.12</v>
      </c>
      <c r="E107" s="28">
        <v>102.82</v>
      </c>
    </row>
    <row r="108" spans="1:5" x14ac:dyDescent="0.25">
      <c r="A108" s="27" t="s">
        <v>160</v>
      </c>
      <c r="B108" s="28">
        <v>100.18</v>
      </c>
      <c r="C108" s="28">
        <v>100.02</v>
      </c>
      <c r="D108" s="28">
        <v>102.11</v>
      </c>
      <c r="E108" s="28">
        <v>109.61</v>
      </c>
    </row>
    <row r="109" spans="1:5" x14ac:dyDescent="0.25">
      <c r="A109" s="50" t="s">
        <v>161</v>
      </c>
      <c r="B109" s="51">
        <v>100.79</v>
      </c>
      <c r="C109" s="51">
        <v>102.2</v>
      </c>
      <c r="D109" s="51">
        <v>102.79</v>
      </c>
      <c r="E109" s="51">
        <v>103.41</v>
      </c>
    </row>
    <row r="110" spans="1:5" x14ac:dyDescent="0.25">
      <c r="A110" s="27" t="s">
        <v>162</v>
      </c>
      <c r="B110" s="28">
        <v>100.61</v>
      </c>
      <c r="C110" s="28">
        <v>103.27</v>
      </c>
      <c r="D110" s="28">
        <v>103.13</v>
      </c>
      <c r="E110" s="28">
        <v>103.51</v>
      </c>
    </row>
    <row r="111" spans="1:5" x14ac:dyDescent="0.25">
      <c r="A111" s="27" t="s">
        <v>163</v>
      </c>
      <c r="B111" s="28">
        <v>97.53</v>
      </c>
      <c r="C111" s="28">
        <v>97.54</v>
      </c>
      <c r="D111" s="28">
        <v>98.29</v>
      </c>
      <c r="E111" s="28">
        <v>102.75</v>
      </c>
    </row>
    <row r="112" spans="1:5" x14ac:dyDescent="0.25">
      <c r="A112" s="27" t="s">
        <v>164</v>
      </c>
      <c r="B112" s="28">
        <v>102</v>
      </c>
      <c r="C112" s="28">
        <v>101.47</v>
      </c>
      <c r="D112" s="28">
        <v>102.09</v>
      </c>
      <c r="E112" s="28">
        <v>101.24</v>
      </c>
    </row>
    <row r="113" spans="1:5" x14ac:dyDescent="0.25">
      <c r="A113" s="27" t="s">
        <v>165</v>
      </c>
      <c r="B113" s="28">
        <v>101.09</v>
      </c>
      <c r="C113" s="28">
        <v>102.65</v>
      </c>
      <c r="D113" s="28">
        <v>103.99</v>
      </c>
      <c r="E113" s="28">
        <v>104.79</v>
      </c>
    </row>
    <row r="114" spans="1:5" x14ac:dyDescent="0.25">
      <c r="A114" s="50" t="s">
        <v>166</v>
      </c>
      <c r="B114" s="51">
        <v>99.86</v>
      </c>
      <c r="C114" s="51">
        <v>99.49</v>
      </c>
      <c r="D114" s="51">
        <v>100.97</v>
      </c>
      <c r="E114" s="51">
        <v>105.19</v>
      </c>
    </row>
    <row r="115" spans="1:5" x14ac:dyDescent="0.25">
      <c r="A115" s="27" t="s">
        <v>167</v>
      </c>
      <c r="B115" s="28">
        <v>101.73</v>
      </c>
      <c r="C115" s="28">
        <v>101.43</v>
      </c>
      <c r="D115" s="28">
        <v>101.65</v>
      </c>
      <c r="E115" s="28">
        <v>98.33</v>
      </c>
    </row>
    <row r="116" spans="1:5" x14ac:dyDescent="0.25">
      <c r="A116" s="27" t="s">
        <v>168</v>
      </c>
      <c r="B116" s="28">
        <v>99.11</v>
      </c>
      <c r="C116" s="28">
        <v>98.69</v>
      </c>
      <c r="D116" s="28">
        <v>100.2</v>
      </c>
      <c r="E116" s="28">
        <v>105.54</v>
      </c>
    </row>
    <row r="117" spans="1:5" x14ac:dyDescent="0.25">
      <c r="A117" s="50" t="s">
        <v>169</v>
      </c>
      <c r="B117" s="51">
        <v>100.19</v>
      </c>
      <c r="C117" s="51">
        <v>100.34</v>
      </c>
      <c r="D117" s="51">
        <v>103.91</v>
      </c>
      <c r="E117" s="51">
        <v>106.62</v>
      </c>
    </row>
    <row r="118" spans="1:5" x14ac:dyDescent="0.25">
      <c r="A118" s="50" t="s">
        <v>170</v>
      </c>
      <c r="B118" s="51">
        <v>99.55</v>
      </c>
      <c r="C118" s="51">
        <v>101.52</v>
      </c>
      <c r="D118" s="51">
        <v>103.89</v>
      </c>
      <c r="E118" s="51">
        <v>105.92</v>
      </c>
    </row>
    <row r="119" spans="1:5" x14ac:dyDescent="0.25">
      <c r="A119" s="27" t="s">
        <v>171</v>
      </c>
      <c r="B119" s="28">
        <v>99.77</v>
      </c>
      <c r="C119" s="28">
        <v>104.52</v>
      </c>
      <c r="D119" s="28">
        <v>107.04</v>
      </c>
      <c r="E119" s="28">
        <v>107.9</v>
      </c>
    </row>
    <row r="120" spans="1:5" x14ac:dyDescent="0.25">
      <c r="A120" s="27" t="s">
        <v>172</v>
      </c>
      <c r="B120" s="28">
        <v>99.15</v>
      </c>
      <c r="C120" s="28">
        <v>96.49</v>
      </c>
      <c r="D120" s="28">
        <v>98.64</v>
      </c>
      <c r="E120" s="28">
        <v>102.62</v>
      </c>
    </row>
    <row r="121" spans="1:5" x14ac:dyDescent="0.25">
      <c r="A121" s="50" t="s">
        <v>173</v>
      </c>
      <c r="B121" s="51">
        <v>100.91</v>
      </c>
      <c r="C121" s="51">
        <v>99.07</v>
      </c>
      <c r="D121" s="51">
        <v>104.07</v>
      </c>
      <c r="E121" s="51">
        <v>107.63</v>
      </c>
    </row>
    <row r="122" spans="1:5" x14ac:dyDescent="0.25">
      <c r="A122" s="27" t="s">
        <v>174</v>
      </c>
      <c r="B122" s="28">
        <v>101.08</v>
      </c>
      <c r="C122" s="28">
        <v>99.6</v>
      </c>
      <c r="D122" s="28">
        <v>105.03</v>
      </c>
      <c r="E122" s="28">
        <v>108.96</v>
      </c>
    </row>
    <row r="123" spans="1:5" ht="25.5" x14ac:dyDescent="0.25">
      <c r="A123" s="27" t="s">
        <v>175</v>
      </c>
      <c r="B123" s="28">
        <v>100.51</v>
      </c>
      <c r="C123" s="28">
        <v>97.85</v>
      </c>
      <c r="D123" s="28">
        <v>101.8</v>
      </c>
      <c r="E123" s="28">
        <v>104.4</v>
      </c>
    </row>
    <row r="124" spans="1:5" x14ac:dyDescent="0.25">
      <c r="A124" s="50" t="s">
        <v>176</v>
      </c>
      <c r="B124" s="51">
        <v>98.14</v>
      </c>
      <c r="C124" s="51">
        <v>95.27</v>
      </c>
      <c r="D124" s="51">
        <v>96.64</v>
      </c>
      <c r="E124" s="51">
        <v>102.31</v>
      </c>
    </row>
    <row r="125" spans="1:5" x14ac:dyDescent="0.25">
      <c r="A125" s="27" t="s">
        <v>177</v>
      </c>
      <c r="B125" s="28">
        <v>97.54</v>
      </c>
      <c r="C125" s="28">
        <v>94.46</v>
      </c>
      <c r="D125" s="28">
        <v>96.34</v>
      </c>
      <c r="E125" s="28">
        <v>102.66</v>
      </c>
    </row>
    <row r="126" spans="1:5" x14ac:dyDescent="0.25">
      <c r="A126" s="27" t="s">
        <v>178</v>
      </c>
      <c r="B126" s="28">
        <v>96.51</v>
      </c>
      <c r="C126" s="28">
        <v>95.17</v>
      </c>
      <c r="D126" s="28">
        <v>96.52</v>
      </c>
      <c r="E126" s="28">
        <v>100.54</v>
      </c>
    </row>
    <row r="127" spans="1:5" x14ac:dyDescent="0.25">
      <c r="A127" s="27" t="s">
        <v>179</v>
      </c>
      <c r="B127" s="28">
        <v>99.71</v>
      </c>
      <c r="C127" s="28">
        <v>99.64</v>
      </c>
      <c r="D127" s="28">
        <v>100.06</v>
      </c>
      <c r="E127" s="28">
        <v>103.66</v>
      </c>
    </row>
    <row r="128" spans="1:5" x14ac:dyDescent="0.25">
      <c r="A128" s="27" t="s">
        <v>180</v>
      </c>
      <c r="B128" s="28">
        <v>102.12</v>
      </c>
      <c r="C128" s="28">
        <v>98.06</v>
      </c>
      <c r="D128" s="28">
        <v>98.73</v>
      </c>
      <c r="E128" s="28">
        <v>104.31</v>
      </c>
    </row>
    <row r="129" spans="1:5" x14ac:dyDescent="0.25">
      <c r="A129" s="27" t="s">
        <v>181</v>
      </c>
      <c r="B129" s="28">
        <v>100.21</v>
      </c>
      <c r="C129" s="28">
        <v>94.05</v>
      </c>
      <c r="D129" s="28">
        <v>94.07</v>
      </c>
      <c r="E129" s="28">
        <v>99.39</v>
      </c>
    </row>
    <row r="130" spans="1:5" x14ac:dyDescent="0.25">
      <c r="A130" s="50" t="s">
        <v>182</v>
      </c>
      <c r="B130" s="51">
        <v>101.05</v>
      </c>
      <c r="C130" s="51">
        <v>95.6</v>
      </c>
      <c r="D130" s="51">
        <v>92.79</v>
      </c>
      <c r="E130" s="51">
        <v>97.55</v>
      </c>
    </row>
    <row r="131" spans="1:5" x14ac:dyDescent="0.25">
      <c r="A131" s="27" t="s">
        <v>183</v>
      </c>
      <c r="B131" s="28">
        <v>101.05</v>
      </c>
      <c r="C131" s="28">
        <v>95.6</v>
      </c>
      <c r="D131" s="28">
        <v>92.79</v>
      </c>
      <c r="E131" s="28">
        <v>97.55</v>
      </c>
    </row>
    <row r="132" spans="1:5" x14ac:dyDescent="0.25">
      <c r="A132" s="50" t="s">
        <v>184</v>
      </c>
      <c r="B132" s="51">
        <v>100.1</v>
      </c>
      <c r="C132" s="51">
        <v>102.18</v>
      </c>
      <c r="D132" s="51">
        <v>103.02</v>
      </c>
      <c r="E132" s="51">
        <v>105.94</v>
      </c>
    </row>
    <row r="133" spans="1:5" ht="25.5" x14ac:dyDescent="0.25">
      <c r="A133" s="27" t="s">
        <v>185</v>
      </c>
      <c r="B133" s="28">
        <v>100.51</v>
      </c>
      <c r="C133" s="28">
        <v>103.24</v>
      </c>
      <c r="D133" s="28">
        <v>104.01</v>
      </c>
      <c r="E133" s="28">
        <v>109.18</v>
      </c>
    </row>
    <row r="134" spans="1:5" ht="25.5" x14ac:dyDescent="0.25">
      <c r="A134" s="50" t="s">
        <v>186</v>
      </c>
      <c r="B134" s="51">
        <v>99.89</v>
      </c>
      <c r="C134" s="51">
        <v>101.52</v>
      </c>
      <c r="D134" s="51">
        <v>102.6</v>
      </c>
      <c r="E134" s="51">
        <v>104.85</v>
      </c>
    </row>
    <row r="135" spans="1:5" ht="25.5" x14ac:dyDescent="0.25">
      <c r="A135" s="27" t="s">
        <v>187</v>
      </c>
      <c r="B135" s="28">
        <v>99.34</v>
      </c>
      <c r="C135" s="28">
        <v>101.98</v>
      </c>
      <c r="D135" s="28">
        <v>102.68</v>
      </c>
      <c r="E135" s="28">
        <v>105.25</v>
      </c>
    </row>
    <row r="136" spans="1:5" ht="25.5" x14ac:dyDescent="0.25">
      <c r="A136" s="27" t="s">
        <v>188</v>
      </c>
      <c r="B136" s="28">
        <v>100.25</v>
      </c>
      <c r="C136" s="28">
        <v>100.61</v>
      </c>
      <c r="D136" s="28">
        <v>102.27</v>
      </c>
      <c r="E136" s="28">
        <v>104.49</v>
      </c>
    </row>
    <row r="137" spans="1:5" ht="25.5" x14ac:dyDescent="0.25">
      <c r="A137" s="27" t="s">
        <v>189</v>
      </c>
      <c r="B137" s="28">
        <v>100.79</v>
      </c>
      <c r="C137" s="28">
        <v>102.94</v>
      </c>
      <c r="D137" s="28">
        <v>103.59</v>
      </c>
      <c r="E137" s="28">
        <v>105.09</v>
      </c>
    </row>
    <row r="138" spans="1:5" x14ac:dyDescent="0.25">
      <c r="A138" s="27" t="s">
        <v>190</v>
      </c>
      <c r="B138" s="28">
        <v>100.21</v>
      </c>
      <c r="C138" s="28">
        <v>102.35</v>
      </c>
      <c r="D138" s="28">
        <v>101.33</v>
      </c>
      <c r="E138" s="28">
        <v>102.11</v>
      </c>
    </row>
    <row r="139" spans="1:5" x14ac:dyDescent="0.25">
      <c r="A139" s="27" t="s">
        <v>191</v>
      </c>
      <c r="B139" s="28">
        <v>100.37</v>
      </c>
      <c r="C139" s="28">
        <v>103.73</v>
      </c>
      <c r="D139" s="28">
        <v>104.35</v>
      </c>
      <c r="E139" s="28">
        <v>107.07</v>
      </c>
    </row>
    <row r="140" spans="1:5" x14ac:dyDescent="0.25">
      <c r="A140" s="50" t="s">
        <v>192</v>
      </c>
      <c r="B140" s="51">
        <v>98.78</v>
      </c>
      <c r="C140" s="51">
        <v>92.88</v>
      </c>
      <c r="D140" s="51">
        <v>87.65</v>
      </c>
      <c r="E140" s="51">
        <v>96.26</v>
      </c>
    </row>
    <row r="141" spans="1:5" x14ac:dyDescent="0.25">
      <c r="A141" s="50" t="s">
        <v>193</v>
      </c>
      <c r="B141" s="51">
        <v>97.6</v>
      </c>
      <c r="C141" s="51">
        <v>89.09</v>
      </c>
      <c r="D141" s="51">
        <v>80.61</v>
      </c>
      <c r="E141" s="51">
        <v>92.83</v>
      </c>
    </row>
    <row r="142" spans="1:5" x14ac:dyDescent="0.25">
      <c r="A142" s="27" t="s">
        <v>194</v>
      </c>
      <c r="B142" s="28">
        <v>99.64</v>
      </c>
      <c r="C142" s="28">
        <v>105.23</v>
      </c>
      <c r="D142" s="28">
        <v>99.65</v>
      </c>
      <c r="E142" s="28">
        <v>94.34</v>
      </c>
    </row>
    <row r="143" spans="1:5" x14ac:dyDescent="0.25">
      <c r="A143" s="27" t="s">
        <v>195</v>
      </c>
      <c r="B143" s="28">
        <v>99</v>
      </c>
      <c r="C143" s="28">
        <v>102.88</v>
      </c>
      <c r="D143" s="28">
        <v>103.89</v>
      </c>
      <c r="E143" s="28">
        <v>105.13</v>
      </c>
    </row>
    <row r="144" spans="1:5" x14ac:dyDescent="0.25">
      <c r="A144" s="27" t="s">
        <v>196</v>
      </c>
      <c r="B144" s="28">
        <v>101.59</v>
      </c>
      <c r="C144" s="28">
        <v>91.78</v>
      </c>
      <c r="D144" s="28">
        <v>85.1</v>
      </c>
      <c r="E144" s="28">
        <v>87.97</v>
      </c>
    </row>
    <row r="145" spans="1:5" x14ac:dyDescent="0.25">
      <c r="A145" s="27" t="s">
        <v>197</v>
      </c>
      <c r="B145" s="28">
        <v>99.72</v>
      </c>
      <c r="C145" s="28">
        <v>91.28</v>
      </c>
      <c r="D145" s="28">
        <v>84.31</v>
      </c>
      <c r="E145" s="28">
        <v>97.32</v>
      </c>
    </row>
    <row r="146" spans="1:5" x14ac:dyDescent="0.25">
      <c r="A146" s="27" t="s">
        <v>198</v>
      </c>
      <c r="B146" s="28">
        <v>93.11</v>
      </c>
      <c r="C146" s="28">
        <v>68.680000000000007</v>
      </c>
      <c r="D146" s="28">
        <v>58.17</v>
      </c>
      <c r="E146" s="28">
        <v>87.2</v>
      </c>
    </row>
    <row r="147" spans="1:5" x14ac:dyDescent="0.25">
      <c r="A147" s="27" t="s">
        <v>199</v>
      </c>
      <c r="B147" s="28">
        <v>101.03</v>
      </c>
      <c r="C147" s="28">
        <v>105.54</v>
      </c>
      <c r="D147" s="28">
        <v>102.91</v>
      </c>
      <c r="E147" s="28">
        <v>99.31</v>
      </c>
    </row>
    <row r="148" spans="1:5" x14ac:dyDescent="0.25">
      <c r="A148" s="27" t="s">
        <v>200</v>
      </c>
      <c r="B148" s="28">
        <v>98.43</v>
      </c>
      <c r="C148" s="28">
        <v>95.61</v>
      </c>
      <c r="D148" s="28">
        <v>97.26</v>
      </c>
      <c r="E148" s="28">
        <v>102.47</v>
      </c>
    </row>
    <row r="149" spans="1:5" x14ac:dyDescent="0.25">
      <c r="A149" s="50" t="s">
        <v>21</v>
      </c>
      <c r="B149" s="51">
        <v>100.86</v>
      </c>
      <c r="C149" s="51">
        <v>100.12</v>
      </c>
      <c r="D149" s="51">
        <v>102.66</v>
      </c>
      <c r="E149" s="51">
        <v>103.16</v>
      </c>
    </row>
    <row r="150" spans="1:5" x14ac:dyDescent="0.25">
      <c r="A150" s="27" t="s">
        <v>201</v>
      </c>
      <c r="B150" s="28">
        <v>99.5</v>
      </c>
      <c r="C150" s="28">
        <v>100.04</v>
      </c>
      <c r="D150" s="28">
        <v>104.8</v>
      </c>
      <c r="E150" s="28">
        <v>104.38</v>
      </c>
    </row>
    <row r="151" spans="1:5" ht="25.5" x14ac:dyDescent="0.25">
      <c r="A151" s="27" t="s">
        <v>202</v>
      </c>
      <c r="B151" s="28">
        <v>101.34</v>
      </c>
      <c r="C151" s="28">
        <v>100.17</v>
      </c>
      <c r="D151" s="28">
        <v>102.03</v>
      </c>
      <c r="E151" s="28">
        <v>102.76</v>
      </c>
    </row>
    <row r="152" spans="1:5" ht="25.5" x14ac:dyDescent="0.25">
      <c r="A152" s="50" t="s">
        <v>203</v>
      </c>
      <c r="B152" s="51">
        <v>93.24</v>
      </c>
      <c r="C152" s="51">
        <v>86.22</v>
      </c>
      <c r="D152" s="51">
        <v>91.11</v>
      </c>
      <c r="E152" s="51">
        <v>96.79</v>
      </c>
    </row>
    <row r="153" spans="1:5" x14ac:dyDescent="0.25">
      <c r="A153" s="27" t="s">
        <v>204</v>
      </c>
      <c r="B153" s="28">
        <v>84.88</v>
      </c>
      <c r="C153" s="28">
        <v>90.57</v>
      </c>
      <c r="D153" s="28">
        <v>101.47</v>
      </c>
      <c r="E153" s="28">
        <v>121.05</v>
      </c>
    </row>
    <row r="154" spans="1:5" x14ac:dyDescent="0.25">
      <c r="A154" s="50" t="s">
        <v>205</v>
      </c>
      <c r="B154" s="51">
        <v>88.26</v>
      </c>
      <c r="C154" s="51">
        <v>67.05</v>
      </c>
      <c r="D154" s="51">
        <v>83.91</v>
      </c>
      <c r="E154" s="51">
        <v>97.8</v>
      </c>
    </row>
    <row r="155" spans="1:5" x14ac:dyDescent="0.25">
      <c r="A155" s="27" t="s">
        <v>206</v>
      </c>
      <c r="B155" s="28">
        <v>86.38</v>
      </c>
      <c r="C155" s="28">
        <v>65.5</v>
      </c>
      <c r="D155" s="28">
        <v>63.99</v>
      </c>
      <c r="E155" s="28">
        <v>93.29</v>
      </c>
    </row>
    <row r="156" spans="1:5" x14ac:dyDescent="0.25">
      <c r="A156" s="27" t="s">
        <v>207</v>
      </c>
      <c r="B156" s="28">
        <v>84.46</v>
      </c>
      <c r="C156" s="28">
        <v>102.47</v>
      </c>
      <c r="D156" s="28">
        <v>108.03</v>
      </c>
      <c r="E156" s="28">
        <v>117.02</v>
      </c>
    </row>
    <row r="157" spans="1:5" x14ac:dyDescent="0.25">
      <c r="A157" s="27" t="s">
        <v>208</v>
      </c>
      <c r="B157" s="28">
        <v>85.9</v>
      </c>
      <c r="C157" s="28">
        <v>85.61</v>
      </c>
      <c r="D157" s="28">
        <v>80.400000000000006</v>
      </c>
      <c r="E157" s="28">
        <v>99.79</v>
      </c>
    </row>
    <row r="158" spans="1:5" x14ac:dyDescent="0.25">
      <c r="A158" s="27" t="s">
        <v>209</v>
      </c>
      <c r="B158" s="28">
        <v>81.59</v>
      </c>
      <c r="C158" s="28">
        <v>91.36</v>
      </c>
      <c r="D158" s="28">
        <v>88.74</v>
      </c>
      <c r="E158" s="28">
        <v>93.94</v>
      </c>
    </row>
    <row r="159" spans="1:5" x14ac:dyDescent="0.25">
      <c r="A159" s="27" t="s">
        <v>210</v>
      </c>
      <c r="B159" s="28">
        <v>97.53</v>
      </c>
      <c r="C159" s="28">
        <v>68.31</v>
      </c>
      <c r="D159" s="28">
        <v>69.69</v>
      </c>
      <c r="E159" s="28">
        <v>94.08</v>
      </c>
    </row>
    <row r="160" spans="1:5" x14ac:dyDescent="0.25">
      <c r="A160" s="27" t="s">
        <v>211</v>
      </c>
      <c r="B160" s="28">
        <v>96.88</v>
      </c>
      <c r="C160" s="28">
        <v>36.94</v>
      </c>
      <c r="D160" s="28">
        <v>99.73</v>
      </c>
      <c r="E160" s="28">
        <v>96.16</v>
      </c>
    </row>
    <row r="161" spans="1:5" x14ac:dyDescent="0.25">
      <c r="A161" s="27" t="s">
        <v>212</v>
      </c>
      <c r="B161" s="28">
        <v>91.93</v>
      </c>
      <c r="C161" s="28">
        <v>44.62</v>
      </c>
      <c r="D161" s="28">
        <v>106.43</v>
      </c>
      <c r="E161" s="28">
        <v>92.54</v>
      </c>
    </row>
    <row r="162" spans="1:5" x14ac:dyDescent="0.25">
      <c r="A162" s="27" t="s">
        <v>213</v>
      </c>
      <c r="B162" s="28">
        <v>101.26</v>
      </c>
      <c r="C162" s="28">
        <v>95.06</v>
      </c>
      <c r="D162" s="28">
        <v>97.84</v>
      </c>
      <c r="E162" s="28">
        <v>98.47</v>
      </c>
    </row>
    <row r="163" spans="1:5" x14ac:dyDescent="0.25">
      <c r="A163" s="50" t="s">
        <v>214</v>
      </c>
      <c r="B163" s="51">
        <v>96.98</v>
      </c>
      <c r="C163" s="51">
        <v>97.03</v>
      </c>
      <c r="D163" s="51">
        <v>93.44</v>
      </c>
      <c r="E163" s="51">
        <v>92.1</v>
      </c>
    </row>
    <row r="164" spans="1:5" x14ac:dyDescent="0.25">
      <c r="A164" s="27" t="s">
        <v>215</v>
      </c>
      <c r="B164" s="28">
        <v>93.49</v>
      </c>
      <c r="C164" s="28">
        <v>112.47</v>
      </c>
      <c r="D164" s="28">
        <v>110</v>
      </c>
      <c r="E164" s="28">
        <v>96.88</v>
      </c>
    </row>
    <row r="165" spans="1:5" x14ac:dyDescent="0.25">
      <c r="A165" s="27" t="s">
        <v>216</v>
      </c>
      <c r="B165" s="28">
        <v>94.73</v>
      </c>
      <c r="C165" s="28">
        <v>92.84</v>
      </c>
      <c r="D165" s="28">
        <v>89.65</v>
      </c>
      <c r="E165" s="28">
        <v>92.34</v>
      </c>
    </row>
    <row r="166" spans="1:5" x14ac:dyDescent="0.25">
      <c r="A166" s="27" t="s">
        <v>217</v>
      </c>
      <c r="B166" s="28">
        <v>101.66</v>
      </c>
      <c r="C166" s="28">
        <v>97.31</v>
      </c>
      <c r="D166" s="28">
        <v>104.54</v>
      </c>
      <c r="E166" s="28">
        <v>106.85</v>
      </c>
    </row>
    <row r="167" spans="1:5" x14ac:dyDescent="0.25">
      <c r="A167" s="27" t="s">
        <v>218</v>
      </c>
      <c r="B167" s="28">
        <v>80.72</v>
      </c>
      <c r="C167" s="28">
        <v>82.46</v>
      </c>
      <c r="D167" s="28">
        <v>87.3</v>
      </c>
      <c r="E167" s="28">
        <v>92.62</v>
      </c>
    </row>
    <row r="168" spans="1:5" x14ac:dyDescent="0.25">
      <c r="A168" s="27" t="s">
        <v>219</v>
      </c>
      <c r="B168" s="28">
        <v>107.94</v>
      </c>
      <c r="C168" s="28">
        <v>120.4</v>
      </c>
      <c r="D168" s="28">
        <v>73.47</v>
      </c>
      <c r="E168" s="28">
        <v>75.849999999999994</v>
      </c>
    </row>
    <row r="169" spans="1:5" x14ac:dyDescent="0.25">
      <c r="A169" s="27" t="s">
        <v>220</v>
      </c>
      <c r="B169" s="28">
        <v>100.14</v>
      </c>
      <c r="C169" s="28">
        <v>80.36</v>
      </c>
      <c r="D169" s="28">
        <v>77.040000000000006</v>
      </c>
      <c r="E169" s="28">
        <v>82.69</v>
      </c>
    </row>
    <row r="170" spans="1:5" x14ac:dyDescent="0.25">
      <c r="A170" s="27" t="s">
        <v>221</v>
      </c>
      <c r="B170" s="28">
        <v>100.71</v>
      </c>
      <c r="C170" s="28">
        <v>85.4</v>
      </c>
      <c r="D170" s="28">
        <v>78.959999999999994</v>
      </c>
      <c r="E170" s="28">
        <v>79.06</v>
      </c>
    </row>
    <row r="171" spans="1:5" x14ac:dyDescent="0.25">
      <c r="A171" s="27" t="s">
        <v>222</v>
      </c>
      <c r="B171" s="28">
        <v>101.08</v>
      </c>
      <c r="C171" s="28">
        <v>87.64</v>
      </c>
      <c r="D171" s="28">
        <v>86.07</v>
      </c>
      <c r="E171" s="28">
        <v>88.64</v>
      </c>
    </row>
    <row r="172" spans="1:5" x14ac:dyDescent="0.25">
      <c r="A172" s="50" t="s">
        <v>223</v>
      </c>
      <c r="B172" s="51">
        <v>102.01</v>
      </c>
      <c r="C172" s="51">
        <v>102.38</v>
      </c>
      <c r="D172" s="51">
        <v>103.22</v>
      </c>
      <c r="E172" s="51">
        <v>103.52</v>
      </c>
    </row>
    <row r="173" spans="1:5" x14ac:dyDescent="0.25">
      <c r="A173" s="50" t="s">
        <v>224</v>
      </c>
      <c r="B173" s="51">
        <v>100.74</v>
      </c>
      <c r="C173" s="51">
        <v>102.65</v>
      </c>
      <c r="D173" s="51">
        <v>103.8</v>
      </c>
      <c r="E173" s="51">
        <v>104.81</v>
      </c>
    </row>
    <row r="174" spans="1:5" x14ac:dyDescent="0.25">
      <c r="A174" s="27" t="s">
        <v>225</v>
      </c>
      <c r="B174" s="28">
        <v>100.74</v>
      </c>
      <c r="C174" s="28">
        <v>102.65</v>
      </c>
      <c r="D174" s="28">
        <v>103.8</v>
      </c>
      <c r="E174" s="28">
        <v>104.81</v>
      </c>
    </row>
    <row r="175" spans="1:5" x14ac:dyDescent="0.25">
      <c r="A175" s="50" t="s">
        <v>226</v>
      </c>
      <c r="B175" s="51">
        <v>102.78</v>
      </c>
      <c r="C175" s="51">
        <v>103.76</v>
      </c>
      <c r="D175" s="51">
        <v>105.82</v>
      </c>
      <c r="E175" s="51">
        <v>102.39</v>
      </c>
    </row>
    <row r="176" spans="1:5" ht="25.5" x14ac:dyDescent="0.25">
      <c r="A176" s="27" t="s">
        <v>227</v>
      </c>
      <c r="B176" s="28">
        <v>101.11</v>
      </c>
      <c r="C176" s="28">
        <v>101.81</v>
      </c>
      <c r="D176" s="28">
        <v>103.04</v>
      </c>
      <c r="E176" s="28">
        <v>104.23</v>
      </c>
    </row>
    <row r="177" spans="1:5" ht="38.25" x14ac:dyDescent="0.25">
      <c r="A177" s="27" t="s">
        <v>228</v>
      </c>
      <c r="B177" s="28">
        <v>103.41</v>
      </c>
      <c r="C177" s="28">
        <v>104.49</v>
      </c>
      <c r="D177" s="28">
        <v>106.87</v>
      </c>
      <c r="E177" s="28">
        <v>101.74</v>
      </c>
    </row>
    <row r="178" spans="1:5" x14ac:dyDescent="0.25">
      <c r="A178" s="50" t="s">
        <v>229</v>
      </c>
      <c r="B178" s="51">
        <v>99.57</v>
      </c>
      <c r="C178" s="51">
        <v>97.52</v>
      </c>
      <c r="D178" s="51">
        <v>97.63</v>
      </c>
      <c r="E178" s="51">
        <v>100.12</v>
      </c>
    </row>
    <row r="179" spans="1:5" x14ac:dyDescent="0.25">
      <c r="A179" s="27" t="s">
        <v>230</v>
      </c>
      <c r="B179" s="28">
        <v>99.57</v>
      </c>
      <c r="C179" s="28">
        <v>97.52</v>
      </c>
      <c r="D179" s="28">
        <v>97.63</v>
      </c>
      <c r="E179" s="28">
        <v>100.12</v>
      </c>
    </row>
    <row r="180" spans="1:5" x14ac:dyDescent="0.25">
      <c r="A180" s="50" t="s">
        <v>231</v>
      </c>
      <c r="B180" s="51">
        <v>100.7</v>
      </c>
      <c r="C180" s="51">
        <v>103.97</v>
      </c>
      <c r="D180" s="51">
        <v>104.17</v>
      </c>
      <c r="E180" s="51">
        <v>107.12</v>
      </c>
    </row>
    <row r="181" spans="1:5" x14ac:dyDescent="0.25">
      <c r="A181" s="27" t="s">
        <v>232</v>
      </c>
      <c r="B181" s="28">
        <v>100.7</v>
      </c>
      <c r="C181" s="28">
        <v>103.97</v>
      </c>
      <c r="D181" s="28">
        <v>104.17</v>
      </c>
      <c r="E181" s="28">
        <v>107.12</v>
      </c>
    </row>
    <row r="182" spans="1:5" x14ac:dyDescent="0.25">
      <c r="A182" s="50" t="s">
        <v>233</v>
      </c>
      <c r="B182" s="51">
        <v>103.16</v>
      </c>
      <c r="C182" s="51">
        <v>101.75</v>
      </c>
      <c r="D182" s="51">
        <v>101.69</v>
      </c>
      <c r="E182" s="51">
        <v>103.35</v>
      </c>
    </row>
    <row r="183" spans="1:5" x14ac:dyDescent="0.25">
      <c r="A183" s="27" t="s">
        <v>234</v>
      </c>
      <c r="B183" s="28">
        <v>103.67</v>
      </c>
      <c r="C183" s="28">
        <v>102.56</v>
      </c>
      <c r="D183" s="28">
        <v>102.32</v>
      </c>
      <c r="E183" s="28">
        <v>104</v>
      </c>
    </row>
    <row r="184" spans="1:5" x14ac:dyDescent="0.25">
      <c r="A184" s="27" t="s">
        <v>235</v>
      </c>
      <c r="B184" s="28">
        <v>99.79</v>
      </c>
      <c r="C184" s="28">
        <v>96.39</v>
      </c>
      <c r="D184" s="28">
        <v>97.43</v>
      </c>
      <c r="E184" s="28">
        <v>98.98</v>
      </c>
    </row>
    <row r="185" spans="1:5" x14ac:dyDescent="0.25">
      <c r="A185" s="50" t="s">
        <v>236</v>
      </c>
      <c r="B185" s="51">
        <v>99.75</v>
      </c>
      <c r="C185" s="51">
        <v>99.87</v>
      </c>
      <c r="D185" s="51">
        <v>101.06</v>
      </c>
      <c r="E185" s="51">
        <v>103.76</v>
      </c>
    </row>
    <row r="186" spans="1:5" x14ac:dyDescent="0.25">
      <c r="A186" s="27" t="s">
        <v>237</v>
      </c>
      <c r="B186" s="28">
        <v>98.85</v>
      </c>
      <c r="C186" s="28">
        <v>101</v>
      </c>
      <c r="D186" s="28">
        <v>103.29</v>
      </c>
      <c r="E186" s="28">
        <v>105.48</v>
      </c>
    </row>
    <row r="187" spans="1:5" x14ac:dyDescent="0.25">
      <c r="A187" s="27" t="s">
        <v>238</v>
      </c>
      <c r="B187" s="28">
        <v>100.41</v>
      </c>
      <c r="C187" s="28">
        <v>99.1</v>
      </c>
      <c r="D187" s="28">
        <v>99.58</v>
      </c>
      <c r="E187" s="28">
        <v>102.59</v>
      </c>
    </row>
    <row r="188" spans="1:5" x14ac:dyDescent="0.25">
      <c r="A188" s="50" t="s">
        <v>239</v>
      </c>
      <c r="B188" s="51">
        <v>97.85</v>
      </c>
      <c r="C188" s="51">
        <v>109.71</v>
      </c>
      <c r="D188" s="51">
        <v>109.48</v>
      </c>
      <c r="E188" s="51">
        <v>111.85</v>
      </c>
    </row>
    <row r="189" spans="1:5" x14ac:dyDescent="0.25">
      <c r="A189" s="27" t="s">
        <v>240</v>
      </c>
      <c r="B189" s="28">
        <v>97.85</v>
      </c>
      <c r="C189" s="28">
        <v>109.71</v>
      </c>
      <c r="D189" s="28">
        <v>109.48</v>
      </c>
      <c r="E189" s="28">
        <v>111.85</v>
      </c>
    </row>
    <row r="190" spans="1:5" x14ac:dyDescent="0.25">
      <c r="A190" s="50" t="s">
        <v>241</v>
      </c>
      <c r="B190" s="51">
        <v>100.42</v>
      </c>
      <c r="C190" s="51">
        <v>102.36</v>
      </c>
      <c r="D190" s="51">
        <v>102.84</v>
      </c>
      <c r="E190" s="51">
        <v>102.27</v>
      </c>
    </row>
    <row r="191" spans="1:5" ht="25.5" x14ac:dyDescent="0.25">
      <c r="A191" s="27" t="s">
        <v>242</v>
      </c>
      <c r="B191" s="28">
        <v>101.21</v>
      </c>
      <c r="C191" s="28">
        <v>103.04</v>
      </c>
      <c r="D191" s="28">
        <v>106.85</v>
      </c>
      <c r="E191" s="28">
        <v>106.4</v>
      </c>
    </row>
    <row r="192" spans="1:5" ht="38.25" x14ac:dyDescent="0.25">
      <c r="A192" s="27" t="s">
        <v>243</v>
      </c>
      <c r="B192" s="28">
        <v>100</v>
      </c>
      <c r="C192" s="28">
        <v>100.98</v>
      </c>
      <c r="D192" s="28">
        <v>100.88</v>
      </c>
      <c r="E192" s="28">
        <v>101.4</v>
      </c>
    </row>
    <row r="193" spans="1:5" x14ac:dyDescent="0.25">
      <c r="A193" s="27" t="s">
        <v>244</v>
      </c>
      <c r="B193" s="28">
        <v>101.3</v>
      </c>
      <c r="C193" s="28">
        <v>103.68</v>
      </c>
      <c r="D193" s="28">
        <v>105.41</v>
      </c>
      <c r="E193" s="28">
        <v>103.75</v>
      </c>
    </row>
    <row r="194" spans="1:5" ht="25.5" x14ac:dyDescent="0.25">
      <c r="A194" s="27" t="s">
        <v>245</v>
      </c>
      <c r="B194" s="28">
        <v>100.67</v>
      </c>
      <c r="C194" s="28">
        <v>103.28</v>
      </c>
      <c r="D194" s="28">
        <v>103.3</v>
      </c>
      <c r="E194" s="28">
        <v>101.85</v>
      </c>
    </row>
    <row r="195" spans="1:5" x14ac:dyDescent="0.25">
      <c r="A195" s="27" t="s">
        <v>246</v>
      </c>
      <c r="B195" s="28">
        <v>99.21</v>
      </c>
      <c r="C195" s="28">
        <v>99.77</v>
      </c>
      <c r="D195" s="28">
        <v>101.59</v>
      </c>
      <c r="E195" s="28">
        <v>103.47</v>
      </c>
    </row>
    <row r="196" spans="1:5" x14ac:dyDescent="0.25">
      <c r="A196" s="50" t="s">
        <v>247</v>
      </c>
      <c r="B196" s="51">
        <v>100.01</v>
      </c>
      <c r="C196" s="51">
        <v>100.7</v>
      </c>
      <c r="D196" s="51">
        <v>101.39</v>
      </c>
      <c r="E196" s="51">
        <v>105.5</v>
      </c>
    </row>
    <row r="197" spans="1:5" x14ac:dyDescent="0.25">
      <c r="A197" s="50" t="s">
        <v>248</v>
      </c>
      <c r="B197" s="51">
        <v>100.12</v>
      </c>
      <c r="C197" s="51">
        <v>100.66</v>
      </c>
      <c r="D197" s="51">
        <v>103.51</v>
      </c>
      <c r="E197" s="51">
        <v>104.91</v>
      </c>
    </row>
    <row r="198" spans="1:5" x14ac:dyDescent="0.25">
      <c r="A198" s="27" t="s">
        <v>249</v>
      </c>
      <c r="B198" s="28">
        <v>100.12</v>
      </c>
      <c r="C198" s="28">
        <v>100.66</v>
      </c>
      <c r="D198" s="28">
        <v>103.51</v>
      </c>
      <c r="E198" s="28">
        <v>104.91</v>
      </c>
    </row>
    <row r="199" spans="1:5" x14ac:dyDescent="0.25">
      <c r="A199" s="50" t="s">
        <v>250</v>
      </c>
      <c r="B199" s="51">
        <v>100.44</v>
      </c>
      <c r="C199" s="51">
        <v>101.38</v>
      </c>
      <c r="D199" s="51">
        <v>101.87</v>
      </c>
      <c r="E199" s="51">
        <v>101.78</v>
      </c>
    </row>
    <row r="200" spans="1:5" ht="25.5" x14ac:dyDescent="0.25">
      <c r="A200" s="27" t="s">
        <v>251</v>
      </c>
      <c r="B200" s="28">
        <v>100.44</v>
      </c>
      <c r="C200" s="28">
        <v>101.38</v>
      </c>
      <c r="D200" s="28">
        <v>101.87</v>
      </c>
      <c r="E200" s="28">
        <v>101.78</v>
      </c>
    </row>
    <row r="201" spans="1:5" x14ac:dyDescent="0.25">
      <c r="A201" s="50" t="s">
        <v>252</v>
      </c>
      <c r="B201" s="51">
        <v>99.94</v>
      </c>
      <c r="C201" s="51">
        <v>100.6</v>
      </c>
      <c r="D201" s="51">
        <v>101.2</v>
      </c>
      <c r="E201" s="51">
        <v>106.3</v>
      </c>
    </row>
    <row r="202" spans="1:5" ht="25.5" x14ac:dyDescent="0.25">
      <c r="A202" s="27" t="s">
        <v>253</v>
      </c>
      <c r="B202" s="28">
        <v>99.64</v>
      </c>
      <c r="C202" s="28">
        <v>100.53</v>
      </c>
      <c r="D202" s="28">
        <v>100</v>
      </c>
      <c r="E202" s="28">
        <v>106.51</v>
      </c>
    </row>
    <row r="203" spans="1:5" ht="25.5" x14ac:dyDescent="0.25">
      <c r="A203" s="27" t="s">
        <v>254</v>
      </c>
      <c r="B203" s="28">
        <v>100</v>
      </c>
      <c r="C203" s="28">
        <v>100.63</v>
      </c>
      <c r="D203" s="28">
        <v>101.54</v>
      </c>
      <c r="E203" s="28">
        <v>106.19</v>
      </c>
    </row>
    <row r="204" spans="1:5" x14ac:dyDescent="0.25">
      <c r="A204" s="50" t="s">
        <v>255</v>
      </c>
      <c r="B204" s="51">
        <v>99.45</v>
      </c>
      <c r="C204" s="51">
        <v>96.94</v>
      </c>
      <c r="D204" s="51">
        <v>99.48</v>
      </c>
      <c r="E204" s="51">
        <v>95.69</v>
      </c>
    </row>
    <row r="205" spans="1:5" x14ac:dyDescent="0.25">
      <c r="A205" s="27" t="s">
        <v>256</v>
      </c>
      <c r="B205" s="28">
        <v>99.17</v>
      </c>
      <c r="C205" s="28">
        <v>94.55</v>
      </c>
      <c r="D205" s="28">
        <v>97.57</v>
      </c>
      <c r="E205" s="28">
        <v>93.82</v>
      </c>
    </row>
    <row r="206" spans="1:5" x14ac:dyDescent="0.25">
      <c r="A206" s="27" t="s">
        <v>257</v>
      </c>
      <c r="B206" s="28">
        <v>100.14</v>
      </c>
      <c r="C206" s="28">
        <v>103.46</v>
      </c>
      <c r="D206" s="28">
        <v>105.01</v>
      </c>
      <c r="E206" s="28">
        <v>100.49</v>
      </c>
    </row>
    <row r="207" spans="1:5" x14ac:dyDescent="0.25">
      <c r="A207" s="50" t="s">
        <v>258</v>
      </c>
      <c r="B207" s="51">
        <v>100.37</v>
      </c>
      <c r="C207" s="51">
        <v>101.67</v>
      </c>
      <c r="D207" s="51">
        <v>102.53</v>
      </c>
      <c r="E207" s="51">
        <v>104.28</v>
      </c>
    </row>
    <row r="208" spans="1:5" x14ac:dyDescent="0.25">
      <c r="A208" s="50" t="s">
        <v>259</v>
      </c>
      <c r="B208" s="51">
        <v>100.38</v>
      </c>
      <c r="C208" s="51">
        <v>101.64</v>
      </c>
      <c r="D208" s="51">
        <v>102.61</v>
      </c>
      <c r="E208" s="51">
        <v>104.36</v>
      </c>
    </row>
    <row r="209" spans="1:5" x14ac:dyDescent="0.25">
      <c r="A209" s="50" t="s">
        <v>260</v>
      </c>
      <c r="B209" s="51">
        <v>101.24</v>
      </c>
      <c r="C209" s="51">
        <v>101.11</v>
      </c>
      <c r="D209" s="51">
        <v>105.58</v>
      </c>
      <c r="E209" s="51">
        <v>106.56</v>
      </c>
    </row>
    <row r="210" spans="1:5" ht="25.5" x14ac:dyDescent="0.25">
      <c r="A210" s="27" t="s">
        <v>261</v>
      </c>
      <c r="B210" s="28">
        <v>103.31</v>
      </c>
      <c r="C210" s="28">
        <v>92.08</v>
      </c>
      <c r="D210" s="28">
        <v>101.67</v>
      </c>
      <c r="E210" s="28">
        <v>105.38</v>
      </c>
    </row>
    <row r="211" spans="1:5" x14ac:dyDescent="0.25">
      <c r="A211" s="27" t="s">
        <v>262</v>
      </c>
      <c r="B211" s="28">
        <v>102.11</v>
      </c>
      <c r="C211" s="28">
        <v>102.27</v>
      </c>
      <c r="D211" s="28">
        <v>96.44</v>
      </c>
      <c r="E211" s="28">
        <v>99.87</v>
      </c>
    </row>
    <row r="212" spans="1:5" x14ac:dyDescent="0.25">
      <c r="A212" s="27" t="s">
        <v>263</v>
      </c>
      <c r="B212" s="28">
        <v>104</v>
      </c>
      <c r="C212" s="28">
        <v>101.7</v>
      </c>
      <c r="D212" s="28">
        <v>114.46</v>
      </c>
      <c r="E212" s="28">
        <v>110.9</v>
      </c>
    </row>
    <row r="213" spans="1:5" ht="25.5" x14ac:dyDescent="0.25">
      <c r="A213" s="27" t="s">
        <v>264</v>
      </c>
      <c r="B213" s="28">
        <v>99.86</v>
      </c>
      <c r="C213" s="28">
        <v>104.81</v>
      </c>
      <c r="D213" s="28">
        <v>106.49</v>
      </c>
      <c r="E213" s="28">
        <v>105.71</v>
      </c>
    </row>
    <row r="214" spans="1:5" ht="25.5" x14ac:dyDescent="0.25">
      <c r="A214" s="27" t="s">
        <v>265</v>
      </c>
      <c r="B214" s="28">
        <v>100</v>
      </c>
      <c r="C214" s="28">
        <v>101.78</v>
      </c>
      <c r="D214" s="28">
        <v>105.1</v>
      </c>
      <c r="E214" s="28">
        <v>108.02</v>
      </c>
    </row>
    <row r="215" spans="1:5" ht="25.5" x14ac:dyDescent="0.25">
      <c r="A215" s="27" t="s">
        <v>266</v>
      </c>
      <c r="B215" s="28">
        <v>101.66</v>
      </c>
      <c r="C215" s="28">
        <v>104.36</v>
      </c>
      <c r="D215" s="28">
        <v>104.04</v>
      </c>
      <c r="E215" s="28">
        <v>102.39</v>
      </c>
    </row>
    <row r="216" spans="1:5" ht="25.5" x14ac:dyDescent="0.25">
      <c r="A216" s="27" t="s">
        <v>267</v>
      </c>
      <c r="B216" s="28">
        <v>99.73</v>
      </c>
      <c r="C216" s="28">
        <v>103.03</v>
      </c>
      <c r="D216" s="28">
        <v>108.54</v>
      </c>
      <c r="E216" s="28">
        <v>110.06</v>
      </c>
    </row>
    <row r="217" spans="1:5" x14ac:dyDescent="0.25">
      <c r="A217" s="50" t="s">
        <v>268</v>
      </c>
      <c r="B217" s="51">
        <v>99.48</v>
      </c>
      <c r="C217" s="51">
        <v>103.26</v>
      </c>
      <c r="D217" s="51">
        <v>103.21</v>
      </c>
      <c r="E217" s="51">
        <v>103.81</v>
      </c>
    </row>
    <row r="218" spans="1:5" ht="38.25" x14ac:dyDescent="0.25">
      <c r="A218" s="27" t="s">
        <v>269</v>
      </c>
      <c r="B218" s="28">
        <v>99.94</v>
      </c>
      <c r="C218" s="28">
        <v>98.66</v>
      </c>
      <c r="D218" s="28">
        <v>130.02000000000001</v>
      </c>
      <c r="E218" s="28">
        <v>129.81</v>
      </c>
    </row>
    <row r="219" spans="1:5" ht="25.5" x14ac:dyDescent="0.25">
      <c r="A219" s="27" t="s">
        <v>270</v>
      </c>
      <c r="B219" s="28">
        <v>100.34</v>
      </c>
      <c r="C219" s="28">
        <v>99.01</v>
      </c>
      <c r="D219" s="28">
        <v>104.97</v>
      </c>
      <c r="E219" s="28">
        <v>115.56</v>
      </c>
    </row>
    <row r="220" spans="1:5" ht="25.5" x14ac:dyDescent="0.25">
      <c r="A220" s="27" t="s">
        <v>271</v>
      </c>
      <c r="B220" s="28">
        <v>100.92</v>
      </c>
      <c r="C220" s="28">
        <v>94</v>
      </c>
      <c r="D220" s="28">
        <v>103.95</v>
      </c>
      <c r="E220" s="28">
        <v>114.58</v>
      </c>
    </row>
    <row r="221" spans="1:5" x14ac:dyDescent="0.25">
      <c r="A221" s="27" t="s">
        <v>272</v>
      </c>
      <c r="B221" s="28">
        <v>100.42</v>
      </c>
      <c r="C221" s="28">
        <v>105.73</v>
      </c>
      <c r="D221" s="28">
        <v>87.19</v>
      </c>
      <c r="E221" s="28">
        <v>95.05</v>
      </c>
    </row>
    <row r="222" spans="1:5" ht="25.5" x14ac:dyDescent="0.25">
      <c r="A222" s="27" t="s">
        <v>273</v>
      </c>
      <c r="B222" s="28">
        <v>99.08</v>
      </c>
      <c r="C222" s="28">
        <v>102.91</v>
      </c>
      <c r="D222" s="28">
        <v>99.69</v>
      </c>
      <c r="E222" s="28">
        <v>96.15</v>
      </c>
    </row>
    <row r="223" spans="1:5" ht="25.5" x14ac:dyDescent="0.25">
      <c r="A223" s="27" t="s">
        <v>274</v>
      </c>
      <c r="B223" s="28">
        <v>99.14</v>
      </c>
      <c r="C223" s="28">
        <v>108.62</v>
      </c>
      <c r="D223" s="28">
        <v>99.3</v>
      </c>
      <c r="E223" s="28">
        <v>92.15</v>
      </c>
    </row>
    <row r="224" spans="1:5" ht="25.5" x14ac:dyDescent="0.25">
      <c r="A224" s="27" t="s">
        <v>275</v>
      </c>
      <c r="B224" s="28">
        <v>98.87</v>
      </c>
      <c r="C224" s="28">
        <v>118.27</v>
      </c>
      <c r="D224" s="28">
        <v>111.59</v>
      </c>
      <c r="E224" s="28">
        <v>100.15</v>
      </c>
    </row>
    <row r="225" spans="1:5" ht="25.5" x14ac:dyDescent="0.25">
      <c r="A225" s="27" t="s">
        <v>276</v>
      </c>
      <c r="B225" s="28">
        <v>97.74</v>
      </c>
      <c r="C225" s="28">
        <v>100.16</v>
      </c>
      <c r="D225" s="28">
        <v>94.64</v>
      </c>
      <c r="E225" s="28">
        <v>99.01</v>
      </c>
    </row>
    <row r="226" spans="1:5" ht="25.5" x14ac:dyDescent="0.25">
      <c r="A226" s="27" t="s">
        <v>277</v>
      </c>
      <c r="B226" s="28">
        <v>100.59</v>
      </c>
      <c r="C226" s="28">
        <v>109.68</v>
      </c>
      <c r="D226" s="28">
        <v>110.74</v>
      </c>
      <c r="E226" s="28">
        <v>102.75</v>
      </c>
    </row>
    <row r="227" spans="1:5" x14ac:dyDescent="0.25">
      <c r="A227" s="27" t="s">
        <v>278</v>
      </c>
      <c r="B227" s="28">
        <v>98.77</v>
      </c>
      <c r="C227" s="28">
        <v>97.07</v>
      </c>
      <c r="D227" s="28">
        <v>93.44</v>
      </c>
      <c r="E227" s="28">
        <v>94.17</v>
      </c>
    </row>
    <row r="228" spans="1:5" x14ac:dyDescent="0.25">
      <c r="A228" s="27" t="s">
        <v>279</v>
      </c>
      <c r="B228" s="28">
        <v>100.03</v>
      </c>
      <c r="C228" s="28">
        <v>109.98</v>
      </c>
      <c r="D228" s="28">
        <v>101.54</v>
      </c>
      <c r="E228" s="28">
        <v>95.12</v>
      </c>
    </row>
    <row r="229" spans="1:5" x14ac:dyDescent="0.25">
      <c r="A229" s="27" t="s">
        <v>280</v>
      </c>
      <c r="B229" s="28">
        <v>100</v>
      </c>
      <c r="C229" s="28">
        <v>100.38</v>
      </c>
      <c r="D229" s="28">
        <v>95.3</v>
      </c>
      <c r="E229" s="28">
        <v>98.1</v>
      </c>
    </row>
    <row r="230" spans="1:5" x14ac:dyDescent="0.25">
      <c r="A230" s="50" t="s">
        <v>281</v>
      </c>
      <c r="B230" s="51">
        <v>101.15</v>
      </c>
      <c r="C230" s="51">
        <v>99.05</v>
      </c>
      <c r="D230" s="51">
        <v>97.19</v>
      </c>
      <c r="E230" s="51">
        <v>102.48</v>
      </c>
    </row>
    <row r="231" spans="1:5" x14ac:dyDescent="0.25">
      <c r="A231" s="50" t="s">
        <v>282</v>
      </c>
      <c r="B231" s="51">
        <v>99.75</v>
      </c>
      <c r="C231" s="51">
        <v>99.05</v>
      </c>
      <c r="D231" s="51">
        <v>96.46</v>
      </c>
      <c r="E231" s="51">
        <v>103.94</v>
      </c>
    </row>
    <row r="232" spans="1:5" ht="25.5" x14ac:dyDescent="0.25">
      <c r="A232" s="27" t="s">
        <v>283</v>
      </c>
      <c r="B232" s="28">
        <v>103.38</v>
      </c>
      <c r="C232" s="28">
        <v>96.34</v>
      </c>
      <c r="D232" s="28">
        <v>95.66</v>
      </c>
      <c r="E232" s="28">
        <v>99.16</v>
      </c>
    </row>
    <row r="233" spans="1:5" ht="25.5" x14ac:dyDescent="0.25">
      <c r="A233" s="27" t="s">
        <v>284</v>
      </c>
      <c r="B233" s="28">
        <v>98.54</v>
      </c>
      <c r="C233" s="28">
        <v>99.36</v>
      </c>
      <c r="D233" s="28">
        <v>94.95</v>
      </c>
      <c r="E233" s="28">
        <v>99.41</v>
      </c>
    </row>
    <row r="234" spans="1:5" ht="25.5" x14ac:dyDescent="0.25">
      <c r="A234" s="27" t="s">
        <v>285</v>
      </c>
      <c r="B234" s="28">
        <v>97.38</v>
      </c>
      <c r="C234" s="28">
        <v>99.79</v>
      </c>
      <c r="D234" s="28">
        <v>100.67</v>
      </c>
      <c r="E234" s="28">
        <v>111.12</v>
      </c>
    </row>
    <row r="235" spans="1:5" ht="25.5" x14ac:dyDescent="0.25">
      <c r="A235" s="27" t="s">
        <v>286</v>
      </c>
      <c r="B235" s="28">
        <v>96.69</v>
      </c>
      <c r="C235" s="28">
        <v>100.69</v>
      </c>
      <c r="D235" s="28">
        <v>99.25</v>
      </c>
      <c r="E235" s="28">
        <v>114.08</v>
      </c>
    </row>
    <row r="236" spans="1:5" ht="38.25" x14ac:dyDescent="0.25">
      <c r="A236" s="27" t="s">
        <v>287</v>
      </c>
      <c r="B236" s="28">
        <v>102.76</v>
      </c>
      <c r="C236" s="28">
        <v>94.75</v>
      </c>
      <c r="D236" s="28">
        <v>89.04</v>
      </c>
      <c r="E236" s="28">
        <v>89.79</v>
      </c>
    </row>
    <row r="237" spans="1:5" x14ac:dyDescent="0.25">
      <c r="A237" s="27" t="s">
        <v>288</v>
      </c>
      <c r="B237" s="28">
        <v>97.85</v>
      </c>
      <c r="C237" s="28">
        <v>98.41</v>
      </c>
      <c r="D237" s="28">
        <v>92.07</v>
      </c>
      <c r="E237" s="28">
        <v>105.41</v>
      </c>
    </row>
    <row r="238" spans="1:5" ht="25.5" x14ac:dyDescent="0.25">
      <c r="A238" s="27" t="s">
        <v>289</v>
      </c>
      <c r="B238" s="28">
        <v>101.59</v>
      </c>
      <c r="C238" s="28">
        <v>106.65</v>
      </c>
      <c r="D238" s="28">
        <v>101.15</v>
      </c>
      <c r="E238" s="28">
        <v>106.28</v>
      </c>
    </row>
    <row r="239" spans="1:5" x14ac:dyDescent="0.25">
      <c r="A239" s="50" t="s">
        <v>290</v>
      </c>
      <c r="B239" s="51">
        <v>103.97</v>
      </c>
      <c r="C239" s="51">
        <v>98.78</v>
      </c>
      <c r="D239" s="51">
        <v>95.68</v>
      </c>
      <c r="E239" s="51">
        <v>95.63</v>
      </c>
    </row>
    <row r="240" spans="1:5" ht="25.5" x14ac:dyDescent="0.25">
      <c r="A240" s="27" t="s">
        <v>291</v>
      </c>
      <c r="B240" s="28">
        <v>108.86</v>
      </c>
      <c r="C240" s="28">
        <v>104.02</v>
      </c>
      <c r="D240" s="28">
        <v>96.02</v>
      </c>
      <c r="E240" s="28">
        <v>99.61</v>
      </c>
    </row>
    <row r="241" spans="1:5" ht="25.5" x14ac:dyDescent="0.25">
      <c r="A241" s="27" t="s">
        <v>292</v>
      </c>
      <c r="B241" s="28">
        <v>111.1</v>
      </c>
      <c r="C241" s="28">
        <v>99.29</v>
      </c>
      <c r="D241" s="28">
        <v>108.14</v>
      </c>
      <c r="E241" s="28">
        <v>110.23</v>
      </c>
    </row>
    <row r="242" spans="1:5" ht="25.5" x14ac:dyDescent="0.25">
      <c r="A242" s="27" t="s">
        <v>293</v>
      </c>
      <c r="B242" s="28">
        <v>95.36</v>
      </c>
      <c r="C242" s="28">
        <v>95.56</v>
      </c>
      <c r="D242" s="28">
        <v>93.14</v>
      </c>
      <c r="E242" s="28">
        <v>94.8</v>
      </c>
    </row>
    <row r="243" spans="1:5" ht="25.5" x14ac:dyDescent="0.25">
      <c r="A243" s="27" t="s">
        <v>294</v>
      </c>
      <c r="B243" s="28">
        <v>101.42</v>
      </c>
      <c r="C243" s="28">
        <v>95.68</v>
      </c>
      <c r="D243" s="28">
        <v>89.57</v>
      </c>
      <c r="E243" s="28">
        <v>83.47</v>
      </c>
    </row>
    <row r="244" spans="1:5" x14ac:dyDescent="0.25">
      <c r="A244" s="50" t="s">
        <v>295</v>
      </c>
      <c r="B244" s="51">
        <v>101.63</v>
      </c>
      <c r="C244" s="51">
        <v>99.49</v>
      </c>
      <c r="D244" s="51">
        <v>102.03</v>
      </c>
      <c r="E244" s="51">
        <v>107.89</v>
      </c>
    </row>
    <row r="245" spans="1:5" ht="25.5" x14ac:dyDescent="0.25">
      <c r="A245" s="27" t="s">
        <v>296</v>
      </c>
      <c r="B245" s="28">
        <v>104.87</v>
      </c>
      <c r="C245" s="28">
        <v>95.88</v>
      </c>
      <c r="D245" s="28">
        <v>92.11</v>
      </c>
      <c r="E245" s="28">
        <v>107.05</v>
      </c>
    </row>
    <row r="246" spans="1:5" x14ac:dyDescent="0.25">
      <c r="A246" s="27" t="s">
        <v>297</v>
      </c>
      <c r="B246" s="28">
        <v>99.58</v>
      </c>
      <c r="C246" s="28">
        <v>105.54</v>
      </c>
      <c r="D246" s="28">
        <v>111.28</v>
      </c>
      <c r="E246" s="28">
        <v>112.1</v>
      </c>
    </row>
    <row r="247" spans="1:5" ht="25.5" x14ac:dyDescent="0.25">
      <c r="A247" s="27" t="s">
        <v>298</v>
      </c>
      <c r="B247" s="28">
        <v>100.34</v>
      </c>
      <c r="C247" s="28">
        <v>97.19</v>
      </c>
      <c r="D247" s="28">
        <v>102.05</v>
      </c>
      <c r="E247" s="28">
        <v>105.24</v>
      </c>
    </row>
    <row r="248" spans="1:5" ht="25.5" x14ac:dyDescent="0.25">
      <c r="A248" s="27" t="s">
        <v>299</v>
      </c>
      <c r="B248" s="28">
        <v>99.98</v>
      </c>
      <c r="C248" s="28">
        <v>102.02</v>
      </c>
      <c r="D248" s="28">
        <v>108.89</v>
      </c>
      <c r="E248" s="28">
        <v>109.31</v>
      </c>
    </row>
    <row r="249" spans="1:5" x14ac:dyDescent="0.25">
      <c r="A249" s="50" t="s">
        <v>300</v>
      </c>
      <c r="B249" s="51">
        <v>100.07</v>
      </c>
      <c r="C249" s="51">
        <v>102.22</v>
      </c>
      <c r="D249" s="51">
        <v>100.64</v>
      </c>
      <c r="E249" s="51">
        <v>102.68</v>
      </c>
    </row>
    <row r="250" spans="1:5" ht="25.5" x14ac:dyDescent="0.25">
      <c r="A250" s="27" t="s">
        <v>301</v>
      </c>
      <c r="B250" s="28">
        <v>99</v>
      </c>
      <c r="C250" s="28">
        <v>101.14</v>
      </c>
      <c r="D250" s="28">
        <v>99.38</v>
      </c>
      <c r="E250" s="28">
        <v>104.54</v>
      </c>
    </row>
    <row r="251" spans="1:5" x14ac:dyDescent="0.25">
      <c r="A251" s="27" t="s">
        <v>302</v>
      </c>
      <c r="B251" s="28">
        <v>102.14</v>
      </c>
      <c r="C251" s="28">
        <v>105.4</v>
      </c>
      <c r="D251" s="28">
        <v>104.97</v>
      </c>
      <c r="E251" s="28">
        <v>99.26</v>
      </c>
    </row>
    <row r="252" spans="1:5" x14ac:dyDescent="0.25">
      <c r="A252" s="27" t="s">
        <v>303</v>
      </c>
      <c r="B252" s="28">
        <v>99.74</v>
      </c>
      <c r="C252" s="28">
        <v>100.06</v>
      </c>
      <c r="D252" s="28">
        <v>97.47</v>
      </c>
      <c r="E252" s="28">
        <v>102.01</v>
      </c>
    </row>
    <row r="253" spans="1:5" x14ac:dyDescent="0.25">
      <c r="A253" s="50" t="s">
        <v>304</v>
      </c>
      <c r="B253" s="51">
        <v>100.55</v>
      </c>
      <c r="C253" s="51">
        <v>99.43</v>
      </c>
      <c r="D253" s="51">
        <v>100.72</v>
      </c>
      <c r="E253" s="51">
        <v>96.52</v>
      </c>
    </row>
    <row r="254" spans="1:5" x14ac:dyDescent="0.25">
      <c r="A254" s="27" t="s">
        <v>305</v>
      </c>
      <c r="B254" s="28">
        <v>100.95</v>
      </c>
      <c r="C254" s="28">
        <v>101.08</v>
      </c>
      <c r="D254" s="28">
        <v>101.93</v>
      </c>
      <c r="E254" s="28">
        <v>94.7</v>
      </c>
    </row>
    <row r="255" spans="1:5" ht="25.5" x14ac:dyDescent="0.25">
      <c r="A255" s="27" t="s">
        <v>306</v>
      </c>
      <c r="B255" s="28">
        <v>100.03</v>
      </c>
      <c r="C255" s="28">
        <v>98.39</v>
      </c>
      <c r="D255" s="28">
        <v>103.01</v>
      </c>
      <c r="E255" s="28">
        <v>103.52</v>
      </c>
    </row>
    <row r="256" spans="1:5" ht="25.5" x14ac:dyDescent="0.25">
      <c r="A256" s="27" t="s">
        <v>307</v>
      </c>
      <c r="B256" s="28">
        <v>100</v>
      </c>
      <c r="C256" s="28">
        <v>96.27</v>
      </c>
      <c r="D256" s="28">
        <v>93.93</v>
      </c>
      <c r="E256" s="28">
        <v>92.87</v>
      </c>
    </row>
    <row r="257" spans="1:5" x14ac:dyDescent="0.25">
      <c r="A257" s="50" t="s">
        <v>308</v>
      </c>
      <c r="B257" s="51">
        <v>101.63</v>
      </c>
      <c r="C257" s="51">
        <v>98.35</v>
      </c>
      <c r="D257" s="51">
        <v>102.54</v>
      </c>
      <c r="E257" s="51">
        <v>103.83</v>
      </c>
    </row>
    <row r="258" spans="1:5" ht="25.5" x14ac:dyDescent="0.25">
      <c r="A258" s="50" t="s">
        <v>309</v>
      </c>
      <c r="B258" s="51">
        <v>102.5</v>
      </c>
      <c r="C258" s="51">
        <v>94.34</v>
      </c>
      <c r="D258" s="51">
        <v>100.61</v>
      </c>
      <c r="E258" s="51">
        <v>101.8</v>
      </c>
    </row>
    <row r="259" spans="1:5" x14ac:dyDescent="0.25">
      <c r="A259" s="27" t="s">
        <v>310</v>
      </c>
      <c r="B259" s="28">
        <v>102.45</v>
      </c>
      <c r="C259" s="28">
        <v>90.06</v>
      </c>
      <c r="D259" s="28">
        <v>95.55</v>
      </c>
      <c r="E259" s="28">
        <v>97.13</v>
      </c>
    </row>
    <row r="260" spans="1:5" x14ac:dyDescent="0.25">
      <c r="A260" s="27" t="s">
        <v>311</v>
      </c>
      <c r="B260" s="28">
        <v>104.15</v>
      </c>
      <c r="C260" s="28">
        <v>88.31</v>
      </c>
      <c r="D260" s="28">
        <v>96.23</v>
      </c>
      <c r="E260" s="28">
        <v>96.55</v>
      </c>
    </row>
    <row r="261" spans="1:5" x14ac:dyDescent="0.25">
      <c r="A261" s="27" t="s">
        <v>312</v>
      </c>
      <c r="B261" s="28">
        <v>104.45</v>
      </c>
      <c r="C261" s="28">
        <v>79.53</v>
      </c>
      <c r="D261" s="28">
        <v>89.67</v>
      </c>
      <c r="E261" s="28">
        <v>94.06</v>
      </c>
    </row>
    <row r="262" spans="1:5" x14ac:dyDescent="0.25">
      <c r="A262" s="27" t="s">
        <v>313</v>
      </c>
      <c r="B262" s="28">
        <v>100.06</v>
      </c>
      <c r="C262" s="28">
        <v>107.14</v>
      </c>
      <c r="D262" s="28">
        <v>103.98</v>
      </c>
      <c r="E262" s="28">
        <v>107.78</v>
      </c>
    </row>
    <row r="263" spans="1:5" ht="25.5" x14ac:dyDescent="0.25">
      <c r="A263" s="27" t="s">
        <v>314</v>
      </c>
      <c r="B263" s="28">
        <v>101.75</v>
      </c>
      <c r="C263" s="28">
        <v>110.87</v>
      </c>
      <c r="D263" s="28">
        <v>107.98</v>
      </c>
      <c r="E263" s="28">
        <v>109.45</v>
      </c>
    </row>
    <row r="264" spans="1:5" ht="25.5" x14ac:dyDescent="0.25">
      <c r="A264" s="27" t="s">
        <v>315</v>
      </c>
      <c r="B264" s="28">
        <v>99.72</v>
      </c>
      <c r="C264" s="28">
        <v>94.62</v>
      </c>
      <c r="D264" s="28">
        <v>97.69</v>
      </c>
      <c r="E264" s="28">
        <v>104.42</v>
      </c>
    </row>
    <row r="265" spans="1:5" x14ac:dyDescent="0.25">
      <c r="A265" s="27" t="s">
        <v>316</v>
      </c>
      <c r="B265" s="28">
        <v>101.61</v>
      </c>
      <c r="C265" s="28">
        <v>96.96</v>
      </c>
      <c r="D265" s="28">
        <v>107.08</v>
      </c>
      <c r="E265" s="28">
        <v>107.99</v>
      </c>
    </row>
    <row r="266" spans="1:5" x14ac:dyDescent="0.25">
      <c r="A266" s="27" t="s">
        <v>317</v>
      </c>
      <c r="B266" s="28">
        <v>103.07</v>
      </c>
      <c r="C266" s="28">
        <v>93.79</v>
      </c>
      <c r="D266" s="28">
        <v>106.44</v>
      </c>
      <c r="E266" s="28">
        <v>104.88</v>
      </c>
    </row>
    <row r="267" spans="1:5" x14ac:dyDescent="0.25">
      <c r="A267" s="27" t="s">
        <v>318</v>
      </c>
      <c r="B267" s="28">
        <v>104.07</v>
      </c>
      <c r="C267" s="28">
        <v>102.49</v>
      </c>
      <c r="D267" s="28">
        <v>111.04</v>
      </c>
      <c r="E267" s="28">
        <v>102.25</v>
      </c>
    </row>
    <row r="268" spans="1:5" x14ac:dyDescent="0.25">
      <c r="A268" s="27" t="s">
        <v>319</v>
      </c>
      <c r="B268" s="28">
        <v>99.86</v>
      </c>
      <c r="C268" s="28">
        <v>94.33</v>
      </c>
      <c r="D268" s="28">
        <v>102.1</v>
      </c>
      <c r="E268" s="28">
        <v>106.29</v>
      </c>
    </row>
    <row r="269" spans="1:5" x14ac:dyDescent="0.25">
      <c r="A269" s="50" t="s">
        <v>320</v>
      </c>
      <c r="B269" s="51">
        <v>100.26</v>
      </c>
      <c r="C269" s="51">
        <v>105.63</v>
      </c>
      <c r="D269" s="51">
        <v>105.76</v>
      </c>
      <c r="E269" s="51">
        <v>107.23</v>
      </c>
    </row>
    <row r="270" spans="1:5" x14ac:dyDescent="0.25">
      <c r="A270" s="27" t="s">
        <v>321</v>
      </c>
      <c r="B270" s="28">
        <v>98.86</v>
      </c>
      <c r="C270" s="28">
        <v>104.97</v>
      </c>
      <c r="D270" s="28">
        <v>103.68</v>
      </c>
      <c r="E270" s="28">
        <v>106.04</v>
      </c>
    </row>
    <row r="271" spans="1:5" ht="25.5" x14ac:dyDescent="0.25">
      <c r="A271" s="27" t="s">
        <v>322</v>
      </c>
      <c r="B271" s="28">
        <v>100.43</v>
      </c>
      <c r="C271" s="28">
        <v>108.59</v>
      </c>
      <c r="D271" s="28">
        <v>107.66</v>
      </c>
      <c r="E271" s="28">
        <v>107.86</v>
      </c>
    </row>
    <row r="272" spans="1:5" x14ac:dyDescent="0.25">
      <c r="A272" s="27" t="s">
        <v>323</v>
      </c>
      <c r="B272" s="28">
        <v>100.18</v>
      </c>
      <c r="C272" s="28">
        <v>102.01</v>
      </c>
      <c r="D272" s="28">
        <v>104.38</v>
      </c>
      <c r="E272" s="28">
        <v>111.54</v>
      </c>
    </row>
    <row r="273" spans="1:5" x14ac:dyDescent="0.25">
      <c r="A273" s="27" t="s">
        <v>324</v>
      </c>
      <c r="B273" s="28">
        <v>100</v>
      </c>
      <c r="C273" s="28">
        <v>106.47</v>
      </c>
      <c r="D273" s="28">
        <v>107.92</v>
      </c>
      <c r="E273" s="28">
        <v>108.86</v>
      </c>
    </row>
    <row r="274" spans="1:5" x14ac:dyDescent="0.25">
      <c r="A274" s="27" t="s">
        <v>325</v>
      </c>
      <c r="B274" s="28">
        <v>101.85</v>
      </c>
      <c r="C274" s="28">
        <v>105.84</v>
      </c>
      <c r="D274" s="28">
        <v>107.74</v>
      </c>
      <c r="E274" s="28">
        <v>106.36</v>
      </c>
    </row>
    <row r="275" spans="1:5" x14ac:dyDescent="0.25">
      <c r="A275" s="27" t="s">
        <v>326</v>
      </c>
      <c r="B275" s="28">
        <v>101.43</v>
      </c>
      <c r="C275" s="28">
        <v>104.31</v>
      </c>
      <c r="D275" s="28">
        <v>100.26</v>
      </c>
      <c r="E275" s="28">
        <v>99.47</v>
      </c>
    </row>
    <row r="276" spans="1:5" x14ac:dyDescent="0.25">
      <c r="A276" s="50" t="s">
        <v>327</v>
      </c>
      <c r="B276" s="51">
        <v>100.57</v>
      </c>
      <c r="C276" s="51">
        <v>101.88</v>
      </c>
      <c r="D276" s="51">
        <v>104.28</v>
      </c>
      <c r="E276" s="51">
        <v>106.64</v>
      </c>
    </row>
    <row r="277" spans="1:5" x14ac:dyDescent="0.25">
      <c r="A277" s="27" t="s">
        <v>328</v>
      </c>
      <c r="B277" s="28">
        <v>101.17</v>
      </c>
      <c r="C277" s="28">
        <v>101.22</v>
      </c>
      <c r="D277" s="28">
        <v>106.58</v>
      </c>
      <c r="E277" s="28">
        <v>109.18</v>
      </c>
    </row>
    <row r="278" spans="1:5" ht="25.5" x14ac:dyDescent="0.25">
      <c r="A278" s="27" t="s">
        <v>329</v>
      </c>
      <c r="B278" s="28">
        <v>100.02</v>
      </c>
      <c r="C278" s="28">
        <v>100.42</v>
      </c>
      <c r="D278" s="28">
        <v>102.36</v>
      </c>
      <c r="E278" s="28">
        <v>104.97</v>
      </c>
    </row>
    <row r="279" spans="1:5" ht="25.5" x14ac:dyDescent="0.25">
      <c r="A279" s="27" t="s">
        <v>330</v>
      </c>
      <c r="B279" s="28">
        <v>100.88</v>
      </c>
      <c r="C279" s="28">
        <v>104.65</v>
      </c>
      <c r="D279" s="28">
        <v>103.54</v>
      </c>
      <c r="E279" s="28">
        <v>103.84</v>
      </c>
    </row>
    <row r="280" spans="1:5" x14ac:dyDescent="0.25">
      <c r="A280" s="27" t="s">
        <v>331</v>
      </c>
      <c r="B280" s="28">
        <v>100</v>
      </c>
      <c r="C280" s="28">
        <v>102.19</v>
      </c>
      <c r="D280" s="28">
        <v>108.49</v>
      </c>
      <c r="E280" s="28">
        <v>115.67</v>
      </c>
    </row>
    <row r="281" spans="1:5" x14ac:dyDescent="0.25">
      <c r="A281" s="27" t="s">
        <v>332</v>
      </c>
      <c r="B281" s="28">
        <v>98.9</v>
      </c>
      <c r="C281" s="28">
        <v>96.3</v>
      </c>
      <c r="D281" s="28">
        <v>97.99</v>
      </c>
      <c r="E281" s="28">
        <v>101.22</v>
      </c>
    </row>
    <row r="282" spans="1:5" ht="25.5" x14ac:dyDescent="0.25">
      <c r="A282" s="50" t="s">
        <v>333</v>
      </c>
      <c r="B282" s="51">
        <v>102.38</v>
      </c>
      <c r="C282" s="51">
        <v>97.31</v>
      </c>
      <c r="D282" s="51">
        <v>97.1</v>
      </c>
      <c r="E282" s="51">
        <v>100.85</v>
      </c>
    </row>
    <row r="283" spans="1:5" x14ac:dyDescent="0.25">
      <c r="A283" s="50" t="s">
        <v>334</v>
      </c>
      <c r="B283" s="51">
        <v>104.31</v>
      </c>
      <c r="C283" s="51">
        <v>96.7</v>
      </c>
      <c r="D283" s="51">
        <v>100.52</v>
      </c>
      <c r="E283" s="51">
        <v>105.6</v>
      </c>
    </row>
    <row r="284" spans="1:5" ht="25.5" x14ac:dyDescent="0.25">
      <c r="A284" s="27" t="s">
        <v>335</v>
      </c>
      <c r="B284" s="28">
        <v>107.33</v>
      </c>
      <c r="C284" s="28">
        <v>93.36</v>
      </c>
      <c r="D284" s="28">
        <v>98.18</v>
      </c>
      <c r="E284" s="28">
        <v>102.19</v>
      </c>
    </row>
    <row r="285" spans="1:5" ht="25.5" x14ac:dyDescent="0.25">
      <c r="A285" s="27" t="s">
        <v>336</v>
      </c>
      <c r="B285" s="28">
        <v>103.81</v>
      </c>
      <c r="C285" s="28">
        <v>105.98</v>
      </c>
      <c r="D285" s="28">
        <v>103.93</v>
      </c>
      <c r="E285" s="28">
        <v>104</v>
      </c>
    </row>
    <row r="286" spans="1:5" ht="25.5" x14ac:dyDescent="0.25">
      <c r="A286" s="27" t="s">
        <v>337</v>
      </c>
      <c r="B286" s="28">
        <v>100.97</v>
      </c>
      <c r="C286" s="28">
        <v>86.97</v>
      </c>
      <c r="D286" s="28">
        <v>99.94</v>
      </c>
      <c r="E286" s="28">
        <v>115.64</v>
      </c>
    </row>
    <row r="287" spans="1:5" x14ac:dyDescent="0.25">
      <c r="A287" s="50" t="s">
        <v>338</v>
      </c>
      <c r="B287" s="51">
        <v>101.46</v>
      </c>
      <c r="C287" s="51">
        <v>95.27</v>
      </c>
      <c r="D287" s="51">
        <v>92.26</v>
      </c>
      <c r="E287" s="51">
        <v>95.97</v>
      </c>
    </row>
    <row r="288" spans="1:5" ht="25.5" x14ac:dyDescent="0.25">
      <c r="A288" s="27" t="s">
        <v>339</v>
      </c>
      <c r="B288" s="28">
        <v>102.08</v>
      </c>
      <c r="C288" s="28">
        <v>84.51</v>
      </c>
      <c r="D288" s="28">
        <v>87.28</v>
      </c>
      <c r="E288" s="28">
        <v>93.04</v>
      </c>
    </row>
    <row r="289" spans="1:5" ht="25.5" x14ac:dyDescent="0.25">
      <c r="A289" s="27" t="s">
        <v>340</v>
      </c>
      <c r="B289" s="28">
        <v>103.59</v>
      </c>
      <c r="C289" s="28">
        <v>94.16</v>
      </c>
      <c r="D289" s="28">
        <v>85.7</v>
      </c>
      <c r="E289" s="28">
        <v>91.92</v>
      </c>
    </row>
    <row r="290" spans="1:5" ht="25.5" x14ac:dyDescent="0.25">
      <c r="A290" s="27" t="s">
        <v>341</v>
      </c>
      <c r="B290" s="28">
        <v>102.83</v>
      </c>
      <c r="C290" s="28">
        <v>98.14</v>
      </c>
      <c r="D290" s="28">
        <v>102.3</v>
      </c>
      <c r="E290" s="28">
        <v>109.62</v>
      </c>
    </row>
    <row r="291" spans="1:5" ht="25.5" x14ac:dyDescent="0.25">
      <c r="A291" s="27" t="s">
        <v>342</v>
      </c>
      <c r="B291" s="28">
        <v>100.86</v>
      </c>
      <c r="C291" s="28">
        <v>95.16</v>
      </c>
      <c r="D291" s="28">
        <v>90.42</v>
      </c>
      <c r="E291" s="28">
        <v>95.67</v>
      </c>
    </row>
    <row r="292" spans="1:5" ht="25.5" x14ac:dyDescent="0.25">
      <c r="A292" s="27" t="s">
        <v>343</v>
      </c>
      <c r="B292" s="28">
        <v>96.1</v>
      </c>
      <c r="C292" s="28">
        <v>108.53</v>
      </c>
      <c r="D292" s="28">
        <v>94.55</v>
      </c>
      <c r="E292" s="28">
        <v>92.13</v>
      </c>
    </row>
    <row r="293" spans="1:5" ht="25.5" x14ac:dyDescent="0.25">
      <c r="A293" s="27" t="s">
        <v>344</v>
      </c>
      <c r="B293" s="28">
        <v>104.25</v>
      </c>
      <c r="C293" s="28">
        <v>102.68</v>
      </c>
      <c r="D293" s="28">
        <v>104.07</v>
      </c>
      <c r="E293" s="28">
        <v>100.34</v>
      </c>
    </row>
    <row r="294" spans="1:5" x14ac:dyDescent="0.25">
      <c r="A294" s="50" t="s">
        <v>345</v>
      </c>
      <c r="B294" s="51">
        <v>103.06</v>
      </c>
      <c r="C294" s="51">
        <v>100.16</v>
      </c>
      <c r="D294" s="51">
        <v>101.71</v>
      </c>
      <c r="E294" s="51">
        <v>104.69</v>
      </c>
    </row>
    <row r="295" spans="1:5" ht="25.5" x14ac:dyDescent="0.25">
      <c r="A295" s="27" t="s">
        <v>346</v>
      </c>
      <c r="B295" s="28">
        <v>103.67</v>
      </c>
      <c r="C295" s="28">
        <v>91.49</v>
      </c>
      <c r="D295" s="28">
        <v>92.9</v>
      </c>
      <c r="E295" s="28">
        <v>97.77</v>
      </c>
    </row>
    <row r="296" spans="1:5" ht="25.5" x14ac:dyDescent="0.25">
      <c r="A296" s="27" t="s">
        <v>347</v>
      </c>
      <c r="B296" s="28">
        <v>105.93</v>
      </c>
      <c r="C296" s="28">
        <v>99.17</v>
      </c>
      <c r="D296" s="28">
        <v>102.11</v>
      </c>
      <c r="E296" s="28">
        <v>102.4</v>
      </c>
    </row>
    <row r="297" spans="1:5" ht="25.5" x14ac:dyDescent="0.25">
      <c r="A297" s="27" t="s">
        <v>348</v>
      </c>
      <c r="B297" s="28">
        <v>107.35</v>
      </c>
      <c r="C297" s="28">
        <v>105.25</v>
      </c>
      <c r="D297" s="28">
        <v>104.69</v>
      </c>
      <c r="E297" s="28">
        <v>105.02</v>
      </c>
    </row>
    <row r="298" spans="1:5" x14ac:dyDescent="0.25">
      <c r="A298" s="27" t="s">
        <v>349</v>
      </c>
      <c r="B298" s="28">
        <v>95.93</v>
      </c>
      <c r="C298" s="28">
        <v>101.32</v>
      </c>
      <c r="D298" s="28">
        <v>101.41</v>
      </c>
      <c r="E298" s="28">
        <v>113.02</v>
      </c>
    </row>
    <row r="299" spans="1:5" ht="25.5" x14ac:dyDescent="0.25">
      <c r="A299" s="27" t="s">
        <v>350</v>
      </c>
      <c r="B299" s="28">
        <v>98.91</v>
      </c>
      <c r="C299" s="28">
        <v>101.84</v>
      </c>
      <c r="D299" s="28">
        <v>105.86</v>
      </c>
      <c r="E299" s="28">
        <v>105.88</v>
      </c>
    </row>
    <row r="300" spans="1:5" x14ac:dyDescent="0.25">
      <c r="A300" s="50" t="s">
        <v>351</v>
      </c>
      <c r="B300" s="51">
        <v>101.56</v>
      </c>
      <c r="C300" s="51">
        <v>103.64</v>
      </c>
      <c r="D300" s="51">
        <v>109.28</v>
      </c>
      <c r="E300" s="51">
        <v>111.44</v>
      </c>
    </row>
    <row r="301" spans="1:5" ht="25.5" x14ac:dyDescent="0.25">
      <c r="A301" s="27" t="s">
        <v>352</v>
      </c>
      <c r="B301" s="28">
        <v>101.28</v>
      </c>
      <c r="C301" s="28">
        <v>103.61</v>
      </c>
      <c r="D301" s="28">
        <v>103.19</v>
      </c>
      <c r="E301" s="28">
        <v>104.56</v>
      </c>
    </row>
    <row r="302" spans="1:5" ht="25.5" x14ac:dyDescent="0.25">
      <c r="A302" s="27" t="s">
        <v>353</v>
      </c>
      <c r="B302" s="28">
        <v>102.81</v>
      </c>
      <c r="C302" s="28">
        <v>103.8</v>
      </c>
      <c r="D302" s="28">
        <v>116.21</v>
      </c>
      <c r="E302" s="28">
        <v>118.68</v>
      </c>
    </row>
    <row r="303" spans="1:5" ht="25.5" x14ac:dyDescent="0.25">
      <c r="A303" s="50" t="s">
        <v>354</v>
      </c>
      <c r="B303" s="51">
        <v>100.29</v>
      </c>
      <c r="C303" s="51">
        <v>103.4</v>
      </c>
      <c r="D303" s="51">
        <v>102.97</v>
      </c>
      <c r="E303" s="51">
        <v>105.8</v>
      </c>
    </row>
    <row r="304" spans="1:5" ht="25.5" x14ac:dyDescent="0.25">
      <c r="A304" s="27" t="s">
        <v>355</v>
      </c>
      <c r="B304" s="28">
        <v>100</v>
      </c>
      <c r="C304" s="28">
        <v>98.69</v>
      </c>
      <c r="D304" s="28">
        <v>94.88</v>
      </c>
      <c r="E304" s="28">
        <v>104.53</v>
      </c>
    </row>
    <row r="305" spans="1:5" ht="25.5" x14ac:dyDescent="0.25">
      <c r="A305" s="27" t="s">
        <v>356</v>
      </c>
      <c r="B305" s="28">
        <v>100.49</v>
      </c>
      <c r="C305" s="28">
        <v>107.01</v>
      </c>
      <c r="D305" s="28">
        <v>111.54</v>
      </c>
      <c r="E305" s="28">
        <v>105.35</v>
      </c>
    </row>
    <row r="306" spans="1:5" x14ac:dyDescent="0.25">
      <c r="A306" s="50" t="s">
        <v>357</v>
      </c>
      <c r="B306" s="51">
        <v>101.34</v>
      </c>
      <c r="C306" s="51">
        <v>118.28</v>
      </c>
      <c r="D306" s="51">
        <v>105.98</v>
      </c>
      <c r="E306" s="51">
        <v>95.44</v>
      </c>
    </row>
    <row r="307" spans="1:5" x14ac:dyDescent="0.25">
      <c r="A307" s="27" t="s">
        <v>358</v>
      </c>
      <c r="B307" s="28">
        <v>101.53</v>
      </c>
      <c r="C307" s="28">
        <v>132.09</v>
      </c>
      <c r="D307" s="28">
        <v>114.43</v>
      </c>
      <c r="E307" s="28">
        <v>103.24</v>
      </c>
    </row>
    <row r="308" spans="1:5" x14ac:dyDescent="0.25">
      <c r="A308" s="27" t="s">
        <v>359</v>
      </c>
      <c r="B308" s="28">
        <v>101.17</v>
      </c>
      <c r="C308" s="28">
        <v>108.53</v>
      </c>
      <c r="D308" s="28">
        <v>99.95</v>
      </c>
      <c r="E308" s="28">
        <v>89.95</v>
      </c>
    </row>
    <row r="309" spans="1:5" x14ac:dyDescent="0.25">
      <c r="A309" s="50" t="s">
        <v>360</v>
      </c>
      <c r="B309" s="51">
        <v>99.92</v>
      </c>
      <c r="C309" s="51">
        <v>100.13</v>
      </c>
      <c r="D309" s="51">
        <v>100.7</v>
      </c>
      <c r="E309" s="51">
        <v>101.54</v>
      </c>
    </row>
    <row r="310" spans="1:5" x14ac:dyDescent="0.25">
      <c r="A310" s="27" t="s">
        <v>361</v>
      </c>
      <c r="B310" s="28">
        <v>100.37</v>
      </c>
      <c r="C310" s="28">
        <v>108.4</v>
      </c>
      <c r="D310" s="28">
        <v>109.84</v>
      </c>
      <c r="E310" s="28">
        <v>106.04</v>
      </c>
    </row>
    <row r="311" spans="1:5" x14ac:dyDescent="0.25">
      <c r="A311" s="27" t="s">
        <v>362</v>
      </c>
      <c r="B311" s="28">
        <v>99.88</v>
      </c>
      <c r="C311" s="28">
        <v>98.4</v>
      </c>
      <c r="D311" s="28">
        <v>97.96</v>
      </c>
      <c r="E311" s="28">
        <v>98.57</v>
      </c>
    </row>
    <row r="312" spans="1:5" x14ac:dyDescent="0.25">
      <c r="A312" s="27" t="s">
        <v>363</v>
      </c>
      <c r="B312" s="28">
        <v>99.47</v>
      </c>
      <c r="C312" s="28">
        <v>100.57</v>
      </c>
      <c r="D312" s="28">
        <v>101.92</v>
      </c>
      <c r="E312" s="28">
        <v>103.53</v>
      </c>
    </row>
    <row r="313" spans="1:5" x14ac:dyDescent="0.25">
      <c r="A313" s="27" t="s">
        <v>364</v>
      </c>
      <c r="B313" s="28">
        <v>102.06</v>
      </c>
      <c r="C313" s="28">
        <v>103.47</v>
      </c>
      <c r="D313" s="28">
        <v>106.37</v>
      </c>
      <c r="E313" s="28">
        <v>108.17</v>
      </c>
    </row>
    <row r="314" spans="1:5" x14ac:dyDescent="0.25">
      <c r="A314" s="50" t="s">
        <v>365</v>
      </c>
      <c r="B314" s="51">
        <v>100.62</v>
      </c>
      <c r="C314" s="51">
        <v>102.57</v>
      </c>
      <c r="D314" s="51">
        <v>101.58</v>
      </c>
      <c r="E314" s="51">
        <v>103.03</v>
      </c>
    </row>
    <row r="315" spans="1:5" x14ac:dyDescent="0.25">
      <c r="A315" s="27" t="s">
        <v>366</v>
      </c>
      <c r="B315" s="28">
        <v>99.82</v>
      </c>
      <c r="C315" s="28">
        <v>102.28</v>
      </c>
      <c r="D315" s="28">
        <v>102.66</v>
      </c>
      <c r="E315" s="28">
        <v>106.07</v>
      </c>
    </row>
    <row r="316" spans="1:5" x14ac:dyDescent="0.25">
      <c r="A316" s="27" t="s">
        <v>367</v>
      </c>
      <c r="B316" s="28">
        <v>99.15</v>
      </c>
      <c r="C316" s="28">
        <v>100.94</v>
      </c>
      <c r="D316" s="28">
        <v>99.14</v>
      </c>
      <c r="E316" s="28">
        <v>100.69</v>
      </c>
    </row>
    <row r="317" spans="1:5" x14ac:dyDescent="0.25">
      <c r="A317" s="27" t="s">
        <v>368</v>
      </c>
      <c r="B317" s="28">
        <v>99.72</v>
      </c>
      <c r="C317" s="28">
        <v>102.05</v>
      </c>
      <c r="D317" s="28">
        <v>99.04</v>
      </c>
      <c r="E317" s="28">
        <v>101</v>
      </c>
    </row>
    <row r="318" spans="1:5" x14ac:dyDescent="0.25">
      <c r="A318" s="27" t="s">
        <v>369</v>
      </c>
      <c r="B318" s="28">
        <v>101.01</v>
      </c>
      <c r="C318" s="28">
        <v>102.9</v>
      </c>
      <c r="D318" s="28">
        <v>102.05</v>
      </c>
      <c r="E318" s="28">
        <v>103.3</v>
      </c>
    </row>
    <row r="319" spans="1:5" x14ac:dyDescent="0.25">
      <c r="A319" s="27" t="s">
        <v>370</v>
      </c>
      <c r="B319" s="28">
        <v>103.47</v>
      </c>
      <c r="C319" s="28">
        <v>104.63</v>
      </c>
      <c r="D319" s="28">
        <v>104.78</v>
      </c>
      <c r="E319" s="28">
        <v>104.53</v>
      </c>
    </row>
    <row r="320" spans="1:5" x14ac:dyDescent="0.25">
      <c r="A320" s="27" t="s">
        <v>371</v>
      </c>
      <c r="B320" s="28">
        <v>100.47</v>
      </c>
      <c r="C320" s="28">
        <v>102.8</v>
      </c>
      <c r="D320" s="28">
        <v>101.81</v>
      </c>
      <c r="E320" s="28">
        <v>102.44</v>
      </c>
    </row>
    <row r="321" spans="1:5" x14ac:dyDescent="0.25">
      <c r="A321" s="50" t="s">
        <v>372</v>
      </c>
      <c r="B321" s="51">
        <v>99.65</v>
      </c>
      <c r="C321" s="51">
        <v>101.57</v>
      </c>
      <c r="D321" s="51">
        <v>104.39</v>
      </c>
      <c r="E321" s="51">
        <v>105.89</v>
      </c>
    </row>
    <row r="322" spans="1:5" x14ac:dyDescent="0.25">
      <c r="A322" s="27" t="s">
        <v>373</v>
      </c>
      <c r="B322" s="28">
        <v>98.15</v>
      </c>
      <c r="C322" s="28">
        <v>102.69</v>
      </c>
      <c r="D322" s="28">
        <v>106.56</v>
      </c>
      <c r="E322" s="28">
        <v>104.27</v>
      </c>
    </row>
    <row r="323" spans="1:5" ht="25.5" x14ac:dyDescent="0.25">
      <c r="A323" s="27" t="s">
        <v>374</v>
      </c>
      <c r="B323" s="28">
        <v>101.29</v>
      </c>
      <c r="C323" s="28">
        <v>105.5</v>
      </c>
      <c r="D323" s="28">
        <v>104.9</v>
      </c>
      <c r="E323" s="28">
        <v>103.66</v>
      </c>
    </row>
    <row r="324" spans="1:5" ht="25.5" x14ac:dyDescent="0.25">
      <c r="A324" s="27" t="s">
        <v>375</v>
      </c>
      <c r="B324" s="28">
        <v>99.29</v>
      </c>
      <c r="C324" s="28">
        <v>103.32</v>
      </c>
      <c r="D324" s="28">
        <v>105.09</v>
      </c>
      <c r="E324" s="28">
        <v>107.79</v>
      </c>
    </row>
    <row r="325" spans="1:5" x14ac:dyDescent="0.25">
      <c r="A325" s="27" t="s">
        <v>376</v>
      </c>
      <c r="B325" s="28">
        <v>101.96</v>
      </c>
      <c r="C325" s="28">
        <v>109.46</v>
      </c>
      <c r="D325" s="28">
        <v>117.97</v>
      </c>
      <c r="E325" s="28">
        <v>117.03</v>
      </c>
    </row>
    <row r="326" spans="1:5" x14ac:dyDescent="0.25">
      <c r="A326" s="27" t="s">
        <v>377</v>
      </c>
      <c r="B326" s="28">
        <v>99.58</v>
      </c>
      <c r="C326" s="28">
        <v>100.4</v>
      </c>
      <c r="D326" s="28">
        <v>101.56</v>
      </c>
      <c r="E326" s="28">
        <v>106.13</v>
      </c>
    </row>
    <row r="327" spans="1:5" x14ac:dyDescent="0.25">
      <c r="A327" s="27" t="s">
        <v>378</v>
      </c>
      <c r="B327" s="28">
        <v>97.34</v>
      </c>
      <c r="C327" s="28">
        <v>94.23</v>
      </c>
      <c r="D327" s="28">
        <v>95.5</v>
      </c>
      <c r="E327" s="28">
        <v>101.9</v>
      </c>
    </row>
    <row r="328" spans="1:5" x14ac:dyDescent="0.25">
      <c r="A328" s="27" t="s">
        <v>379</v>
      </c>
      <c r="B328" s="28">
        <v>100</v>
      </c>
      <c r="C328" s="28">
        <v>105.14</v>
      </c>
      <c r="D328" s="28">
        <v>106.26</v>
      </c>
      <c r="E328" s="28">
        <v>106.7</v>
      </c>
    </row>
    <row r="329" spans="1:5" x14ac:dyDescent="0.25">
      <c r="A329" s="27" t="s">
        <v>380</v>
      </c>
      <c r="B329" s="28">
        <v>100.42</v>
      </c>
      <c r="C329" s="28">
        <v>90.99</v>
      </c>
      <c r="D329" s="28">
        <v>93.9</v>
      </c>
      <c r="E329" s="28">
        <v>95.95</v>
      </c>
    </row>
    <row r="330" spans="1:5" x14ac:dyDescent="0.25">
      <c r="A330" s="27" t="s">
        <v>381</v>
      </c>
      <c r="B330" s="28">
        <v>98.64</v>
      </c>
      <c r="C330" s="28">
        <v>99.35</v>
      </c>
      <c r="D330" s="28">
        <v>102.11</v>
      </c>
      <c r="E330" s="28">
        <v>105.95</v>
      </c>
    </row>
    <row r="331" spans="1:5" x14ac:dyDescent="0.25">
      <c r="A331" s="27" t="s">
        <v>382</v>
      </c>
      <c r="B331" s="28">
        <v>100.41</v>
      </c>
      <c r="C331" s="28">
        <v>99.47</v>
      </c>
      <c r="D331" s="28">
        <v>104.13</v>
      </c>
      <c r="E331" s="28">
        <v>104.73</v>
      </c>
    </row>
    <row r="332" spans="1:5" x14ac:dyDescent="0.25">
      <c r="A332" s="50" t="s">
        <v>383</v>
      </c>
      <c r="B332" s="51">
        <v>100</v>
      </c>
      <c r="C332" s="51">
        <v>101.98</v>
      </c>
      <c r="D332" s="51">
        <v>102.94</v>
      </c>
      <c r="E332" s="51">
        <v>104.6</v>
      </c>
    </row>
    <row r="333" spans="1:5" x14ac:dyDescent="0.25">
      <c r="A333" s="27" t="s">
        <v>384</v>
      </c>
      <c r="B333" s="28">
        <v>100</v>
      </c>
      <c r="C333" s="28">
        <v>101.98</v>
      </c>
      <c r="D333" s="28">
        <v>102.94</v>
      </c>
      <c r="E333" s="28">
        <v>104.6</v>
      </c>
    </row>
    <row r="334" spans="1:5" x14ac:dyDescent="0.25">
      <c r="A334" s="50" t="s">
        <v>385</v>
      </c>
      <c r="B334" s="51">
        <v>100.62</v>
      </c>
      <c r="C334" s="51">
        <v>106.32</v>
      </c>
      <c r="D334" s="51">
        <v>110.56</v>
      </c>
      <c r="E334" s="51">
        <v>114.55</v>
      </c>
    </row>
    <row r="335" spans="1:5" x14ac:dyDescent="0.25">
      <c r="A335" s="27" t="s">
        <v>386</v>
      </c>
      <c r="B335" s="28">
        <v>99.83</v>
      </c>
      <c r="C335" s="28">
        <v>105.43</v>
      </c>
      <c r="D335" s="28">
        <v>111.86</v>
      </c>
      <c r="E335" s="28">
        <v>116.58</v>
      </c>
    </row>
    <row r="336" spans="1:5" ht="25.5" x14ac:dyDescent="0.25">
      <c r="A336" s="27" t="s">
        <v>387</v>
      </c>
      <c r="B336" s="28">
        <v>101.15</v>
      </c>
      <c r="C336" s="28">
        <v>106.86</v>
      </c>
      <c r="D336" s="28">
        <v>109.55</v>
      </c>
      <c r="E336" s="28">
        <v>113.13</v>
      </c>
    </row>
    <row r="337" spans="1:5" x14ac:dyDescent="0.25">
      <c r="A337" s="50" t="s">
        <v>388</v>
      </c>
      <c r="B337" s="51">
        <v>99.85</v>
      </c>
      <c r="C337" s="51">
        <v>98.52</v>
      </c>
      <c r="D337" s="51">
        <v>97.47</v>
      </c>
      <c r="E337" s="51">
        <v>102.08</v>
      </c>
    </row>
    <row r="338" spans="1:5" x14ac:dyDescent="0.25">
      <c r="A338" s="27" t="s">
        <v>389</v>
      </c>
      <c r="B338" s="28">
        <v>99.85</v>
      </c>
      <c r="C338" s="28">
        <v>98.52</v>
      </c>
      <c r="D338" s="28">
        <v>97.47</v>
      </c>
      <c r="E338" s="28">
        <v>102.08</v>
      </c>
    </row>
    <row r="339" spans="1:5" x14ac:dyDescent="0.25">
      <c r="A339" s="50" t="s">
        <v>390</v>
      </c>
      <c r="B339" s="51">
        <v>100.19</v>
      </c>
      <c r="C339" s="51">
        <v>98.63</v>
      </c>
      <c r="D339" s="51">
        <v>98.72</v>
      </c>
      <c r="E339" s="51">
        <v>99.47</v>
      </c>
    </row>
    <row r="340" spans="1:5" x14ac:dyDescent="0.25">
      <c r="A340" s="27" t="s">
        <v>391</v>
      </c>
      <c r="B340" s="28">
        <v>100.25</v>
      </c>
      <c r="C340" s="28">
        <v>99.14</v>
      </c>
      <c r="D340" s="28">
        <v>98.33</v>
      </c>
      <c r="E340" s="28">
        <v>97.7</v>
      </c>
    </row>
    <row r="341" spans="1:5" x14ac:dyDescent="0.25">
      <c r="A341" s="27" t="s">
        <v>392</v>
      </c>
      <c r="B341" s="28">
        <v>99.83</v>
      </c>
      <c r="C341" s="28">
        <v>95.75</v>
      </c>
      <c r="D341" s="28">
        <v>95.28</v>
      </c>
      <c r="E341" s="28">
        <v>98</v>
      </c>
    </row>
    <row r="342" spans="1:5" x14ac:dyDescent="0.25">
      <c r="A342" s="27" t="s">
        <v>393</v>
      </c>
      <c r="B342" s="28">
        <v>100</v>
      </c>
      <c r="C342" s="28">
        <v>99.46</v>
      </c>
      <c r="D342" s="28">
        <v>97.86</v>
      </c>
      <c r="E342" s="28">
        <v>98.1</v>
      </c>
    </row>
    <row r="343" spans="1:5" x14ac:dyDescent="0.25">
      <c r="A343" s="27" t="s">
        <v>394</v>
      </c>
      <c r="B343" s="28">
        <v>100.02</v>
      </c>
      <c r="C343" s="28">
        <v>98.32</v>
      </c>
      <c r="D343" s="28">
        <v>100.6</v>
      </c>
      <c r="E343" s="28">
        <v>100.9</v>
      </c>
    </row>
    <row r="344" spans="1:5" ht="25.5" x14ac:dyDescent="0.25">
      <c r="A344" s="27" t="s">
        <v>395</v>
      </c>
      <c r="B344" s="28">
        <v>100</v>
      </c>
      <c r="C344" s="28">
        <v>100.07</v>
      </c>
      <c r="D344" s="28">
        <v>100.8</v>
      </c>
      <c r="E344" s="28">
        <v>100.1</v>
      </c>
    </row>
    <row r="345" spans="1:5" x14ac:dyDescent="0.25">
      <c r="A345" s="27" t="s">
        <v>396</v>
      </c>
      <c r="B345" s="28">
        <v>100.16</v>
      </c>
      <c r="C345" s="28">
        <v>98.69</v>
      </c>
      <c r="D345" s="28">
        <v>99.72</v>
      </c>
      <c r="E345" s="28">
        <v>101.61</v>
      </c>
    </row>
    <row r="346" spans="1:5" x14ac:dyDescent="0.25">
      <c r="A346" s="27" t="s">
        <v>397</v>
      </c>
      <c r="B346" s="28">
        <v>100</v>
      </c>
      <c r="C346" s="28">
        <v>96.4</v>
      </c>
      <c r="D346" s="28">
        <v>98.15</v>
      </c>
      <c r="E346" s="28">
        <v>101.95</v>
      </c>
    </row>
    <row r="347" spans="1:5" x14ac:dyDescent="0.25">
      <c r="A347" s="27" t="s">
        <v>398</v>
      </c>
      <c r="B347" s="28">
        <v>100</v>
      </c>
      <c r="C347" s="28">
        <v>98.22</v>
      </c>
      <c r="D347" s="28">
        <v>97.98</v>
      </c>
      <c r="E347" s="28">
        <v>98.82</v>
      </c>
    </row>
    <row r="348" spans="1:5" x14ac:dyDescent="0.25">
      <c r="A348" s="27" t="s">
        <v>399</v>
      </c>
      <c r="B348" s="28">
        <v>99.78</v>
      </c>
      <c r="C348" s="28">
        <v>97.83</v>
      </c>
      <c r="D348" s="28">
        <v>96.71</v>
      </c>
      <c r="E348" s="28">
        <v>97.4</v>
      </c>
    </row>
    <row r="349" spans="1:5" x14ac:dyDescent="0.25">
      <c r="A349" s="27" t="s">
        <v>400</v>
      </c>
      <c r="B349" s="28">
        <v>100.85</v>
      </c>
      <c r="C349" s="28">
        <v>97.83</v>
      </c>
      <c r="D349" s="28">
        <v>98.56</v>
      </c>
      <c r="E349" s="28">
        <v>99.56</v>
      </c>
    </row>
    <row r="350" spans="1:5" x14ac:dyDescent="0.25">
      <c r="A350" s="27" t="s">
        <v>401</v>
      </c>
      <c r="B350" s="28">
        <v>100.26</v>
      </c>
      <c r="C350" s="28">
        <v>99.57</v>
      </c>
      <c r="D350" s="28">
        <v>99.22</v>
      </c>
      <c r="E350" s="28">
        <v>99.44</v>
      </c>
    </row>
    <row r="351" spans="1:5" x14ac:dyDescent="0.25">
      <c r="A351" s="50" t="s">
        <v>402</v>
      </c>
      <c r="B351" s="51">
        <v>100.12</v>
      </c>
      <c r="C351" s="51">
        <v>100.4</v>
      </c>
      <c r="D351" s="51">
        <v>98.61</v>
      </c>
      <c r="E351" s="51">
        <v>99.92</v>
      </c>
    </row>
    <row r="352" spans="1:5" x14ac:dyDescent="0.25">
      <c r="A352" s="27" t="s">
        <v>403</v>
      </c>
      <c r="B352" s="28">
        <v>100.15</v>
      </c>
      <c r="C352" s="28">
        <v>97.32</v>
      </c>
      <c r="D352" s="28">
        <v>92.81</v>
      </c>
      <c r="E352" s="28">
        <v>94.4</v>
      </c>
    </row>
    <row r="353" spans="1:5" ht="25.5" x14ac:dyDescent="0.25">
      <c r="A353" s="27" t="s">
        <v>404</v>
      </c>
      <c r="B353" s="28">
        <v>100.1</v>
      </c>
      <c r="C353" s="28">
        <v>102.33</v>
      </c>
      <c r="D353" s="28">
        <v>104.13</v>
      </c>
      <c r="E353" s="28">
        <v>105.47</v>
      </c>
    </row>
    <row r="354" spans="1:5" ht="25.5" x14ac:dyDescent="0.25">
      <c r="A354" s="50" t="s">
        <v>405</v>
      </c>
      <c r="B354" s="51">
        <v>100.5</v>
      </c>
      <c r="C354" s="51">
        <v>101.21</v>
      </c>
      <c r="D354" s="51">
        <v>101.37</v>
      </c>
      <c r="E354" s="51">
        <v>103.48</v>
      </c>
    </row>
    <row r="355" spans="1:5" ht="25.5" x14ac:dyDescent="0.25">
      <c r="A355" s="27" t="s">
        <v>406</v>
      </c>
      <c r="B355" s="28">
        <v>100.3</v>
      </c>
      <c r="C355" s="28">
        <v>101.11</v>
      </c>
      <c r="D355" s="28">
        <v>98.97</v>
      </c>
      <c r="E355" s="28">
        <v>103.91</v>
      </c>
    </row>
    <row r="356" spans="1:5" x14ac:dyDescent="0.25">
      <c r="A356" s="27" t="s">
        <v>407</v>
      </c>
      <c r="B356" s="28">
        <v>100.2</v>
      </c>
      <c r="C356" s="28">
        <v>103.85</v>
      </c>
      <c r="D356" s="28">
        <v>103.48</v>
      </c>
      <c r="E356" s="28">
        <v>99.99</v>
      </c>
    </row>
    <row r="357" spans="1:5" x14ac:dyDescent="0.25">
      <c r="A357" s="27" t="s">
        <v>408</v>
      </c>
      <c r="B357" s="28">
        <v>101.65</v>
      </c>
      <c r="C357" s="28">
        <v>101.38</v>
      </c>
      <c r="D357" s="28">
        <v>104.7</v>
      </c>
      <c r="E357" s="28">
        <v>100.38</v>
      </c>
    </row>
    <row r="358" spans="1:5" ht="25.5" x14ac:dyDescent="0.25">
      <c r="A358" s="27" t="s">
        <v>409</v>
      </c>
      <c r="B358" s="28">
        <v>100</v>
      </c>
      <c r="C358" s="28">
        <v>100.25</v>
      </c>
      <c r="D358" s="28">
        <v>101.09</v>
      </c>
      <c r="E358" s="28">
        <v>107.81</v>
      </c>
    </row>
    <row r="359" spans="1:5" x14ac:dyDescent="0.25">
      <c r="A359" s="50" t="s">
        <v>410</v>
      </c>
      <c r="B359" s="51">
        <v>100.24</v>
      </c>
      <c r="C359" s="51">
        <v>102.19</v>
      </c>
      <c r="D359" s="51">
        <v>107.56</v>
      </c>
      <c r="E359" s="51">
        <v>109.91</v>
      </c>
    </row>
    <row r="360" spans="1:5" x14ac:dyDescent="0.25">
      <c r="A360" s="27" t="s">
        <v>411</v>
      </c>
      <c r="B360" s="28">
        <v>100.24</v>
      </c>
      <c r="C360" s="28">
        <v>102.19</v>
      </c>
      <c r="D360" s="28">
        <v>107.56</v>
      </c>
      <c r="E360" s="28">
        <v>109.91</v>
      </c>
    </row>
    <row r="361" spans="1:5" x14ac:dyDescent="0.25">
      <c r="A361" s="50" t="s">
        <v>412</v>
      </c>
      <c r="B361" s="51">
        <v>99.95</v>
      </c>
      <c r="C361" s="51">
        <v>101.24</v>
      </c>
      <c r="D361" s="51">
        <v>110.76</v>
      </c>
      <c r="E361" s="51">
        <v>117.1</v>
      </c>
    </row>
    <row r="362" spans="1:5" x14ac:dyDescent="0.25">
      <c r="A362" s="27" t="s">
        <v>413</v>
      </c>
      <c r="B362" s="28">
        <v>99.9</v>
      </c>
      <c r="C362" s="28">
        <v>101.47</v>
      </c>
      <c r="D362" s="28">
        <v>109.64</v>
      </c>
      <c r="E362" s="28">
        <v>110.65</v>
      </c>
    </row>
    <row r="363" spans="1:5" x14ac:dyDescent="0.25">
      <c r="A363" s="27" t="s">
        <v>414</v>
      </c>
      <c r="B363" s="28">
        <v>100</v>
      </c>
      <c r="C363" s="28">
        <v>101</v>
      </c>
      <c r="D363" s="28">
        <v>112.11</v>
      </c>
      <c r="E363" s="28">
        <v>125.65</v>
      </c>
    </row>
    <row r="364" spans="1:5" x14ac:dyDescent="0.25">
      <c r="A364" s="50" t="s">
        <v>415</v>
      </c>
      <c r="B364" s="51">
        <v>100.09</v>
      </c>
      <c r="C364" s="51">
        <v>99.6</v>
      </c>
      <c r="D364" s="51">
        <v>103.9</v>
      </c>
      <c r="E364" s="51">
        <v>105.01</v>
      </c>
    </row>
    <row r="365" spans="1:5" x14ac:dyDescent="0.25">
      <c r="A365" s="27" t="s">
        <v>416</v>
      </c>
      <c r="B365" s="28">
        <v>100</v>
      </c>
      <c r="C365" s="28">
        <v>101.96</v>
      </c>
      <c r="D365" s="28">
        <v>114.3</v>
      </c>
      <c r="E365" s="28">
        <v>113.78</v>
      </c>
    </row>
    <row r="366" spans="1:5" x14ac:dyDescent="0.25">
      <c r="A366" s="27" t="s">
        <v>417</v>
      </c>
      <c r="B366" s="28">
        <v>100.1</v>
      </c>
      <c r="C366" s="28">
        <v>99.19</v>
      </c>
      <c r="D366" s="28">
        <v>101.98</v>
      </c>
      <c r="E366" s="28">
        <v>103.36</v>
      </c>
    </row>
    <row r="367" spans="1:5" x14ac:dyDescent="0.25">
      <c r="A367" s="50" t="s">
        <v>418</v>
      </c>
      <c r="B367" s="51">
        <v>100.2</v>
      </c>
      <c r="C367" s="51">
        <v>97.64</v>
      </c>
      <c r="D367" s="51">
        <v>96.79</v>
      </c>
      <c r="E367" s="51">
        <v>97.21</v>
      </c>
    </row>
    <row r="368" spans="1:5" x14ac:dyDescent="0.25">
      <c r="A368" s="50" t="s">
        <v>419</v>
      </c>
      <c r="B368" s="51">
        <v>100.69</v>
      </c>
      <c r="C368" s="51">
        <v>96.59</v>
      </c>
      <c r="D368" s="51">
        <v>94.39</v>
      </c>
      <c r="E368" s="51">
        <v>94.93</v>
      </c>
    </row>
    <row r="369" spans="1:5" ht="25.5" x14ac:dyDescent="0.25">
      <c r="A369" s="27" t="s">
        <v>420</v>
      </c>
      <c r="B369" s="28">
        <v>100.69</v>
      </c>
      <c r="C369" s="28">
        <v>96.59</v>
      </c>
      <c r="D369" s="28">
        <v>94.39</v>
      </c>
      <c r="E369" s="28">
        <v>94.93</v>
      </c>
    </row>
    <row r="370" spans="1:5" x14ac:dyDescent="0.25">
      <c r="A370" s="50" t="s">
        <v>421</v>
      </c>
      <c r="B370" s="51">
        <v>101.69</v>
      </c>
      <c r="C370" s="51">
        <v>99.85</v>
      </c>
      <c r="D370" s="51">
        <v>96.46</v>
      </c>
      <c r="E370" s="51">
        <v>95.33</v>
      </c>
    </row>
    <row r="371" spans="1:5" x14ac:dyDescent="0.25">
      <c r="A371" s="27" t="s">
        <v>422</v>
      </c>
      <c r="B371" s="28">
        <v>101.69</v>
      </c>
      <c r="C371" s="28">
        <v>99.85</v>
      </c>
      <c r="D371" s="28">
        <v>96.46</v>
      </c>
      <c r="E371" s="28">
        <v>95.33</v>
      </c>
    </row>
    <row r="372" spans="1:5" x14ac:dyDescent="0.25">
      <c r="A372" s="27" t="s">
        <v>423</v>
      </c>
      <c r="B372" s="28">
        <v>100.76</v>
      </c>
      <c r="C372" s="28">
        <v>96.57</v>
      </c>
      <c r="D372" s="28">
        <v>94.72</v>
      </c>
      <c r="E372" s="28">
        <v>95.44</v>
      </c>
    </row>
    <row r="373" spans="1:5" x14ac:dyDescent="0.25">
      <c r="A373" s="27" t="s">
        <v>424</v>
      </c>
      <c r="B373" s="28">
        <v>99.52</v>
      </c>
      <c r="C373" s="28">
        <v>93.14</v>
      </c>
      <c r="D373" s="28">
        <v>96.01</v>
      </c>
      <c r="E373" s="28">
        <v>96.49</v>
      </c>
    </row>
    <row r="374" spans="1:5" x14ac:dyDescent="0.25">
      <c r="A374" s="27" t="s">
        <v>425</v>
      </c>
      <c r="B374" s="28">
        <v>100.26</v>
      </c>
      <c r="C374" s="28">
        <v>100.85</v>
      </c>
      <c r="D374" s="28">
        <v>101.64</v>
      </c>
      <c r="E374" s="28">
        <v>99.42</v>
      </c>
    </row>
    <row r="375" spans="1:5" x14ac:dyDescent="0.25">
      <c r="A375" s="27" t="s">
        <v>426</v>
      </c>
      <c r="B375" s="28">
        <v>98.13</v>
      </c>
      <c r="C375" s="28">
        <v>91.18</v>
      </c>
      <c r="D375" s="28">
        <v>93.63</v>
      </c>
      <c r="E375" s="28">
        <v>96.45</v>
      </c>
    </row>
    <row r="376" spans="1:5" x14ac:dyDescent="0.25">
      <c r="A376" s="27" t="s">
        <v>427</v>
      </c>
      <c r="B376" s="28">
        <v>96.23</v>
      </c>
      <c r="C376" s="28">
        <v>96.56</v>
      </c>
      <c r="D376" s="28">
        <v>93.85</v>
      </c>
      <c r="E376" s="28">
        <v>94.92</v>
      </c>
    </row>
    <row r="377" spans="1:5" x14ac:dyDescent="0.25">
      <c r="A377" s="27" t="s">
        <v>428</v>
      </c>
      <c r="B377" s="28">
        <v>100.02</v>
      </c>
      <c r="C377" s="28">
        <v>89.98</v>
      </c>
      <c r="D377" s="28">
        <v>89.48</v>
      </c>
      <c r="E377" s="28">
        <v>91.59</v>
      </c>
    </row>
    <row r="378" spans="1:5" ht="25.5" x14ac:dyDescent="0.25">
      <c r="A378" s="27" t="s">
        <v>429</v>
      </c>
      <c r="B378" s="28">
        <v>100.25</v>
      </c>
      <c r="C378" s="28">
        <v>95.84</v>
      </c>
      <c r="D378" s="28">
        <v>95.22</v>
      </c>
      <c r="E378" s="28">
        <v>97.53</v>
      </c>
    </row>
    <row r="379" spans="1:5" x14ac:dyDescent="0.25">
      <c r="A379" s="27" t="s">
        <v>430</v>
      </c>
      <c r="B379" s="28">
        <v>100</v>
      </c>
      <c r="C379" s="28">
        <v>99.45</v>
      </c>
      <c r="D379" s="28">
        <v>100.89</v>
      </c>
      <c r="E379" s="28">
        <v>103.37</v>
      </c>
    </row>
    <row r="380" spans="1:5" x14ac:dyDescent="0.25">
      <c r="A380" s="27" t="s">
        <v>431</v>
      </c>
      <c r="B380" s="28">
        <v>100.38</v>
      </c>
      <c r="C380" s="28">
        <v>101.47</v>
      </c>
      <c r="D380" s="28">
        <v>102.53</v>
      </c>
      <c r="E380" s="28">
        <v>101.11</v>
      </c>
    </row>
    <row r="381" spans="1:5" x14ac:dyDescent="0.25">
      <c r="A381" s="27" t="s">
        <v>432</v>
      </c>
      <c r="B381" s="28">
        <v>97.12</v>
      </c>
      <c r="C381" s="28">
        <v>93.11</v>
      </c>
      <c r="D381" s="28">
        <v>92.13</v>
      </c>
      <c r="E381" s="28">
        <v>97.77</v>
      </c>
    </row>
    <row r="382" spans="1:5" x14ac:dyDescent="0.25">
      <c r="A382" s="27" t="s">
        <v>433</v>
      </c>
      <c r="B382" s="28">
        <v>100.49</v>
      </c>
      <c r="C382" s="28">
        <v>104.02</v>
      </c>
      <c r="D382" s="28">
        <v>105.44</v>
      </c>
      <c r="E382" s="28">
        <v>110.79</v>
      </c>
    </row>
    <row r="383" spans="1:5" x14ac:dyDescent="0.25">
      <c r="A383" s="50" t="s">
        <v>434</v>
      </c>
      <c r="B383" s="51">
        <v>100.01</v>
      </c>
      <c r="C383" s="51">
        <v>97.59</v>
      </c>
      <c r="D383" s="51">
        <v>100.65</v>
      </c>
      <c r="E383" s="51">
        <v>104.45</v>
      </c>
    </row>
    <row r="384" spans="1:5" x14ac:dyDescent="0.25">
      <c r="A384" s="27" t="s">
        <v>435</v>
      </c>
      <c r="B384" s="28">
        <v>100.14</v>
      </c>
      <c r="C384" s="28">
        <v>99.01</v>
      </c>
      <c r="D384" s="28">
        <v>101.47</v>
      </c>
      <c r="E384" s="28">
        <v>102.84</v>
      </c>
    </row>
    <row r="385" spans="1:5" x14ac:dyDescent="0.25">
      <c r="A385" s="27" t="s">
        <v>436</v>
      </c>
      <c r="B385" s="28">
        <v>99.77</v>
      </c>
      <c r="C385" s="28">
        <v>94.98</v>
      </c>
      <c r="D385" s="28">
        <v>98.78</v>
      </c>
      <c r="E385" s="28">
        <v>106.27</v>
      </c>
    </row>
    <row r="386" spans="1:5" x14ac:dyDescent="0.25">
      <c r="A386" s="50" t="s">
        <v>437</v>
      </c>
      <c r="B386" s="51">
        <v>100.81</v>
      </c>
      <c r="C386" s="51">
        <v>102.9</v>
      </c>
      <c r="D386" s="51">
        <v>103.48</v>
      </c>
      <c r="E386" s="51">
        <v>104.19</v>
      </c>
    </row>
    <row r="387" spans="1:5" x14ac:dyDescent="0.25">
      <c r="A387" s="27" t="s">
        <v>438</v>
      </c>
      <c r="B387" s="28">
        <v>101.03</v>
      </c>
      <c r="C387" s="28">
        <v>104.86</v>
      </c>
      <c r="D387" s="28">
        <v>108.23</v>
      </c>
      <c r="E387" s="28">
        <v>106.41</v>
      </c>
    </row>
    <row r="388" spans="1:5" x14ac:dyDescent="0.25">
      <c r="A388" s="27" t="s">
        <v>439</v>
      </c>
      <c r="B388" s="28">
        <v>101.86</v>
      </c>
      <c r="C388" s="28">
        <v>107.28</v>
      </c>
      <c r="D388" s="28">
        <v>103.31</v>
      </c>
      <c r="E388" s="28">
        <v>112.93</v>
      </c>
    </row>
    <row r="389" spans="1:5" x14ac:dyDescent="0.25">
      <c r="A389" s="27" t="s">
        <v>440</v>
      </c>
      <c r="B389" s="28">
        <v>100.72</v>
      </c>
      <c r="C389" s="28">
        <v>109.02</v>
      </c>
      <c r="D389" s="28">
        <v>110.98</v>
      </c>
      <c r="E389" s="28">
        <v>107.86</v>
      </c>
    </row>
    <row r="390" spans="1:5" ht="25.5" x14ac:dyDescent="0.25">
      <c r="A390" s="27" t="s">
        <v>441</v>
      </c>
      <c r="B390" s="28">
        <v>99.74</v>
      </c>
      <c r="C390" s="28">
        <v>98.62</v>
      </c>
      <c r="D390" s="28">
        <v>99.4</v>
      </c>
      <c r="E390" s="28">
        <v>100.95</v>
      </c>
    </row>
    <row r="391" spans="1:5" ht="25.5" x14ac:dyDescent="0.25">
      <c r="A391" s="27" t="s">
        <v>442</v>
      </c>
      <c r="B391" s="28">
        <v>101.63</v>
      </c>
      <c r="C391" s="28">
        <v>98.77</v>
      </c>
      <c r="D391" s="28">
        <v>97.81</v>
      </c>
      <c r="E391" s="28">
        <v>99.58</v>
      </c>
    </row>
    <row r="392" spans="1:5" ht="25.5" x14ac:dyDescent="0.25">
      <c r="A392" s="50" t="s">
        <v>443</v>
      </c>
      <c r="B392" s="51">
        <v>98.73</v>
      </c>
      <c r="C392" s="51">
        <v>104.02</v>
      </c>
      <c r="D392" s="51">
        <v>104.16</v>
      </c>
      <c r="E392" s="51">
        <v>108.7</v>
      </c>
    </row>
    <row r="393" spans="1:5" x14ac:dyDescent="0.25">
      <c r="A393" s="27" t="s">
        <v>444</v>
      </c>
      <c r="B393" s="28">
        <v>99.05</v>
      </c>
      <c r="C393" s="28">
        <v>105.07</v>
      </c>
      <c r="D393" s="28">
        <v>105.96</v>
      </c>
      <c r="E393" s="28">
        <v>109.31</v>
      </c>
    </row>
    <row r="394" spans="1:5" x14ac:dyDescent="0.25">
      <c r="A394" s="27" t="s">
        <v>445</v>
      </c>
      <c r="B394" s="28">
        <v>96.22</v>
      </c>
      <c r="C394" s="28">
        <v>97.69</v>
      </c>
      <c r="D394" s="28">
        <v>98.35</v>
      </c>
      <c r="E394" s="28">
        <v>106.9</v>
      </c>
    </row>
    <row r="395" spans="1:5" x14ac:dyDescent="0.25">
      <c r="A395" s="27" t="s">
        <v>446</v>
      </c>
      <c r="B395" s="28">
        <v>100.18</v>
      </c>
      <c r="C395" s="28">
        <v>107.51</v>
      </c>
      <c r="D395" s="28">
        <v>106.19</v>
      </c>
      <c r="E395" s="28">
        <v>109.08</v>
      </c>
    </row>
    <row r="396" spans="1:5" x14ac:dyDescent="0.25">
      <c r="A396" s="50" t="s">
        <v>447</v>
      </c>
      <c r="B396" s="51">
        <v>100.23</v>
      </c>
      <c r="C396" s="51">
        <v>104.72</v>
      </c>
      <c r="D396" s="51">
        <v>106.31</v>
      </c>
      <c r="E396" s="51">
        <v>110.54</v>
      </c>
    </row>
    <row r="397" spans="1:5" x14ac:dyDescent="0.25">
      <c r="A397" s="27" t="s">
        <v>448</v>
      </c>
      <c r="B397" s="28">
        <v>100</v>
      </c>
      <c r="C397" s="28">
        <v>102.86</v>
      </c>
      <c r="D397" s="28">
        <v>102.86</v>
      </c>
      <c r="E397" s="28">
        <v>109.94</v>
      </c>
    </row>
    <row r="398" spans="1:5" x14ac:dyDescent="0.25">
      <c r="A398" s="27" t="s">
        <v>449</v>
      </c>
      <c r="B398" s="28">
        <v>100</v>
      </c>
      <c r="C398" s="28">
        <v>108.17</v>
      </c>
      <c r="D398" s="28">
        <v>108.94</v>
      </c>
      <c r="E398" s="28">
        <v>111.94</v>
      </c>
    </row>
    <row r="399" spans="1:5" x14ac:dyDescent="0.25">
      <c r="A399" s="27" t="s">
        <v>450</v>
      </c>
      <c r="B399" s="28">
        <v>100.06</v>
      </c>
      <c r="C399" s="28">
        <v>103.6</v>
      </c>
      <c r="D399" s="28">
        <v>105.47</v>
      </c>
      <c r="E399" s="28">
        <v>102.65</v>
      </c>
    </row>
    <row r="400" spans="1:5" ht="25.5" x14ac:dyDescent="0.25">
      <c r="A400" s="27" t="s">
        <v>451</v>
      </c>
      <c r="B400" s="28">
        <v>100.6</v>
      </c>
      <c r="C400" s="28">
        <v>104.01</v>
      </c>
      <c r="D400" s="28">
        <v>106.87</v>
      </c>
      <c r="E400" s="28">
        <v>115.23</v>
      </c>
    </row>
    <row r="401" spans="1:5" x14ac:dyDescent="0.25">
      <c r="A401" s="50" t="s">
        <v>452</v>
      </c>
      <c r="B401" s="51">
        <v>99.98</v>
      </c>
      <c r="C401" s="51">
        <v>101.01</v>
      </c>
      <c r="D401" s="51">
        <v>101.55</v>
      </c>
      <c r="E401" s="51">
        <v>103.26</v>
      </c>
    </row>
    <row r="402" spans="1:5" x14ac:dyDescent="0.25">
      <c r="A402" s="27" t="s">
        <v>453</v>
      </c>
      <c r="B402" s="28">
        <v>100</v>
      </c>
      <c r="C402" s="28">
        <v>101.57</v>
      </c>
      <c r="D402" s="28">
        <v>102.25</v>
      </c>
      <c r="E402" s="28">
        <v>104.93</v>
      </c>
    </row>
    <row r="403" spans="1:5" x14ac:dyDescent="0.25">
      <c r="A403" s="27" t="s">
        <v>454</v>
      </c>
      <c r="B403" s="28">
        <v>99.94</v>
      </c>
      <c r="C403" s="28">
        <v>101.38</v>
      </c>
      <c r="D403" s="28">
        <v>101.64</v>
      </c>
      <c r="E403" s="28">
        <v>102.71</v>
      </c>
    </row>
    <row r="404" spans="1:5" x14ac:dyDescent="0.25">
      <c r="A404" s="27" t="s">
        <v>455</v>
      </c>
      <c r="B404" s="28">
        <v>100</v>
      </c>
      <c r="C404" s="28">
        <v>100.09</v>
      </c>
      <c r="D404" s="28">
        <v>100.78</v>
      </c>
      <c r="E404" s="28">
        <v>102.52</v>
      </c>
    </row>
    <row r="405" spans="1:5" x14ac:dyDescent="0.25">
      <c r="A405" s="50" t="s">
        <v>456</v>
      </c>
      <c r="B405" s="51">
        <v>98.71</v>
      </c>
      <c r="C405" s="51">
        <v>92.73</v>
      </c>
      <c r="D405" s="51">
        <v>92.34</v>
      </c>
      <c r="E405" s="51">
        <v>92.56</v>
      </c>
    </row>
    <row r="406" spans="1:5" x14ac:dyDescent="0.25">
      <c r="A406" s="27" t="s">
        <v>457</v>
      </c>
      <c r="B406" s="28">
        <v>98.68</v>
      </c>
      <c r="C406" s="28">
        <v>92.6</v>
      </c>
      <c r="D406" s="28">
        <v>92.52</v>
      </c>
      <c r="E406" s="28">
        <v>92.56</v>
      </c>
    </row>
    <row r="407" spans="1:5" x14ac:dyDescent="0.25">
      <c r="A407" s="27" t="s">
        <v>458</v>
      </c>
      <c r="B407" s="28">
        <v>100</v>
      </c>
      <c r="C407" s="28">
        <v>98.36</v>
      </c>
      <c r="D407" s="28">
        <v>98.42</v>
      </c>
      <c r="E407" s="28">
        <v>104.99</v>
      </c>
    </row>
    <row r="408" spans="1:5" x14ac:dyDescent="0.25">
      <c r="A408" s="27" t="s">
        <v>459</v>
      </c>
      <c r="B408" s="28">
        <v>99.1</v>
      </c>
      <c r="C408" s="28">
        <v>94.8</v>
      </c>
      <c r="D408" s="28">
        <v>92.53</v>
      </c>
      <c r="E408" s="28">
        <v>94.44</v>
      </c>
    </row>
    <row r="409" spans="1:5" x14ac:dyDescent="0.25">
      <c r="A409" s="50" t="s">
        <v>460</v>
      </c>
      <c r="B409" s="51">
        <v>99.4</v>
      </c>
      <c r="C409" s="51">
        <v>93.8</v>
      </c>
      <c r="D409" s="51">
        <v>93.16</v>
      </c>
      <c r="E409" s="51">
        <v>94.45</v>
      </c>
    </row>
    <row r="410" spans="1:5" x14ac:dyDescent="0.25">
      <c r="A410" s="27" t="s">
        <v>461</v>
      </c>
      <c r="B410" s="28">
        <v>100.36</v>
      </c>
      <c r="C410" s="28">
        <v>89.29</v>
      </c>
      <c r="D410" s="28">
        <v>88.36</v>
      </c>
      <c r="E410" s="28">
        <v>91.53</v>
      </c>
    </row>
    <row r="411" spans="1:5" ht="25.5" x14ac:dyDescent="0.25">
      <c r="A411" s="27" t="s">
        <v>462</v>
      </c>
      <c r="B411" s="28">
        <v>99.51</v>
      </c>
      <c r="C411" s="28">
        <v>96.85</v>
      </c>
      <c r="D411" s="28">
        <v>96.58</v>
      </c>
      <c r="E411" s="28">
        <v>96.27</v>
      </c>
    </row>
    <row r="412" spans="1:5" x14ac:dyDescent="0.25">
      <c r="A412" s="27" t="s">
        <v>463</v>
      </c>
      <c r="B412" s="28">
        <v>98.75</v>
      </c>
      <c r="C412" s="28">
        <v>91.65</v>
      </c>
      <c r="D412" s="28">
        <v>90.68</v>
      </c>
      <c r="E412" s="28">
        <v>93.29</v>
      </c>
    </row>
    <row r="413" spans="1:5" x14ac:dyDescent="0.25">
      <c r="A413" s="50" t="s">
        <v>464</v>
      </c>
      <c r="B413" s="51">
        <v>100.16</v>
      </c>
      <c r="C413" s="51">
        <v>88.47</v>
      </c>
      <c r="D413" s="51">
        <v>86.69</v>
      </c>
      <c r="E413" s="51">
        <v>89.32</v>
      </c>
    </row>
    <row r="414" spans="1:5" ht="25.5" x14ac:dyDescent="0.25">
      <c r="A414" s="27" t="s">
        <v>465</v>
      </c>
      <c r="B414" s="28">
        <v>98.94</v>
      </c>
      <c r="C414" s="28">
        <v>92.3</v>
      </c>
      <c r="D414" s="28">
        <v>91.3</v>
      </c>
      <c r="E414" s="28">
        <v>92.91</v>
      </c>
    </row>
    <row r="415" spans="1:5" x14ac:dyDescent="0.25">
      <c r="A415" s="27" t="s">
        <v>466</v>
      </c>
      <c r="B415" s="28">
        <v>100.64</v>
      </c>
      <c r="C415" s="28">
        <v>105.84</v>
      </c>
      <c r="D415" s="28">
        <v>113.42</v>
      </c>
      <c r="E415" s="28">
        <v>113.65</v>
      </c>
    </row>
    <row r="416" spans="1:5" x14ac:dyDescent="0.25">
      <c r="A416" s="27" t="s">
        <v>467</v>
      </c>
      <c r="B416" s="28">
        <v>100.3</v>
      </c>
      <c r="C416" s="28">
        <v>87.78</v>
      </c>
      <c r="D416" s="28">
        <v>84.93</v>
      </c>
      <c r="E416" s="28">
        <v>87.13</v>
      </c>
    </row>
    <row r="417" spans="1:5" x14ac:dyDescent="0.25">
      <c r="A417" s="50" t="s">
        <v>468</v>
      </c>
      <c r="B417" s="51">
        <v>100.67</v>
      </c>
      <c r="C417" s="51">
        <v>101.31</v>
      </c>
      <c r="D417" s="51">
        <v>100.38</v>
      </c>
      <c r="E417" s="51">
        <v>102.91</v>
      </c>
    </row>
    <row r="418" spans="1:5" ht="25.5" x14ac:dyDescent="0.25">
      <c r="A418" s="27" t="s">
        <v>469</v>
      </c>
      <c r="B418" s="28">
        <v>98.8</v>
      </c>
      <c r="C418" s="28">
        <v>101.8</v>
      </c>
      <c r="D418" s="28">
        <v>100.3</v>
      </c>
      <c r="E418" s="28">
        <v>106.23</v>
      </c>
    </row>
    <row r="419" spans="1:5" x14ac:dyDescent="0.25">
      <c r="A419" s="27" t="s">
        <v>470</v>
      </c>
      <c r="B419" s="28">
        <v>101.58</v>
      </c>
      <c r="C419" s="28">
        <v>103.16</v>
      </c>
      <c r="D419" s="28">
        <v>100.58</v>
      </c>
      <c r="E419" s="28">
        <v>104.12</v>
      </c>
    </row>
    <row r="420" spans="1:5" x14ac:dyDescent="0.25">
      <c r="A420" s="27" t="s">
        <v>471</v>
      </c>
      <c r="B420" s="28">
        <v>101.49</v>
      </c>
      <c r="C420" s="28">
        <v>98.72</v>
      </c>
      <c r="D420" s="28">
        <v>101.06</v>
      </c>
      <c r="E420" s="28">
        <v>97.39</v>
      </c>
    </row>
    <row r="421" spans="1:5" x14ac:dyDescent="0.25">
      <c r="A421" s="50" t="s">
        <v>472</v>
      </c>
      <c r="B421" s="51">
        <v>100.19</v>
      </c>
      <c r="C421" s="51">
        <v>97.51</v>
      </c>
      <c r="D421" s="51">
        <v>97.74</v>
      </c>
      <c r="E421" s="51">
        <v>108.61</v>
      </c>
    </row>
    <row r="422" spans="1:5" x14ac:dyDescent="0.25">
      <c r="A422" s="27" t="s">
        <v>473</v>
      </c>
      <c r="B422" s="28">
        <v>100.19</v>
      </c>
      <c r="C422" s="28">
        <v>97.51</v>
      </c>
      <c r="D422" s="28">
        <v>97.74</v>
      </c>
      <c r="E422" s="28">
        <v>108.61</v>
      </c>
    </row>
    <row r="423" spans="1:5" ht="25.5" x14ac:dyDescent="0.25">
      <c r="A423" s="50" t="s">
        <v>474</v>
      </c>
      <c r="B423" s="51">
        <v>99.01</v>
      </c>
      <c r="C423" s="51">
        <v>93.92</v>
      </c>
      <c r="D423" s="51">
        <v>91.29</v>
      </c>
      <c r="E423" s="51">
        <v>99.29</v>
      </c>
    </row>
    <row r="424" spans="1:5" x14ac:dyDescent="0.25">
      <c r="A424" s="27" t="s">
        <v>475</v>
      </c>
      <c r="B424" s="28">
        <v>99.84</v>
      </c>
      <c r="C424" s="28">
        <v>96.6</v>
      </c>
      <c r="D424" s="28">
        <v>97.23</v>
      </c>
      <c r="E424" s="28">
        <v>98.76</v>
      </c>
    </row>
    <row r="425" spans="1:5" x14ac:dyDescent="0.25">
      <c r="A425" s="27" t="s">
        <v>476</v>
      </c>
      <c r="B425" s="28">
        <v>98.29</v>
      </c>
      <c r="C425" s="28">
        <v>91.73</v>
      </c>
      <c r="D425" s="28">
        <v>87.19</v>
      </c>
      <c r="E425" s="28">
        <v>99.44</v>
      </c>
    </row>
    <row r="426" spans="1:5" x14ac:dyDescent="0.25">
      <c r="A426" s="50" t="s">
        <v>477</v>
      </c>
      <c r="B426" s="51">
        <v>100.81</v>
      </c>
      <c r="C426" s="51">
        <v>100.88</v>
      </c>
      <c r="D426" s="51">
        <v>103.22</v>
      </c>
      <c r="E426" s="51">
        <v>104.06</v>
      </c>
    </row>
    <row r="427" spans="1:5" x14ac:dyDescent="0.25">
      <c r="A427" s="50" t="s">
        <v>478</v>
      </c>
      <c r="B427" s="51">
        <v>104.86</v>
      </c>
      <c r="C427" s="51">
        <v>105.85</v>
      </c>
      <c r="D427" s="51">
        <v>105.32</v>
      </c>
      <c r="E427" s="51">
        <v>100.93</v>
      </c>
    </row>
    <row r="428" spans="1:5" x14ac:dyDescent="0.25">
      <c r="A428" s="27" t="s">
        <v>479</v>
      </c>
      <c r="B428" s="28">
        <v>108.17</v>
      </c>
      <c r="C428" s="28">
        <v>109.38</v>
      </c>
      <c r="D428" s="28">
        <v>108.54</v>
      </c>
      <c r="E428" s="28">
        <v>101.94</v>
      </c>
    </row>
    <row r="429" spans="1:5" x14ac:dyDescent="0.25">
      <c r="A429" s="27" t="s">
        <v>480</v>
      </c>
      <c r="B429" s="28">
        <v>99.69</v>
      </c>
      <c r="C429" s="28">
        <v>100.35</v>
      </c>
      <c r="D429" s="28">
        <v>100.41</v>
      </c>
      <c r="E429" s="28">
        <v>99</v>
      </c>
    </row>
    <row r="430" spans="1:5" x14ac:dyDescent="0.25">
      <c r="A430" s="27" t="s">
        <v>481</v>
      </c>
      <c r="B430" s="28">
        <v>100.27</v>
      </c>
      <c r="C430" s="28">
        <v>102.58</v>
      </c>
      <c r="D430" s="28">
        <v>105.26</v>
      </c>
      <c r="E430" s="28">
        <v>105.62</v>
      </c>
    </row>
    <row r="431" spans="1:5" x14ac:dyDescent="0.25">
      <c r="A431" s="27" t="s">
        <v>482</v>
      </c>
      <c r="B431" s="28">
        <v>100</v>
      </c>
      <c r="C431" s="28">
        <v>99.78</v>
      </c>
      <c r="D431" s="28">
        <v>102.09</v>
      </c>
      <c r="E431" s="28">
        <v>104.42</v>
      </c>
    </row>
    <row r="432" spans="1:5" x14ac:dyDescent="0.25">
      <c r="A432" s="27" t="s">
        <v>483</v>
      </c>
      <c r="B432" s="28">
        <v>105.37</v>
      </c>
      <c r="C432" s="28">
        <v>105.74</v>
      </c>
      <c r="D432" s="28">
        <v>126.11</v>
      </c>
      <c r="E432" s="28">
        <v>127.58</v>
      </c>
    </row>
    <row r="433" spans="1:5" x14ac:dyDescent="0.25">
      <c r="A433" s="27" t="s">
        <v>484</v>
      </c>
      <c r="B433" s="28">
        <v>100</v>
      </c>
      <c r="C433" s="28">
        <v>94.75</v>
      </c>
      <c r="D433" s="28">
        <v>96.08</v>
      </c>
      <c r="E433" s="28">
        <v>96.73</v>
      </c>
    </row>
    <row r="434" spans="1:5" x14ac:dyDescent="0.25">
      <c r="A434" s="27" t="s">
        <v>485</v>
      </c>
      <c r="B434" s="28">
        <v>100</v>
      </c>
      <c r="C434" s="28">
        <v>103.08</v>
      </c>
      <c r="D434" s="28">
        <v>104.26</v>
      </c>
      <c r="E434" s="28">
        <v>103.2</v>
      </c>
    </row>
    <row r="435" spans="1:5" x14ac:dyDescent="0.25">
      <c r="A435" s="27" t="s">
        <v>486</v>
      </c>
      <c r="B435" s="28">
        <v>99.43</v>
      </c>
      <c r="C435" s="28">
        <v>86.17</v>
      </c>
      <c r="D435" s="28">
        <v>91.72</v>
      </c>
      <c r="E435" s="28">
        <v>97.24</v>
      </c>
    </row>
    <row r="436" spans="1:5" x14ac:dyDescent="0.25">
      <c r="A436" s="27" t="s">
        <v>487</v>
      </c>
      <c r="B436" s="28">
        <v>100.3</v>
      </c>
      <c r="C436" s="28">
        <v>101.61</v>
      </c>
      <c r="D436" s="28">
        <v>102.34</v>
      </c>
      <c r="E436" s="28">
        <v>103.01</v>
      </c>
    </row>
    <row r="437" spans="1:5" x14ac:dyDescent="0.25">
      <c r="A437" s="27" t="s">
        <v>488</v>
      </c>
      <c r="B437" s="28">
        <v>99.83</v>
      </c>
      <c r="C437" s="28">
        <v>100.68</v>
      </c>
      <c r="D437" s="28">
        <v>101.95</v>
      </c>
      <c r="E437" s="28">
        <v>105.15</v>
      </c>
    </row>
    <row r="438" spans="1:5" ht="25.5" x14ac:dyDescent="0.25">
      <c r="A438" s="27" t="s">
        <v>489</v>
      </c>
      <c r="B438" s="28">
        <v>99.79</v>
      </c>
      <c r="C438" s="28">
        <v>101.19</v>
      </c>
      <c r="D438" s="28">
        <v>102.11</v>
      </c>
      <c r="E438" s="28">
        <v>103.72</v>
      </c>
    </row>
    <row r="439" spans="1:5" x14ac:dyDescent="0.25">
      <c r="A439" s="27" t="s">
        <v>490</v>
      </c>
      <c r="B439" s="28">
        <v>100.12</v>
      </c>
      <c r="C439" s="28">
        <v>106.06</v>
      </c>
      <c r="D439" s="28">
        <v>107.25</v>
      </c>
      <c r="E439" s="28">
        <v>105.97</v>
      </c>
    </row>
    <row r="440" spans="1:5" x14ac:dyDescent="0.25">
      <c r="A440" s="27" t="s">
        <v>491</v>
      </c>
      <c r="B440" s="28">
        <v>100.06</v>
      </c>
      <c r="C440" s="28">
        <v>100.84</v>
      </c>
      <c r="D440" s="28">
        <v>104.51</v>
      </c>
      <c r="E440" s="28">
        <v>108.79</v>
      </c>
    </row>
    <row r="441" spans="1:5" x14ac:dyDescent="0.25">
      <c r="A441" s="27" t="s">
        <v>492</v>
      </c>
      <c r="B441" s="28">
        <v>100</v>
      </c>
      <c r="C441" s="28">
        <v>102.14</v>
      </c>
      <c r="D441" s="28">
        <v>105.69</v>
      </c>
      <c r="E441" s="28">
        <v>109.08</v>
      </c>
    </row>
    <row r="442" spans="1:5" x14ac:dyDescent="0.25">
      <c r="A442" s="27" t="s">
        <v>493</v>
      </c>
      <c r="B442" s="28">
        <v>100</v>
      </c>
      <c r="C442" s="28">
        <v>105.2</v>
      </c>
      <c r="D442" s="28">
        <v>108.13</v>
      </c>
      <c r="E442" s="28">
        <v>106.04</v>
      </c>
    </row>
    <row r="443" spans="1:5" x14ac:dyDescent="0.25">
      <c r="A443" s="50" t="s">
        <v>494</v>
      </c>
      <c r="B443" s="51">
        <v>101.19</v>
      </c>
      <c r="C443" s="51">
        <v>100.72</v>
      </c>
      <c r="D443" s="51">
        <v>101.06</v>
      </c>
      <c r="E443" s="51">
        <v>96.3</v>
      </c>
    </row>
    <row r="444" spans="1:5" x14ac:dyDescent="0.25">
      <c r="A444" s="27" t="s">
        <v>495</v>
      </c>
      <c r="B444" s="28">
        <v>101.19</v>
      </c>
      <c r="C444" s="28">
        <v>100.72</v>
      </c>
      <c r="D444" s="28">
        <v>101.06</v>
      </c>
      <c r="E444" s="28">
        <v>96.3</v>
      </c>
    </row>
    <row r="445" spans="1:5" x14ac:dyDescent="0.25">
      <c r="A445" s="50" t="s">
        <v>496</v>
      </c>
      <c r="B445" s="51">
        <v>100</v>
      </c>
      <c r="C445" s="51">
        <v>101.64</v>
      </c>
      <c r="D445" s="51">
        <v>101.68</v>
      </c>
      <c r="E445" s="51">
        <v>104.82</v>
      </c>
    </row>
    <row r="446" spans="1:5" x14ac:dyDescent="0.25">
      <c r="A446" s="27" t="s">
        <v>497</v>
      </c>
      <c r="B446" s="28">
        <v>100.17</v>
      </c>
      <c r="C446" s="28">
        <v>102.07</v>
      </c>
      <c r="D446" s="28">
        <v>102.07</v>
      </c>
      <c r="E446" s="28">
        <v>102.69</v>
      </c>
    </row>
    <row r="447" spans="1:5" x14ac:dyDescent="0.25">
      <c r="A447" s="27" t="s">
        <v>498</v>
      </c>
      <c r="B447" s="28">
        <v>100</v>
      </c>
      <c r="C447" s="28">
        <v>100.66</v>
      </c>
      <c r="D447" s="28">
        <v>100.64</v>
      </c>
      <c r="E447" s="28">
        <v>103.34</v>
      </c>
    </row>
    <row r="448" spans="1:5" ht="38.25" x14ac:dyDescent="0.25">
      <c r="A448" s="27" t="s">
        <v>499</v>
      </c>
      <c r="B448" s="28">
        <v>100</v>
      </c>
      <c r="C448" s="28">
        <v>102.23</v>
      </c>
      <c r="D448" s="28">
        <v>101.52</v>
      </c>
      <c r="E448" s="28">
        <v>106.4</v>
      </c>
    </row>
    <row r="449" spans="1:5" ht="25.5" x14ac:dyDescent="0.25">
      <c r="A449" s="27" t="s">
        <v>500</v>
      </c>
      <c r="B449" s="28">
        <v>99.75</v>
      </c>
      <c r="C449" s="28">
        <v>100.84</v>
      </c>
      <c r="D449" s="28">
        <v>101.28</v>
      </c>
      <c r="E449" s="28">
        <v>106.89</v>
      </c>
    </row>
    <row r="450" spans="1:5" x14ac:dyDescent="0.25">
      <c r="A450" s="27" t="s">
        <v>501</v>
      </c>
      <c r="B450" s="28">
        <v>100.09</v>
      </c>
      <c r="C450" s="28">
        <v>101.92</v>
      </c>
      <c r="D450" s="28">
        <v>103.64</v>
      </c>
      <c r="E450" s="28">
        <v>103.07</v>
      </c>
    </row>
    <row r="451" spans="1:5" x14ac:dyDescent="0.25">
      <c r="A451" s="50" t="s">
        <v>502</v>
      </c>
      <c r="B451" s="51">
        <v>100.09</v>
      </c>
      <c r="C451" s="51">
        <v>105.56</v>
      </c>
      <c r="D451" s="51">
        <v>106.72</v>
      </c>
      <c r="E451" s="51">
        <v>108.12</v>
      </c>
    </row>
    <row r="452" spans="1:5" x14ac:dyDescent="0.25">
      <c r="A452" s="27" t="s">
        <v>503</v>
      </c>
      <c r="B452" s="28">
        <v>102.48</v>
      </c>
      <c r="C452" s="28">
        <v>90.14</v>
      </c>
      <c r="D452" s="28">
        <v>91.51</v>
      </c>
      <c r="E452" s="28">
        <v>110.3</v>
      </c>
    </row>
    <row r="453" spans="1:5" x14ac:dyDescent="0.25">
      <c r="A453" s="27" t="s">
        <v>504</v>
      </c>
      <c r="B453" s="28">
        <v>100</v>
      </c>
      <c r="C453" s="28">
        <v>102.22</v>
      </c>
      <c r="D453" s="28">
        <v>107.54</v>
      </c>
      <c r="E453" s="28">
        <v>107.93</v>
      </c>
    </row>
    <row r="454" spans="1:5" x14ac:dyDescent="0.25">
      <c r="A454" s="50" t="s">
        <v>505</v>
      </c>
      <c r="B454" s="51">
        <v>100.01</v>
      </c>
      <c r="C454" s="51">
        <v>107.12</v>
      </c>
      <c r="D454" s="51">
        <v>107.55</v>
      </c>
      <c r="E454" s="51">
        <v>108.29</v>
      </c>
    </row>
    <row r="455" spans="1:5" ht="25.5" x14ac:dyDescent="0.25">
      <c r="A455" s="27" t="s">
        <v>506</v>
      </c>
      <c r="B455" s="28">
        <v>100.01</v>
      </c>
      <c r="C455" s="28">
        <v>107.72</v>
      </c>
      <c r="D455" s="28">
        <v>108.39</v>
      </c>
      <c r="E455" s="28">
        <v>109</v>
      </c>
    </row>
    <row r="456" spans="1:5" x14ac:dyDescent="0.25">
      <c r="A456" s="27" t="s">
        <v>507</v>
      </c>
      <c r="B456" s="28">
        <v>100</v>
      </c>
      <c r="C456" s="28">
        <v>106.39</v>
      </c>
      <c r="D456" s="28">
        <v>106.51</v>
      </c>
      <c r="E456" s="28">
        <v>107.43</v>
      </c>
    </row>
    <row r="457" spans="1:5" x14ac:dyDescent="0.25">
      <c r="A457" s="50" t="s">
        <v>508</v>
      </c>
      <c r="B457" s="51">
        <v>99.79</v>
      </c>
      <c r="C457" s="51">
        <v>99.91</v>
      </c>
      <c r="D457" s="51">
        <v>102.36</v>
      </c>
      <c r="E457" s="51">
        <v>105.54</v>
      </c>
    </row>
    <row r="458" spans="1:5" x14ac:dyDescent="0.25">
      <c r="A458" s="27" t="s">
        <v>509</v>
      </c>
      <c r="B458" s="28">
        <v>100</v>
      </c>
      <c r="C458" s="28">
        <v>103.99</v>
      </c>
      <c r="D458" s="28">
        <v>108.65</v>
      </c>
      <c r="E458" s="28">
        <v>113.04</v>
      </c>
    </row>
    <row r="459" spans="1:5" x14ac:dyDescent="0.25">
      <c r="A459" s="27" t="s">
        <v>510</v>
      </c>
      <c r="B459" s="28">
        <v>101.53</v>
      </c>
      <c r="C459" s="28">
        <v>104.88</v>
      </c>
      <c r="D459" s="28">
        <v>98.46</v>
      </c>
      <c r="E459" s="28">
        <v>96.3</v>
      </c>
    </row>
    <row r="460" spans="1:5" ht="25.5" x14ac:dyDescent="0.25">
      <c r="A460" s="27" t="s">
        <v>511</v>
      </c>
      <c r="B460" s="28">
        <v>100</v>
      </c>
      <c r="C460" s="28">
        <v>99.61</v>
      </c>
      <c r="D460" s="28">
        <v>101.11</v>
      </c>
      <c r="E460" s="28">
        <v>107.66</v>
      </c>
    </row>
    <row r="461" spans="1:5" x14ac:dyDescent="0.25">
      <c r="A461" s="50" t="s">
        <v>512</v>
      </c>
      <c r="B461" s="51">
        <v>99.72</v>
      </c>
      <c r="C461" s="51">
        <v>99.23</v>
      </c>
      <c r="D461" s="51">
        <v>102.06</v>
      </c>
      <c r="E461" s="51">
        <v>105.61</v>
      </c>
    </row>
    <row r="462" spans="1:5" ht="25.5" x14ac:dyDescent="0.25">
      <c r="A462" s="27" t="s">
        <v>513</v>
      </c>
      <c r="B462" s="28">
        <v>99.28</v>
      </c>
      <c r="C462" s="28">
        <v>103.08</v>
      </c>
      <c r="D462" s="28">
        <v>105.8</v>
      </c>
      <c r="E462" s="28">
        <v>101.77</v>
      </c>
    </row>
    <row r="463" spans="1:5" ht="25.5" x14ac:dyDescent="0.25">
      <c r="A463" s="27" t="s">
        <v>514</v>
      </c>
      <c r="B463" s="28">
        <v>99</v>
      </c>
      <c r="C463" s="28">
        <v>91.15</v>
      </c>
      <c r="D463" s="28">
        <v>105.58</v>
      </c>
      <c r="E463" s="28">
        <v>126.24</v>
      </c>
    </row>
    <row r="464" spans="1:5" x14ac:dyDescent="0.25">
      <c r="A464" s="27" t="s">
        <v>515</v>
      </c>
      <c r="B464" s="28">
        <v>100.06</v>
      </c>
      <c r="C464" s="28">
        <v>104.39</v>
      </c>
      <c r="D464" s="28">
        <v>105.45</v>
      </c>
      <c r="E464" s="28">
        <v>106.94</v>
      </c>
    </row>
    <row r="465" spans="1:5" x14ac:dyDescent="0.25">
      <c r="A465" s="27" t="s">
        <v>516</v>
      </c>
      <c r="B465" s="28">
        <v>100.03</v>
      </c>
      <c r="C465" s="28">
        <v>99</v>
      </c>
      <c r="D465" s="28">
        <v>103.72</v>
      </c>
      <c r="E465" s="28">
        <v>103.84</v>
      </c>
    </row>
    <row r="466" spans="1:5" x14ac:dyDescent="0.25">
      <c r="A466" s="27" t="s">
        <v>517</v>
      </c>
      <c r="B466" s="28">
        <v>99.9</v>
      </c>
      <c r="C466" s="28">
        <v>103.15</v>
      </c>
      <c r="D466" s="28">
        <v>104.47</v>
      </c>
      <c r="E466" s="28">
        <v>101.99</v>
      </c>
    </row>
    <row r="467" spans="1:5" ht="25.5" x14ac:dyDescent="0.25">
      <c r="A467" s="27" t="s">
        <v>518</v>
      </c>
      <c r="B467" s="28">
        <v>99.57</v>
      </c>
      <c r="C467" s="28">
        <v>95.39</v>
      </c>
      <c r="D467" s="28">
        <v>94.07</v>
      </c>
      <c r="E467" s="28">
        <v>98.69</v>
      </c>
    </row>
    <row r="468" spans="1:5" x14ac:dyDescent="0.25">
      <c r="A468" s="27" t="s">
        <v>519</v>
      </c>
      <c r="B468" s="28">
        <v>101.11</v>
      </c>
      <c r="C468" s="28">
        <v>100.47</v>
      </c>
      <c r="D468" s="28">
        <v>104.41</v>
      </c>
      <c r="E468" s="28">
        <v>104.62</v>
      </c>
    </row>
    <row r="469" spans="1:5" x14ac:dyDescent="0.25">
      <c r="A469" s="27" t="s">
        <v>520</v>
      </c>
      <c r="B469" s="28">
        <v>102.35</v>
      </c>
      <c r="C469" s="28">
        <v>99.07</v>
      </c>
      <c r="D469" s="28">
        <v>102.51</v>
      </c>
      <c r="E469" s="28">
        <v>107.6</v>
      </c>
    </row>
    <row r="470" spans="1:5" x14ac:dyDescent="0.25">
      <c r="A470" s="27" t="s">
        <v>521</v>
      </c>
      <c r="B470" s="28">
        <v>100.34</v>
      </c>
      <c r="C470" s="28">
        <v>103.62</v>
      </c>
      <c r="D470" s="28">
        <v>111.08</v>
      </c>
      <c r="E470" s="28">
        <v>114.48</v>
      </c>
    </row>
    <row r="471" spans="1:5" x14ac:dyDescent="0.25">
      <c r="A471" s="27" t="s">
        <v>522</v>
      </c>
      <c r="B471" s="28">
        <v>100.11</v>
      </c>
      <c r="C471" s="28">
        <v>100.7</v>
      </c>
      <c r="D471" s="28">
        <v>101.19</v>
      </c>
      <c r="E471" s="28">
        <v>102.61</v>
      </c>
    </row>
    <row r="472" spans="1:5" x14ac:dyDescent="0.25">
      <c r="A472" s="27" t="s">
        <v>523</v>
      </c>
      <c r="B472" s="28">
        <v>99.82</v>
      </c>
      <c r="C472" s="28">
        <v>104.11</v>
      </c>
      <c r="D472" s="28">
        <v>111.08</v>
      </c>
      <c r="E472" s="28">
        <v>114.77</v>
      </c>
    </row>
    <row r="473" spans="1:5" x14ac:dyDescent="0.25">
      <c r="A473" s="27" t="s">
        <v>524</v>
      </c>
      <c r="B473" s="28">
        <v>99.29</v>
      </c>
      <c r="C473" s="28">
        <v>109.73</v>
      </c>
      <c r="D473" s="28">
        <v>116.75</v>
      </c>
      <c r="E473" s="28">
        <v>121.07</v>
      </c>
    </row>
    <row r="474" spans="1:5" x14ac:dyDescent="0.25">
      <c r="A474" s="27" t="s">
        <v>525</v>
      </c>
      <c r="B474" s="28">
        <v>100.12</v>
      </c>
      <c r="C474" s="28">
        <v>99.76</v>
      </c>
      <c r="D474" s="28">
        <v>101.48</v>
      </c>
      <c r="E474" s="28">
        <v>102.22</v>
      </c>
    </row>
    <row r="475" spans="1:5" x14ac:dyDescent="0.25">
      <c r="A475" s="27" t="s">
        <v>526</v>
      </c>
      <c r="B475" s="28">
        <v>99.63</v>
      </c>
      <c r="C475" s="28">
        <v>105.04</v>
      </c>
      <c r="D475" s="28">
        <v>112.56</v>
      </c>
      <c r="E475" s="28">
        <v>123.03</v>
      </c>
    </row>
    <row r="476" spans="1:5" x14ac:dyDescent="0.25">
      <c r="A476" s="27" t="s">
        <v>527</v>
      </c>
      <c r="B476" s="28">
        <v>100.48</v>
      </c>
      <c r="C476" s="28">
        <v>100.56</v>
      </c>
      <c r="D476" s="28">
        <v>103.09</v>
      </c>
      <c r="E476" s="28">
        <v>100.79</v>
      </c>
    </row>
    <row r="477" spans="1:5" x14ac:dyDescent="0.25">
      <c r="A477" s="27" t="s">
        <v>528</v>
      </c>
      <c r="B477" s="28">
        <v>100</v>
      </c>
      <c r="C477" s="28">
        <v>96.07</v>
      </c>
      <c r="D477" s="28">
        <v>97.6</v>
      </c>
      <c r="E477" s="28">
        <v>103.25</v>
      </c>
    </row>
    <row r="478" spans="1:5" x14ac:dyDescent="0.25">
      <c r="A478" s="27" t="s">
        <v>529</v>
      </c>
      <c r="B478" s="28">
        <v>100</v>
      </c>
      <c r="C478" s="28">
        <v>103.71</v>
      </c>
      <c r="D478" s="28">
        <v>105.22</v>
      </c>
      <c r="E478" s="28">
        <v>103.06</v>
      </c>
    </row>
    <row r="479" spans="1:5" x14ac:dyDescent="0.25">
      <c r="A479" s="27" t="s">
        <v>530</v>
      </c>
      <c r="B479" s="28">
        <v>98.35</v>
      </c>
      <c r="C479" s="28">
        <v>102.55</v>
      </c>
      <c r="D479" s="28">
        <v>106.66</v>
      </c>
      <c r="E479" s="28">
        <v>103.53</v>
      </c>
    </row>
    <row r="480" spans="1:5" x14ac:dyDescent="0.25">
      <c r="A480" s="27" t="s">
        <v>531</v>
      </c>
      <c r="B480" s="28">
        <v>98.68</v>
      </c>
      <c r="C480" s="28">
        <v>89.31</v>
      </c>
      <c r="D480" s="28">
        <v>87.98</v>
      </c>
      <c r="E480" s="28">
        <v>93</v>
      </c>
    </row>
    <row r="481" spans="1:5" x14ac:dyDescent="0.25">
      <c r="A481" s="27" t="s">
        <v>532</v>
      </c>
      <c r="B481" s="28">
        <v>100.1</v>
      </c>
      <c r="C481" s="28">
        <v>103.32</v>
      </c>
      <c r="D481" s="28">
        <v>106.5</v>
      </c>
      <c r="E481" s="28">
        <v>102.69</v>
      </c>
    </row>
    <row r="482" spans="1:5" x14ac:dyDescent="0.25">
      <c r="A482" s="27" t="s">
        <v>533</v>
      </c>
      <c r="B482" s="28">
        <v>100.11</v>
      </c>
      <c r="C482" s="28">
        <v>102.22</v>
      </c>
      <c r="D482" s="28">
        <v>106.4</v>
      </c>
      <c r="E482" s="28">
        <v>112.81</v>
      </c>
    </row>
    <row r="483" spans="1:5" x14ac:dyDescent="0.25">
      <c r="A483" s="27" t="s">
        <v>534</v>
      </c>
      <c r="B483" s="28">
        <v>98.14</v>
      </c>
      <c r="C483" s="28">
        <v>70.239999999999995</v>
      </c>
      <c r="D483" s="28">
        <v>72.91</v>
      </c>
      <c r="E483" s="28">
        <v>88.83</v>
      </c>
    </row>
    <row r="484" spans="1:5" x14ac:dyDescent="0.25">
      <c r="A484" s="27" t="s">
        <v>535</v>
      </c>
      <c r="B484" s="28">
        <v>98.7</v>
      </c>
      <c r="C484" s="28">
        <v>95.91</v>
      </c>
      <c r="D484" s="28">
        <v>96.21</v>
      </c>
      <c r="E484" s="28">
        <v>100.87</v>
      </c>
    </row>
    <row r="485" spans="1:5" x14ac:dyDescent="0.25">
      <c r="A485" s="27" t="s">
        <v>536</v>
      </c>
      <c r="B485" s="28">
        <v>99.29</v>
      </c>
      <c r="C485" s="28">
        <v>98.4</v>
      </c>
      <c r="D485" s="28">
        <v>99.59</v>
      </c>
      <c r="E485" s="28">
        <v>99.2</v>
      </c>
    </row>
    <row r="486" spans="1:5" x14ac:dyDescent="0.25">
      <c r="A486" s="27" t="s">
        <v>537</v>
      </c>
      <c r="B486" s="28">
        <v>99.68</v>
      </c>
      <c r="C486" s="28">
        <v>98.61</v>
      </c>
      <c r="D486" s="28">
        <v>100.04</v>
      </c>
      <c r="E486" s="28">
        <v>102.92</v>
      </c>
    </row>
    <row r="487" spans="1:5" x14ac:dyDescent="0.25">
      <c r="A487" s="27" t="s">
        <v>538</v>
      </c>
      <c r="B487" s="28">
        <v>100.18</v>
      </c>
      <c r="C487" s="28">
        <v>98.48</v>
      </c>
      <c r="D487" s="28">
        <v>95.48</v>
      </c>
      <c r="E487" s="28">
        <v>101.64</v>
      </c>
    </row>
    <row r="488" spans="1:5" x14ac:dyDescent="0.25">
      <c r="A488" s="27" t="s">
        <v>539</v>
      </c>
      <c r="B488" s="28">
        <v>99.01</v>
      </c>
      <c r="C488" s="28">
        <v>99.72</v>
      </c>
      <c r="D488" s="28">
        <v>99.57</v>
      </c>
      <c r="E488" s="28">
        <v>106.48</v>
      </c>
    </row>
    <row r="489" spans="1:5" x14ac:dyDescent="0.25">
      <c r="A489" s="27" t="s">
        <v>540</v>
      </c>
      <c r="B489" s="28">
        <v>101.05</v>
      </c>
      <c r="C489" s="28">
        <v>99.27</v>
      </c>
      <c r="D489" s="28">
        <v>101.47</v>
      </c>
      <c r="E489" s="28">
        <v>102.86</v>
      </c>
    </row>
    <row r="490" spans="1:5" x14ac:dyDescent="0.25">
      <c r="A490" s="27" t="s">
        <v>541</v>
      </c>
      <c r="B490" s="28">
        <v>99.8</v>
      </c>
      <c r="C490" s="28">
        <v>106.26</v>
      </c>
      <c r="D490" s="28">
        <v>108.53</v>
      </c>
      <c r="E490" s="28">
        <v>109.99</v>
      </c>
    </row>
    <row r="491" spans="1:5" x14ac:dyDescent="0.25">
      <c r="A491" s="27" t="s">
        <v>542</v>
      </c>
      <c r="B491" s="28">
        <v>99.46</v>
      </c>
      <c r="C491" s="28">
        <v>104.72</v>
      </c>
      <c r="D491" s="28">
        <v>112.59</v>
      </c>
      <c r="E491" s="28">
        <v>113.57</v>
      </c>
    </row>
    <row r="492" spans="1:5" x14ac:dyDescent="0.25">
      <c r="A492" s="27" t="s">
        <v>543</v>
      </c>
      <c r="B492" s="28">
        <v>100.12</v>
      </c>
      <c r="C492" s="28">
        <v>101.93</v>
      </c>
      <c r="D492" s="28">
        <v>105.58</v>
      </c>
      <c r="E492" s="28">
        <v>111.07</v>
      </c>
    </row>
    <row r="493" spans="1:5" x14ac:dyDescent="0.25">
      <c r="A493" s="27" t="s">
        <v>544</v>
      </c>
      <c r="B493" s="28">
        <v>99.69</v>
      </c>
      <c r="C493" s="28">
        <v>95.9</v>
      </c>
      <c r="D493" s="28">
        <v>95.55</v>
      </c>
      <c r="E493" s="28">
        <v>98.67</v>
      </c>
    </row>
    <row r="494" spans="1:5" x14ac:dyDescent="0.25">
      <c r="A494" s="27" t="s">
        <v>545</v>
      </c>
      <c r="B494" s="28">
        <v>99.74</v>
      </c>
      <c r="C494" s="28">
        <v>99.94</v>
      </c>
      <c r="D494" s="28">
        <v>101.49</v>
      </c>
      <c r="E494" s="28">
        <v>101.76</v>
      </c>
    </row>
    <row r="495" spans="1:5" x14ac:dyDescent="0.25">
      <c r="A495" s="27" t="s">
        <v>546</v>
      </c>
      <c r="B495" s="28">
        <v>99.67</v>
      </c>
      <c r="C495" s="28">
        <v>105.27</v>
      </c>
      <c r="D495" s="28">
        <v>102.29</v>
      </c>
      <c r="E495" s="28">
        <v>94.09</v>
      </c>
    </row>
    <row r="496" spans="1:5" x14ac:dyDescent="0.25">
      <c r="A496" s="27" t="s">
        <v>547</v>
      </c>
      <c r="B496" s="28">
        <v>99.37</v>
      </c>
      <c r="C496" s="28">
        <v>103.3</v>
      </c>
      <c r="D496" s="28">
        <v>102.26</v>
      </c>
      <c r="E496" s="28">
        <v>97.1</v>
      </c>
    </row>
    <row r="497" spans="1:5" x14ac:dyDescent="0.25">
      <c r="A497" s="27" t="s">
        <v>548</v>
      </c>
      <c r="B497" s="28">
        <v>100.26</v>
      </c>
      <c r="C497" s="28">
        <v>102.3</v>
      </c>
      <c r="D497" s="28">
        <v>103.18</v>
      </c>
      <c r="E497" s="28">
        <v>101.59</v>
      </c>
    </row>
    <row r="498" spans="1:5" x14ac:dyDescent="0.25">
      <c r="A498" s="27" t="s">
        <v>549</v>
      </c>
      <c r="B498" s="28">
        <v>99.66</v>
      </c>
      <c r="C498" s="28">
        <v>103.96</v>
      </c>
      <c r="D498" s="28">
        <v>105.47</v>
      </c>
      <c r="E498" s="28">
        <v>103.34</v>
      </c>
    </row>
    <row r="499" spans="1:5" x14ac:dyDescent="0.25">
      <c r="A499" s="27" t="s">
        <v>550</v>
      </c>
      <c r="B499" s="28">
        <v>99.63</v>
      </c>
      <c r="C499" s="28">
        <v>99.14</v>
      </c>
      <c r="D499" s="28">
        <v>103.21</v>
      </c>
      <c r="E499" s="28">
        <v>112.67</v>
      </c>
    </row>
    <row r="500" spans="1:5" x14ac:dyDescent="0.25">
      <c r="A500" s="27" t="s">
        <v>551</v>
      </c>
      <c r="B500" s="28">
        <v>99.11</v>
      </c>
      <c r="C500" s="28">
        <v>95.32</v>
      </c>
      <c r="D500" s="28">
        <v>97.01</v>
      </c>
      <c r="E500" s="28">
        <v>104.63</v>
      </c>
    </row>
    <row r="501" spans="1:5" x14ac:dyDescent="0.25">
      <c r="A501" s="27" t="s">
        <v>552</v>
      </c>
      <c r="B501" s="28">
        <v>100.04</v>
      </c>
      <c r="C501" s="28">
        <v>101.52</v>
      </c>
      <c r="D501" s="28">
        <v>104.83</v>
      </c>
      <c r="E501" s="28">
        <v>104.92</v>
      </c>
    </row>
    <row r="502" spans="1:5" x14ac:dyDescent="0.25">
      <c r="A502" s="27" t="s">
        <v>553</v>
      </c>
      <c r="B502" s="28">
        <v>100.08</v>
      </c>
      <c r="C502" s="28">
        <v>100.38</v>
      </c>
      <c r="D502" s="28">
        <v>104.92</v>
      </c>
      <c r="E502" s="28">
        <v>112.71</v>
      </c>
    </row>
    <row r="503" spans="1:5" x14ac:dyDescent="0.25">
      <c r="A503" s="27" t="s">
        <v>554</v>
      </c>
      <c r="B503" s="28">
        <v>100.1</v>
      </c>
      <c r="C503" s="28">
        <v>102.21</v>
      </c>
      <c r="D503" s="28">
        <v>106.1</v>
      </c>
      <c r="E503" s="28">
        <v>110.41</v>
      </c>
    </row>
    <row r="504" spans="1:5" x14ac:dyDescent="0.25">
      <c r="A504" s="27" t="s">
        <v>555</v>
      </c>
      <c r="B504" s="28">
        <v>99.74</v>
      </c>
      <c r="C504" s="28">
        <v>104.93</v>
      </c>
      <c r="D504" s="28">
        <v>106.22</v>
      </c>
      <c r="E504" s="28">
        <v>108.9</v>
      </c>
    </row>
    <row r="505" spans="1:5" ht="25.5" x14ac:dyDescent="0.25">
      <c r="A505" s="27" t="s">
        <v>556</v>
      </c>
      <c r="B505" s="28">
        <v>99.44</v>
      </c>
      <c r="C505" s="28">
        <v>96.59</v>
      </c>
      <c r="D505" s="28">
        <v>94.94</v>
      </c>
      <c r="E505" s="28">
        <v>105.79</v>
      </c>
    </row>
    <row r="506" spans="1:5" ht="25.5" x14ac:dyDescent="0.25">
      <c r="A506" s="27" t="s">
        <v>557</v>
      </c>
      <c r="B506" s="28">
        <v>99.03</v>
      </c>
      <c r="C506" s="28">
        <v>103.31</v>
      </c>
      <c r="D506" s="28">
        <v>104.14</v>
      </c>
      <c r="E506" s="28">
        <v>104.44</v>
      </c>
    </row>
    <row r="507" spans="1:5" x14ac:dyDescent="0.25">
      <c r="A507" s="50" t="s">
        <v>558</v>
      </c>
      <c r="B507" s="51">
        <v>100.16</v>
      </c>
      <c r="C507" s="51">
        <v>107.72</v>
      </c>
      <c r="D507" s="51">
        <v>106.78</v>
      </c>
      <c r="E507" s="51">
        <v>103.76</v>
      </c>
    </row>
    <row r="508" spans="1:5" x14ac:dyDescent="0.25">
      <c r="A508" s="27" t="s">
        <v>559</v>
      </c>
      <c r="B508" s="28">
        <v>100.19</v>
      </c>
      <c r="C508" s="28">
        <v>108.55</v>
      </c>
      <c r="D508" s="28">
        <v>106.95</v>
      </c>
      <c r="E508" s="28">
        <v>105.42</v>
      </c>
    </row>
    <row r="509" spans="1:5" x14ac:dyDescent="0.25">
      <c r="A509" s="27" t="s">
        <v>560</v>
      </c>
      <c r="B509" s="28">
        <v>100.14</v>
      </c>
      <c r="C509" s="28">
        <v>106.96</v>
      </c>
      <c r="D509" s="28">
        <v>106.91</v>
      </c>
      <c r="E509" s="28">
        <v>101.4</v>
      </c>
    </row>
    <row r="510" spans="1:5" x14ac:dyDescent="0.25">
      <c r="A510" s="50" t="s">
        <v>561</v>
      </c>
      <c r="B510" s="51">
        <v>100</v>
      </c>
      <c r="C510" s="51">
        <v>104.3</v>
      </c>
      <c r="D510" s="51">
        <v>105.48</v>
      </c>
      <c r="E510" s="51">
        <v>105.61</v>
      </c>
    </row>
    <row r="511" spans="1:5" x14ac:dyDescent="0.25">
      <c r="A511" s="27" t="s">
        <v>562</v>
      </c>
      <c r="B511" s="28">
        <v>100</v>
      </c>
      <c r="C511" s="28">
        <v>104.3</v>
      </c>
      <c r="D511" s="28">
        <v>104.3</v>
      </c>
      <c r="E511" s="28">
        <v>105.13</v>
      </c>
    </row>
    <row r="512" spans="1:5" x14ac:dyDescent="0.25">
      <c r="A512" s="27" t="s">
        <v>563</v>
      </c>
      <c r="B512" s="28">
        <v>100</v>
      </c>
      <c r="C512" s="28">
        <v>104.3</v>
      </c>
      <c r="D512" s="28">
        <v>106.08</v>
      </c>
      <c r="E512" s="28">
        <v>105.86</v>
      </c>
    </row>
    <row r="513" spans="1:5" x14ac:dyDescent="0.25">
      <c r="A513" s="50" t="s">
        <v>564</v>
      </c>
      <c r="B513" s="51">
        <v>99.49</v>
      </c>
      <c r="C513" s="51">
        <v>95.02</v>
      </c>
      <c r="D513" s="51">
        <v>92.14</v>
      </c>
      <c r="E513" s="51">
        <v>95.71</v>
      </c>
    </row>
    <row r="514" spans="1:5" x14ac:dyDescent="0.25">
      <c r="A514" s="27" t="s">
        <v>565</v>
      </c>
      <c r="B514" s="28">
        <v>99.16</v>
      </c>
      <c r="C514" s="28">
        <v>91.8</v>
      </c>
      <c r="D514" s="28">
        <v>87.43</v>
      </c>
      <c r="E514" s="28">
        <v>92.67</v>
      </c>
    </row>
    <row r="515" spans="1:5" x14ac:dyDescent="0.25">
      <c r="A515" s="27" t="s">
        <v>566</v>
      </c>
      <c r="B515" s="28">
        <v>100</v>
      </c>
      <c r="C515" s="28">
        <v>101.16</v>
      </c>
      <c r="D515" s="28">
        <v>101.44</v>
      </c>
      <c r="E515" s="28">
        <v>101.87</v>
      </c>
    </row>
    <row r="516" spans="1:5" x14ac:dyDescent="0.25">
      <c r="A516" s="27" t="s">
        <v>567</v>
      </c>
      <c r="B516" s="28">
        <v>100</v>
      </c>
      <c r="C516" s="28">
        <v>98.99</v>
      </c>
      <c r="D516" s="28">
        <v>101.33</v>
      </c>
      <c r="E516" s="28">
        <v>103.98</v>
      </c>
    </row>
    <row r="517" spans="1:5" x14ac:dyDescent="0.25">
      <c r="A517" s="50" t="s">
        <v>568</v>
      </c>
      <c r="B517" s="51">
        <v>101.31</v>
      </c>
      <c r="C517" s="51">
        <v>103.44</v>
      </c>
      <c r="D517" s="51">
        <v>104.25</v>
      </c>
      <c r="E517" s="51">
        <v>105.78</v>
      </c>
    </row>
    <row r="518" spans="1:5" x14ac:dyDescent="0.25">
      <c r="A518" s="27" t="s">
        <v>569</v>
      </c>
      <c r="B518" s="28">
        <v>101.31</v>
      </c>
      <c r="C518" s="28">
        <v>103.44</v>
      </c>
      <c r="D518" s="28">
        <v>104.25</v>
      </c>
      <c r="E518" s="28">
        <v>105.78</v>
      </c>
    </row>
    <row r="519" spans="1:5" x14ac:dyDescent="0.25">
      <c r="A519" s="50" t="s">
        <v>570</v>
      </c>
      <c r="B519" s="51">
        <v>100.02</v>
      </c>
      <c r="C519" s="51">
        <v>99.51</v>
      </c>
      <c r="D519" s="51">
        <v>103.72</v>
      </c>
      <c r="E519" s="51">
        <v>104.35</v>
      </c>
    </row>
    <row r="520" spans="1:5" x14ac:dyDescent="0.25">
      <c r="A520" s="50" t="s">
        <v>571</v>
      </c>
      <c r="B520" s="51">
        <v>100.33</v>
      </c>
      <c r="C520" s="51">
        <v>103.64</v>
      </c>
      <c r="D520" s="51">
        <v>106.29</v>
      </c>
      <c r="E520" s="51">
        <v>105.17</v>
      </c>
    </row>
    <row r="521" spans="1:5" x14ac:dyDescent="0.25">
      <c r="A521" s="27" t="s">
        <v>572</v>
      </c>
      <c r="B521" s="28">
        <v>100.68</v>
      </c>
      <c r="C521" s="28">
        <v>106.76</v>
      </c>
      <c r="D521" s="28">
        <v>110.14</v>
      </c>
      <c r="E521" s="28">
        <v>106.26</v>
      </c>
    </row>
    <row r="522" spans="1:5" x14ac:dyDescent="0.25">
      <c r="A522" s="50" t="s">
        <v>573</v>
      </c>
      <c r="B522" s="51">
        <v>100</v>
      </c>
      <c r="C522" s="51">
        <v>100.8</v>
      </c>
      <c r="D522" s="51">
        <v>102.41</v>
      </c>
      <c r="E522" s="51">
        <v>104.32</v>
      </c>
    </row>
    <row r="523" spans="1:5" ht="25.5" x14ac:dyDescent="0.25">
      <c r="A523" s="27" t="s">
        <v>574</v>
      </c>
      <c r="B523" s="28">
        <v>100</v>
      </c>
      <c r="C523" s="28">
        <v>100.8</v>
      </c>
      <c r="D523" s="28">
        <v>102.83</v>
      </c>
      <c r="E523" s="28">
        <v>105.3</v>
      </c>
    </row>
    <row r="524" spans="1:5" ht="38.25" x14ac:dyDescent="0.25">
      <c r="A524" s="50" t="s">
        <v>575</v>
      </c>
      <c r="B524" s="51">
        <v>100</v>
      </c>
      <c r="C524" s="51">
        <v>102.38</v>
      </c>
      <c r="D524" s="51">
        <v>102.91</v>
      </c>
      <c r="E524" s="51">
        <v>103.07</v>
      </c>
    </row>
    <row r="525" spans="1:5" ht="25.5" x14ac:dyDescent="0.25">
      <c r="A525" s="27" t="s">
        <v>576</v>
      </c>
      <c r="B525" s="28">
        <v>100</v>
      </c>
      <c r="C525" s="28">
        <v>99.91</v>
      </c>
      <c r="D525" s="28">
        <v>100.78</v>
      </c>
      <c r="E525" s="28">
        <v>101.29</v>
      </c>
    </row>
    <row r="526" spans="1:5" ht="25.5" x14ac:dyDescent="0.25">
      <c r="A526" s="27" t="s">
        <v>577</v>
      </c>
      <c r="B526" s="28">
        <v>100</v>
      </c>
      <c r="C526" s="28">
        <v>102.94</v>
      </c>
      <c r="D526" s="28">
        <v>103.16</v>
      </c>
      <c r="E526" s="28">
        <v>103.15</v>
      </c>
    </row>
    <row r="527" spans="1:5" ht="25.5" x14ac:dyDescent="0.25">
      <c r="A527" s="27" t="s">
        <v>578</v>
      </c>
      <c r="B527" s="28">
        <v>100</v>
      </c>
      <c r="C527" s="28">
        <v>109.9</v>
      </c>
      <c r="D527" s="28">
        <v>110.08</v>
      </c>
      <c r="E527" s="28">
        <v>108.66</v>
      </c>
    </row>
    <row r="528" spans="1:5" ht="25.5" x14ac:dyDescent="0.25">
      <c r="A528" s="50" t="s">
        <v>579</v>
      </c>
      <c r="B528" s="51">
        <v>99.97</v>
      </c>
      <c r="C528" s="51">
        <v>99.93</v>
      </c>
      <c r="D528" s="51">
        <v>100.44</v>
      </c>
      <c r="E528" s="51">
        <v>100.19</v>
      </c>
    </row>
    <row r="529" spans="1:5" ht="25.5" x14ac:dyDescent="0.25">
      <c r="A529" s="27" t="s">
        <v>580</v>
      </c>
      <c r="B529" s="28">
        <v>100</v>
      </c>
      <c r="C529" s="28">
        <v>97</v>
      </c>
      <c r="D529" s="28">
        <v>97.98</v>
      </c>
      <c r="E529" s="28">
        <v>98.48</v>
      </c>
    </row>
    <row r="530" spans="1:5" ht="25.5" x14ac:dyDescent="0.25">
      <c r="A530" s="27" t="s">
        <v>581</v>
      </c>
      <c r="B530" s="28">
        <v>100</v>
      </c>
      <c r="C530" s="28">
        <v>101.83</v>
      </c>
      <c r="D530" s="28">
        <v>101.83</v>
      </c>
      <c r="E530" s="28">
        <v>100.68</v>
      </c>
    </row>
    <row r="531" spans="1:5" x14ac:dyDescent="0.25">
      <c r="A531" s="27" t="s">
        <v>582</v>
      </c>
      <c r="B531" s="28">
        <v>99.89</v>
      </c>
      <c r="C531" s="28">
        <v>100.52</v>
      </c>
      <c r="D531" s="28">
        <v>101.03</v>
      </c>
      <c r="E531" s="28">
        <v>100.95</v>
      </c>
    </row>
    <row r="532" spans="1:5" x14ac:dyDescent="0.25">
      <c r="A532" s="50" t="s">
        <v>583</v>
      </c>
      <c r="B532" s="51">
        <v>100.4</v>
      </c>
      <c r="C532" s="51">
        <v>103.29</v>
      </c>
      <c r="D532" s="51">
        <v>104.88</v>
      </c>
      <c r="E532" s="51">
        <v>102.98</v>
      </c>
    </row>
    <row r="533" spans="1:5" x14ac:dyDescent="0.25">
      <c r="A533" s="27" t="s">
        <v>584</v>
      </c>
      <c r="B533" s="28">
        <v>100</v>
      </c>
      <c r="C533" s="28">
        <v>102.28</v>
      </c>
      <c r="D533" s="28">
        <v>103.94</v>
      </c>
      <c r="E533" s="28">
        <v>103.57</v>
      </c>
    </row>
    <row r="534" spans="1:5" x14ac:dyDescent="0.25">
      <c r="A534" s="27" t="s">
        <v>585</v>
      </c>
      <c r="B534" s="28">
        <v>100.74</v>
      </c>
      <c r="C534" s="28">
        <v>104.16</v>
      </c>
      <c r="D534" s="28">
        <v>105.75</v>
      </c>
      <c r="E534" s="28">
        <v>103.01</v>
      </c>
    </row>
    <row r="535" spans="1:5" x14ac:dyDescent="0.25">
      <c r="A535" s="50" t="s">
        <v>586</v>
      </c>
      <c r="B535" s="51">
        <v>100.37</v>
      </c>
      <c r="C535" s="51">
        <v>103.29</v>
      </c>
      <c r="D535" s="51">
        <v>103.45</v>
      </c>
      <c r="E535" s="51">
        <v>102.93</v>
      </c>
    </row>
    <row r="536" spans="1:5" x14ac:dyDescent="0.25">
      <c r="A536" s="27" t="s">
        <v>587</v>
      </c>
      <c r="B536" s="28">
        <v>100</v>
      </c>
      <c r="C536" s="28">
        <v>105.24</v>
      </c>
      <c r="D536" s="28">
        <v>105.24</v>
      </c>
      <c r="E536" s="28">
        <v>103.74</v>
      </c>
    </row>
    <row r="537" spans="1:5" ht="25.5" x14ac:dyDescent="0.25">
      <c r="A537" s="27" t="s">
        <v>588</v>
      </c>
      <c r="B537" s="28">
        <v>100</v>
      </c>
      <c r="C537" s="28">
        <v>102.55</v>
      </c>
      <c r="D537" s="28">
        <v>102.55</v>
      </c>
      <c r="E537" s="28">
        <v>101.9</v>
      </c>
    </row>
    <row r="538" spans="1:5" x14ac:dyDescent="0.25">
      <c r="A538" s="27" t="s">
        <v>589</v>
      </c>
      <c r="B538" s="28">
        <v>101.07</v>
      </c>
      <c r="C538" s="28">
        <v>102.54</v>
      </c>
      <c r="D538" s="28">
        <v>102.98</v>
      </c>
      <c r="E538" s="28">
        <v>103.33</v>
      </c>
    </row>
    <row r="539" spans="1:5" x14ac:dyDescent="0.25">
      <c r="A539" s="50" t="s">
        <v>590</v>
      </c>
      <c r="B539" s="51">
        <v>100</v>
      </c>
      <c r="C539" s="51">
        <v>101</v>
      </c>
      <c r="D539" s="51">
        <v>102.6</v>
      </c>
      <c r="E539" s="51">
        <v>103.56</v>
      </c>
    </row>
    <row r="540" spans="1:5" x14ac:dyDescent="0.25">
      <c r="A540" s="27" t="s">
        <v>591</v>
      </c>
      <c r="B540" s="28">
        <v>100</v>
      </c>
      <c r="C540" s="28">
        <v>101.54</v>
      </c>
      <c r="D540" s="28">
        <v>102.11</v>
      </c>
      <c r="E540" s="28">
        <v>103.95</v>
      </c>
    </row>
    <row r="541" spans="1:5" x14ac:dyDescent="0.25">
      <c r="A541" s="27" t="s">
        <v>592</v>
      </c>
      <c r="B541" s="28">
        <v>100</v>
      </c>
      <c r="C541" s="28">
        <v>100.61</v>
      </c>
      <c r="D541" s="28">
        <v>103.48</v>
      </c>
      <c r="E541" s="28">
        <v>103.42</v>
      </c>
    </row>
    <row r="542" spans="1:5" x14ac:dyDescent="0.25">
      <c r="A542" s="50" t="s">
        <v>593</v>
      </c>
      <c r="B542" s="51">
        <v>100</v>
      </c>
      <c r="C542" s="51">
        <v>104.15</v>
      </c>
      <c r="D542" s="51">
        <v>106.77</v>
      </c>
      <c r="E542" s="51">
        <v>106.09</v>
      </c>
    </row>
    <row r="543" spans="1:5" x14ac:dyDescent="0.25">
      <c r="A543" s="27" t="s">
        <v>594</v>
      </c>
      <c r="B543" s="28">
        <v>100</v>
      </c>
      <c r="C543" s="28">
        <v>104.15</v>
      </c>
      <c r="D543" s="28">
        <v>106.77</v>
      </c>
      <c r="E543" s="28">
        <v>106.09</v>
      </c>
    </row>
    <row r="544" spans="1:5" x14ac:dyDescent="0.25">
      <c r="A544" s="50" t="s">
        <v>595</v>
      </c>
      <c r="B544" s="51">
        <v>100</v>
      </c>
      <c r="C544" s="51">
        <v>101.42</v>
      </c>
      <c r="D544" s="51">
        <v>103.21</v>
      </c>
      <c r="E544" s="51">
        <v>103.62</v>
      </c>
    </row>
    <row r="545" spans="1:5" x14ac:dyDescent="0.25">
      <c r="A545" s="27" t="s">
        <v>596</v>
      </c>
      <c r="B545" s="28">
        <v>100</v>
      </c>
      <c r="C545" s="28">
        <v>102.21</v>
      </c>
      <c r="D545" s="28">
        <v>104.11</v>
      </c>
      <c r="E545" s="28">
        <v>103.98</v>
      </c>
    </row>
    <row r="546" spans="1:5" x14ac:dyDescent="0.25">
      <c r="A546" s="27" t="s">
        <v>597</v>
      </c>
      <c r="B546" s="28">
        <v>100</v>
      </c>
      <c r="C546" s="28">
        <v>100.25</v>
      </c>
      <c r="D546" s="28">
        <v>101.9</v>
      </c>
      <c r="E546" s="28">
        <v>103.07</v>
      </c>
    </row>
    <row r="547" spans="1:5" x14ac:dyDescent="0.25">
      <c r="A547" s="50" t="s">
        <v>598</v>
      </c>
      <c r="B547" s="51">
        <v>100</v>
      </c>
      <c r="C547" s="51">
        <v>92.88</v>
      </c>
      <c r="D547" s="51">
        <v>106.06</v>
      </c>
      <c r="E547" s="51">
        <v>109.11</v>
      </c>
    </row>
    <row r="548" spans="1:5" x14ac:dyDescent="0.25">
      <c r="A548" s="27" t="s">
        <v>599</v>
      </c>
      <c r="B548" s="28">
        <v>100</v>
      </c>
      <c r="C548" s="28">
        <v>102.48</v>
      </c>
      <c r="D548" s="28">
        <v>103.99</v>
      </c>
      <c r="E548" s="28">
        <v>103.54</v>
      </c>
    </row>
    <row r="549" spans="1:5" ht="25.5" x14ac:dyDescent="0.25">
      <c r="A549" s="27" t="s">
        <v>600</v>
      </c>
      <c r="B549" s="28">
        <v>100</v>
      </c>
      <c r="C549" s="28">
        <v>90.57</v>
      </c>
      <c r="D549" s="28">
        <v>110.08</v>
      </c>
      <c r="E549" s="28">
        <v>114.28</v>
      </c>
    </row>
    <row r="550" spans="1:5" ht="25.5" x14ac:dyDescent="0.25">
      <c r="A550" s="27" t="s">
        <v>601</v>
      </c>
      <c r="B550" s="28">
        <v>100</v>
      </c>
      <c r="C550" s="28">
        <v>90.72</v>
      </c>
      <c r="D550" s="28">
        <v>97.79</v>
      </c>
      <c r="E550" s="28">
        <v>101.37</v>
      </c>
    </row>
    <row r="551" spans="1:5" x14ac:dyDescent="0.25">
      <c r="A551" s="50" t="s">
        <v>602</v>
      </c>
      <c r="B551" s="51">
        <v>98.78</v>
      </c>
      <c r="C551" s="51">
        <v>100.41</v>
      </c>
      <c r="D551" s="51">
        <v>100.34</v>
      </c>
      <c r="E551" s="51">
        <v>102.88</v>
      </c>
    </row>
    <row r="552" spans="1:5" ht="25.5" x14ac:dyDescent="0.25">
      <c r="A552" s="27" t="s">
        <v>603</v>
      </c>
      <c r="B552" s="28">
        <v>98.78</v>
      </c>
      <c r="C552" s="28">
        <v>100.41</v>
      </c>
      <c r="D552" s="28">
        <v>100.34</v>
      </c>
      <c r="E552" s="28">
        <v>102.88</v>
      </c>
    </row>
    <row r="553" spans="1:5" x14ac:dyDescent="0.25">
      <c r="A553" s="50" t="s">
        <v>604</v>
      </c>
      <c r="B553" s="51">
        <v>96.93</v>
      </c>
      <c r="C553" s="51">
        <v>100.45</v>
      </c>
      <c r="D553" s="51">
        <v>105.42</v>
      </c>
      <c r="E553" s="51">
        <v>106.8</v>
      </c>
    </row>
    <row r="554" spans="1:5" x14ac:dyDescent="0.25">
      <c r="A554" s="50" t="s">
        <v>605</v>
      </c>
      <c r="B554" s="51">
        <v>99.93</v>
      </c>
      <c r="C554" s="51">
        <v>99.44</v>
      </c>
      <c r="D554" s="51">
        <v>106.23</v>
      </c>
      <c r="E554" s="51">
        <v>106.5</v>
      </c>
    </row>
    <row r="555" spans="1:5" ht="38.25" x14ac:dyDescent="0.25">
      <c r="A555" s="27" t="s">
        <v>606</v>
      </c>
      <c r="B555" s="28">
        <v>100</v>
      </c>
      <c r="C555" s="28">
        <v>100</v>
      </c>
      <c r="D555" s="28">
        <v>123.08</v>
      </c>
      <c r="E555" s="28">
        <v>123.08</v>
      </c>
    </row>
    <row r="556" spans="1:5" x14ac:dyDescent="0.25">
      <c r="A556" s="50" t="s">
        <v>607</v>
      </c>
      <c r="B556" s="51">
        <v>99.89</v>
      </c>
      <c r="C556" s="51">
        <v>99.16</v>
      </c>
      <c r="D556" s="51">
        <v>103.36</v>
      </c>
      <c r="E556" s="51">
        <v>104.06</v>
      </c>
    </row>
    <row r="557" spans="1:5" ht="25.5" x14ac:dyDescent="0.25">
      <c r="A557" s="27" t="s">
        <v>608</v>
      </c>
      <c r="B557" s="28">
        <v>100</v>
      </c>
      <c r="C557" s="28">
        <v>100.8</v>
      </c>
      <c r="D557" s="28">
        <v>100.8</v>
      </c>
      <c r="E557" s="28">
        <v>103.44</v>
      </c>
    </row>
    <row r="558" spans="1:5" x14ac:dyDescent="0.25">
      <c r="A558" s="50" t="s">
        <v>609</v>
      </c>
      <c r="B558" s="51">
        <v>99.88</v>
      </c>
      <c r="C558" s="51">
        <v>99</v>
      </c>
      <c r="D558" s="51">
        <v>103.64</v>
      </c>
      <c r="E558" s="51">
        <v>104.12</v>
      </c>
    </row>
    <row r="559" spans="1:5" ht="25.5" x14ac:dyDescent="0.25">
      <c r="A559" s="27" t="s">
        <v>610</v>
      </c>
      <c r="B559" s="28">
        <v>100</v>
      </c>
      <c r="C559" s="28">
        <v>100</v>
      </c>
      <c r="D559" s="28">
        <v>104.87</v>
      </c>
      <c r="E559" s="28">
        <v>104.87</v>
      </c>
    </row>
    <row r="560" spans="1:5" ht="25.5" x14ac:dyDescent="0.25">
      <c r="A560" s="27" t="s">
        <v>611</v>
      </c>
      <c r="B560" s="28">
        <v>100</v>
      </c>
      <c r="C560" s="28">
        <v>100</v>
      </c>
      <c r="D560" s="28">
        <v>104.83</v>
      </c>
      <c r="E560" s="28">
        <v>104.83</v>
      </c>
    </row>
    <row r="561" spans="1:5" x14ac:dyDescent="0.25">
      <c r="A561" s="27" t="s">
        <v>612</v>
      </c>
      <c r="B561" s="28">
        <v>99.12</v>
      </c>
      <c r="C561" s="28">
        <v>92.96</v>
      </c>
      <c r="D561" s="28">
        <v>96.43</v>
      </c>
      <c r="E561" s="28">
        <v>99.75</v>
      </c>
    </row>
    <row r="562" spans="1:5" x14ac:dyDescent="0.25">
      <c r="A562" s="50" t="s">
        <v>613</v>
      </c>
      <c r="B562" s="51">
        <v>100</v>
      </c>
      <c r="C562" s="51">
        <v>100</v>
      </c>
      <c r="D562" s="51">
        <v>107.89</v>
      </c>
      <c r="E562" s="51">
        <v>107.89</v>
      </c>
    </row>
    <row r="563" spans="1:5" x14ac:dyDescent="0.25">
      <c r="A563" s="27" t="s">
        <v>614</v>
      </c>
      <c r="B563" s="28">
        <v>100</v>
      </c>
      <c r="C563" s="28">
        <v>100</v>
      </c>
      <c r="D563" s="28">
        <v>108.7</v>
      </c>
      <c r="E563" s="28">
        <v>108.7</v>
      </c>
    </row>
    <row r="564" spans="1:5" x14ac:dyDescent="0.25">
      <c r="A564" s="27" t="s">
        <v>615</v>
      </c>
      <c r="B564" s="28">
        <v>100</v>
      </c>
      <c r="C564" s="28">
        <v>100</v>
      </c>
      <c r="D564" s="28">
        <v>105.22</v>
      </c>
      <c r="E564" s="28">
        <v>105.22</v>
      </c>
    </row>
    <row r="565" spans="1:5" x14ac:dyDescent="0.25">
      <c r="A565" s="27" t="s">
        <v>616</v>
      </c>
      <c r="B565" s="28">
        <v>100</v>
      </c>
      <c r="C565" s="28">
        <v>100</v>
      </c>
      <c r="D565" s="28">
        <v>108.7</v>
      </c>
      <c r="E565" s="28">
        <v>108.7</v>
      </c>
    </row>
    <row r="566" spans="1:5" x14ac:dyDescent="0.25">
      <c r="A566" s="50" t="s">
        <v>617</v>
      </c>
      <c r="B566" s="51">
        <v>98.2</v>
      </c>
      <c r="C566" s="51">
        <v>102.14</v>
      </c>
      <c r="D566" s="51">
        <v>113.11</v>
      </c>
      <c r="E566" s="51">
        <v>110.93</v>
      </c>
    </row>
    <row r="567" spans="1:5" ht="25.5" x14ac:dyDescent="0.25">
      <c r="A567" s="27" t="s">
        <v>618</v>
      </c>
      <c r="B567" s="28">
        <v>98.2</v>
      </c>
      <c r="C567" s="28">
        <v>102.14</v>
      </c>
      <c r="D567" s="28">
        <v>113.11</v>
      </c>
      <c r="E567" s="28">
        <v>110.93</v>
      </c>
    </row>
    <row r="568" spans="1:5" x14ac:dyDescent="0.25">
      <c r="A568" s="50" t="s">
        <v>619</v>
      </c>
      <c r="B568" s="51">
        <v>85.45</v>
      </c>
      <c r="C568" s="51">
        <v>104.39</v>
      </c>
      <c r="D568" s="51">
        <v>101.51</v>
      </c>
      <c r="E568" s="51">
        <v>107.77</v>
      </c>
    </row>
    <row r="569" spans="1:5" x14ac:dyDescent="0.25">
      <c r="A569" s="27" t="s">
        <v>620</v>
      </c>
      <c r="B569" s="28">
        <v>100</v>
      </c>
      <c r="C569" s="28">
        <v>103.75</v>
      </c>
      <c r="D569" s="28">
        <v>103.75</v>
      </c>
      <c r="E569" s="28">
        <v>105.88</v>
      </c>
    </row>
    <row r="570" spans="1:5" x14ac:dyDescent="0.25">
      <c r="A570" s="50" t="s">
        <v>621</v>
      </c>
      <c r="B570" s="51">
        <v>84.84</v>
      </c>
      <c r="C570" s="51">
        <v>104.42</v>
      </c>
      <c r="D570" s="51">
        <v>101.5</v>
      </c>
      <c r="E570" s="51">
        <v>107.96</v>
      </c>
    </row>
    <row r="571" spans="1:5" ht="38.25" x14ac:dyDescent="0.25">
      <c r="A571" s="27" t="s">
        <v>622</v>
      </c>
      <c r="B571" s="28">
        <v>84.1</v>
      </c>
      <c r="C571" s="28">
        <v>101.89</v>
      </c>
      <c r="D571" s="28">
        <v>100.18</v>
      </c>
      <c r="E571" s="28">
        <v>108.17</v>
      </c>
    </row>
    <row r="572" spans="1:5" ht="38.25" x14ac:dyDescent="0.25">
      <c r="A572" s="27" t="s">
        <v>623</v>
      </c>
      <c r="B572" s="28">
        <v>88.87</v>
      </c>
      <c r="C572" s="28">
        <v>109.27</v>
      </c>
      <c r="D572" s="28">
        <v>110.67</v>
      </c>
      <c r="E572" s="28">
        <v>114.61</v>
      </c>
    </row>
    <row r="573" spans="1:5" ht="38.25" x14ac:dyDescent="0.25">
      <c r="A573" s="27" t="s">
        <v>624</v>
      </c>
      <c r="B573" s="28">
        <v>83.79</v>
      </c>
      <c r="C573" s="28">
        <v>103.56</v>
      </c>
      <c r="D573" s="28">
        <v>98.54</v>
      </c>
      <c r="E573" s="28">
        <v>105</v>
      </c>
    </row>
    <row r="574" spans="1:5" ht="38.25" x14ac:dyDescent="0.25">
      <c r="A574" s="27" t="s">
        <v>625</v>
      </c>
      <c r="B574" s="28">
        <v>83.45</v>
      </c>
      <c r="C574" s="28">
        <v>104.14</v>
      </c>
      <c r="D574" s="28">
        <v>99.34</v>
      </c>
      <c r="E574" s="28">
        <v>106.59</v>
      </c>
    </row>
    <row r="575" spans="1:5" x14ac:dyDescent="0.25">
      <c r="A575" s="50" t="s">
        <v>626</v>
      </c>
      <c r="B575" s="51">
        <v>100</v>
      </c>
      <c r="C575" s="51">
        <v>102.39</v>
      </c>
      <c r="D575" s="51">
        <v>104.12</v>
      </c>
      <c r="E575" s="51">
        <v>102.96</v>
      </c>
    </row>
    <row r="576" spans="1:5" x14ac:dyDescent="0.25">
      <c r="A576" s="50" t="s">
        <v>627</v>
      </c>
      <c r="B576" s="51">
        <v>100</v>
      </c>
      <c r="C576" s="51">
        <v>115.79</v>
      </c>
      <c r="D576" s="51">
        <v>115.79</v>
      </c>
      <c r="E576" s="51">
        <v>110.91</v>
      </c>
    </row>
    <row r="577" spans="1:5" ht="25.5" x14ac:dyDescent="0.25">
      <c r="A577" s="27" t="s">
        <v>628</v>
      </c>
      <c r="B577" s="28">
        <v>100</v>
      </c>
      <c r="C577" s="28">
        <v>115.79</v>
      </c>
      <c r="D577" s="28">
        <v>115.79</v>
      </c>
      <c r="E577" s="28">
        <v>110.91</v>
      </c>
    </row>
    <row r="578" spans="1:5" x14ac:dyDescent="0.25">
      <c r="A578" s="50" t="s">
        <v>629</v>
      </c>
      <c r="B578" s="51">
        <v>100</v>
      </c>
      <c r="C578" s="51">
        <v>102.4</v>
      </c>
      <c r="D578" s="51">
        <v>102.4</v>
      </c>
      <c r="E578" s="51">
        <v>101.52</v>
      </c>
    </row>
    <row r="579" spans="1:5" ht="25.5" x14ac:dyDescent="0.25">
      <c r="A579" s="27" t="s">
        <v>630</v>
      </c>
      <c r="B579" s="28">
        <v>100</v>
      </c>
      <c r="C579" s="28">
        <v>101.33</v>
      </c>
      <c r="D579" s="28">
        <v>101.33</v>
      </c>
      <c r="E579" s="28">
        <v>101.02</v>
      </c>
    </row>
    <row r="580" spans="1:5" ht="38.25" x14ac:dyDescent="0.25">
      <c r="A580" s="27" t="s">
        <v>631</v>
      </c>
      <c r="B580" s="28">
        <v>100</v>
      </c>
      <c r="C580" s="28">
        <v>100</v>
      </c>
      <c r="D580" s="28">
        <v>100</v>
      </c>
      <c r="E580" s="28">
        <v>100</v>
      </c>
    </row>
    <row r="581" spans="1:5" ht="38.25" x14ac:dyDescent="0.25">
      <c r="A581" s="27" t="s">
        <v>632</v>
      </c>
      <c r="B581" s="28">
        <v>100</v>
      </c>
      <c r="C581" s="28">
        <v>106.37</v>
      </c>
      <c r="D581" s="28">
        <v>106.37</v>
      </c>
      <c r="E581" s="28">
        <v>104.32</v>
      </c>
    </row>
    <row r="582" spans="1:5" ht="38.25" x14ac:dyDescent="0.25">
      <c r="A582" s="27" t="s">
        <v>633</v>
      </c>
      <c r="B582" s="28">
        <v>100</v>
      </c>
      <c r="C582" s="28">
        <v>103.35</v>
      </c>
      <c r="D582" s="28">
        <v>103.35</v>
      </c>
      <c r="E582" s="28">
        <v>101.49</v>
      </c>
    </row>
    <row r="583" spans="1:5" x14ac:dyDescent="0.25">
      <c r="A583" s="50" t="s">
        <v>634</v>
      </c>
      <c r="B583" s="51">
        <v>100</v>
      </c>
      <c r="C583" s="51">
        <v>100</v>
      </c>
      <c r="D583" s="51">
        <v>100</v>
      </c>
      <c r="E583" s="51">
        <v>100</v>
      </c>
    </row>
    <row r="584" spans="1:5" ht="38.25" x14ac:dyDescent="0.25">
      <c r="A584" s="27" t="s">
        <v>635</v>
      </c>
      <c r="B584" s="28">
        <v>100</v>
      </c>
      <c r="C584" s="28">
        <v>100</v>
      </c>
      <c r="D584" s="28">
        <v>100</v>
      </c>
      <c r="E584" s="28">
        <v>100</v>
      </c>
    </row>
    <row r="585" spans="1:5" ht="38.25" x14ac:dyDescent="0.25">
      <c r="A585" s="27" t="s">
        <v>636</v>
      </c>
      <c r="B585" s="28">
        <v>100</v>
      </c>
      <c r="C585" s="28">
        <v>100</v>
      </c>
      <c r="D585" s="28">
        <v>100</v>
      </c>
      <c r="E585" s="28">
        <v>100</v>
      </c>
    </row>
    <row r="586" spans="1:5" x14ac:dyDescent="0.25">
      <c r="A586" s="50" t="s">
        <v>637</v>
      </c>
      <c r="B586" s="51">
        <v>100</v>
      </c>
      <c r="C586" s="51">
        <v>140.5</v>
      </c>
      <c r="D586" s="51">
        <v>140.5</v>
      </c>
      <c r="E586" s="51">
        <v>128.30000000000001</v>
      </c>
    </row>
    <row r="587" spans="1:5" ht="25.5" x14ac:dyDescent="0.25">
      <c r="A587" s="27" t="s">
        <v>638</v>
      </c>
      <c r="B587" s="28">
        <v>100</v>
      </c>
      <c r="C587" s="28">
        <v>140.5</v>
      </c>
      <c r="D587" s="28">
        <v>140.5</v>
      </c>
      <c r="E587" s="28">
        <v>128.30000000000001</v>
      </c>
    </row>
    <row r="588" spans="1:5" x14ac:dyDescent="0.25">
      <c r="A588" s="50" t="s">
        <v>639</v>
      </c>
      <c r="B588" s="51">
        <v>100</v>
      </c>
      <c r="C588" s="51">
        <v>102.64</v>
      </c>
      <c r="D588" s="51">
        <v>103.54</v>
      </c>
      <c r="E588" s="51">
        <v>103.75</v>
      </c>
    </row>
    <row r="589" spans="1:5" ht="25.5" x14ac:dyDescent="0.25">
      <c r="A589" s="27" t="s">
        <v>640</v>
      </c>
      <c r="B589" s="28">
        <v>100</v>
      </c>
      <c r="C589" s="28">
        <v>102.64</v>
      </c>
      <c r="D589" s="28">
        <v>103.54</v>
      </c>
      <c r="E589" s="28">
        <v>103.75</v>
      </c>
    </row>
    <row r="590" spans="1:5" x14ac:dyDescent="0.25">
      <c r="A590" s="50" t="s">
        <v>641</v>
      </c>
      <c r="B590" s="51">
        <v>100</v>
      </c>
      <c r="C590" s="51">
        <v>102.36</v>
      </c>
      <c r="D590" s="51">
        <v>105.99</v>
      </c>
      <c r="E590" s="51">
        <v>104.96</v>
      </c>
    </row>
    <row r="591" spans="1:5" ht="25.5" x14ac:dyDescent="0.25">
      <c r="A591" s="27" t="s">
        <v>642</v>
      </c>
      <c r="B591" s="28">
        <v>100</v>
      </c>
      <c r="C591" s="28">
        <v>102.6</v>
      </c>
      <c r="D591" s="28">
        <v>106.99</v>
      </c>
      <c r="E591" s="28">
        <v>105.81</v>
      </c>
    </row>
    <row r="592" spans="1:5" x14ac:dyDescent="0.25">
      <c r="A592" s="27" t="s">
        <v>643</v>
      </c>
      <c r="B592" s="28">
        <v>100</v>
      </c>
      <c r="C592" s="28">
        <v>101.7</v>
      </c>
      <c r="D592" s="28">
        <v>101.7</v>
      </c>
      <c r="E592" s="28">
        <v>100.94</v>
      </c>
    </row>
    <row r="593" spans="1:5" x14ac:dyDescent="0.25">
      <c r="A593" s="50" t="s">
        <v>644</v>
      </c>
      <c r="B593" s="51">
        <v>100</v>
      </c>
      <c r="C593" s="51">
        <v>101.41</v>
      </c>
      <c r="D593" s="51">
        <v>101.91</v>
      </c>
      <c r="E593" s="51">
        <v>100.52</v>
      </c>
    </row>
    <row r="594" spans="1:5" ht="25.5" x14ac:dyDescent="0.25">
      <c r="A594" s="27" t="s">
        <v>645</v>
      </c>
      <c r="B594" s="28">
        <v>100</v>
      </c>
      <c r="C594" s="28">
        <v>100.32</v>
      </c>
      <c r="D594" s="28">
        <v>101.11</v>
      </c>
      <c r="E594" s="28">
        <v>100.08</v>
      </c>
    </row>
    <row r="595" spans="1:5" ht="25.5" x14ac:dyDescent="0.25">
      <c r="A595" s="27" t="s">
        <v>646</v>
      </c>
      <c r="B595" s="28">
        <v>100</v>
      </c>
      <c r="C595" s="28">
        <v>102.45</v>
      </c>
      <c r="D595" s="28">
        <v>102.45</v>
      </c>
      <c r="E595" s="28">
        <v>101.11</v>
      </c>
    </row>
    <row r="596" spans="1:5" x14ac:dyDescent="0.25">
      <c r="A596" s="50" t="s">
        <v>647</v>
      </c>
      <c r="B596" s="51">
        <v>100.05</v>
      </c>
      <c r="C596" s="51">
        <v>104.21</v>
      </c>
      <c r="D596" s="51">
        <v>104.74</v>
      </c>
      <c r="E596" s="51">
        <v>105.36</v>
      </c>
    </row>
    <row r="597" spans="1:5" x14ac:dyDescent="0.25">
      <c r="A597" s="50" t="s">
        <v>648</v>
      </c>
      <c r="B597" s="51">
        <v>100.07</v>
      </c>
      <c r="C597" s="51">
        <v>103.45</v>
      </c>
      <c r="D597" s="51">
        <v>103.45</v>
      </c>
      <c r="E597" s="51">
        <v>104.55</v>
      </c>
    </row>
    <row r="598" spans="1:5" ht="25.5" x14ac:dyDescent="0.25">
      <c r="A598" s="50" t="s">
        <v>649</v>
      </c>
      <c r="B598" s="51">
        <v>100</v>
      </c>
      <c r="C598" s="51">
        <v>104.26</v>
      </c>
      <c r="D598" s="51">
        <v>104.26</v>
      </c>
      <c r="E598" s="51">
        <v>105.32</v>
      </c>
    </row>
    <row r="599" spans="1:5" ht="25.5" x14ac:dyDescent="0.25">
      <c r="A599" s="50" t="s">
        <v>650</v>
      </c>
      <c r="B599" s="51">
        <v>100</v>
      </c>
      <c r="C599" s="51">
        <v>104.99</v>
      </c>
      <c r="D599" s="51">
        <v>104.99</v>
      </c>
      <c r="E599" s="51">
        <v>106.09</v>
      </c>
    </row>
    <row r="600" spans="1:5" ht="38.25" x14ac:dyDescent="0.25">
      <c r="A600" s="27" t="s">
        <v>651</v>
      </c>
      <c r="B600" s="28">
        <v>100</v>
      </c>
      <c r="C600" s="28">
        <v>105.55</v>
      </c>
      <c r="D600" s="28">
        <v>105.55</v>
      </c>
      <c r="E600" s="28">
        <v>106.47</v>
      </c>
    </row>
    <row r="601" spans="1:5" ht="38.25" x14ac:dyDescent="0.25">
      <c r="A601" s="27" t="s">
        <v>652</v>
      </c>
      <c r="B601" s="28">
        <v>100</v>
      </c>
      <c r="C601" s="28">
        <v>100</v>
      </c>
      <c r="D601" s="28">
        <v>100</v>
      </c>
      <c r="E601" s="28">
        <v>102.85</v>
      </c>
    </row>
    <row r="602" spans="1:5" ht="63.75" x14ac:dyDescent="0.25">
      <c r="A602" s="27" t="s">
        <v>653</v>
      </c>
      <c r="B602" s="28">
        <v>100</v>
      </c>
      <c r="C602" s="28">
        <v>105.54</v>
      </c>
      <c r="D602" s="28">
        <v>105.54</v>
      </c>
      <c r="E602" s="28">
        <v>106.69</v>
      </c>
    </row>
    <row r="603" spans="1:5" ht="38.25" x14ac:dyDescent="0.25">
      <c r="A603" s="27" t="s">
        <v>654</v>
      </c>
      <c r="B603" s="28">
        <v>100</v>
      </c>
      <c r="C603" s="28">
        <v>104.06</v>
      </c>
      <c r="D603" s="28">
        <v>104.06</v>
      </c>
      <c r="E603" s="28">
        <v>103.91</v>
      </c>
    </row>
    <row r="604" spans="1:5" ht="25.5" x14ac:dyDescent="0.25">
      <c r="A604" s="27" t="s">
        <v>655</v>
      </c>
      <c r="B604" s="28">
        <v>100</v>
      </c>
      <c r="C604" s="28">
        <v>100</v>
      </c>
      <c r="D604" s="28">
        <v>100</v>
      </c>
      <c r="E604" s="28">
        <v>104.75</v>
      </c>
    </row>
    <row r="605" spans="1:5" ht="25.5" x14ac:dyDescent="0.25">
      <c r="A605" s="27" t="s">
        <v>656</v>
      </c>
      <c r="B605" s="28">
        <v>100.55</v>
      </c>
      <c r="C605" s="28">
        <v>95.92</v>
      </c>
      <c r="D605" s="28">
        <v>95.92</v>
      </c>
      <c r="E605" s="28">
        <v>96.73</v>
      </c>
    </row>
    <row r="606" spans="1:5" ht="25.5" x14ac:dyDescent="0.25">
      <c r="A606" s="27" t="s">
        <v>657</v>
      </c>
      <c r="B606" s="28">
        <v>100.62</v>
      </c>
      <c r="C606" s="28">
        <v>100.02</v>
      </c>
      <c r="D606" s="28">
        <v>100.02</v>
      </c>
      <c r="E606" s="28">
        <v>98.69</v>
      </c>
    </row>
    <row r="607" spans="1:5" x14ac:dyDescent="0.25">
      <c r="A607" s="50" t="s">
        <v>658</v>
      </c>
      <c r="B607" s="51">
        <v>101.63</v>
      </c>
      <c r="C607" s="51">
        <v>103.79</v>
      </c>
      <c r="D607" s="51">
        <v>103.7</v>
      </c>
      <c r="E607" s="51">
        <v>109.24</v>
      </c>
    </row>
    <row r="608" spans="1:5" x14ac:dyDescent="0.25">
      <c r="A608" s="27" t="s">
        <v>659</v>
      </c>
      <c r="B608" s="28">
        <v>101.1</v>
      </c>
      <c r="C608" s="28">
        <v>109.22</v>
      </c>
      <c r="D608" s="28">
        <v>108.96</v>
      </c>
      <c r="E608" s="28">
        <v>108.35</v>
      </c>
    </row>
    <row r="609" spans="1:5" x14ac:dyDescent="0.25">
      <c r="A609" s="27" t="s">
        <v>660</v>
      </c>
      <c r="B609" s="28">
        <v>101.84</v>
      </c>
      <c r="C609" s="28">
        <v>101.84</v>
      </c>
      <c r="D609" s="28">
        <v>101.84</v>
      </c>
      <c r="E609" s="28">
        <v>110.18</v>
      </c>
    </row>
    <row r="610" spans="1:5" x14ac:dyDescent="0.25">
      <c r="A610" s="50" t="s">
        <v>661</v>
      </c>
      <c r="B610" s="51">
        <v>100</v>
      </c>
      <c r="C610" s="51">
        <v>104.74</v>
      </c>
      <c r="D610" s="51">
        <v>105.6</v>
      </c>
      <c r="E610" s="51">
        <v>105.83</v>
      </c>
    </row>
    <row r="611" spans="1:5" x14ac:dyDescent="0.25">
      <c r="A611" s="27" t="s">
        <v>662</v>
      </c>
      <c r="B611" s="28">
        <v>100</v>
      </c>
      <c r="C611" s="28">
        <v>104.2</v>
      </c>
      <c r="D611" s="28">
        <v>104.2</v>
      </c>
      <c r="E611" s="28">
        <v>103.79</v>
      </c>
    </row>
    <row r="612" spans="1:5" ht="25.5" x14ac:dyDescent="0.25">
      <c r="A612" s="50" t="s">
        <v>663</v>
      </c>
      <c r="B612" s="51">
        <v>100</v>
      </c>
      <c r="C612" s="51">
        <v>106.22</v>
      </c>
      <c r="D612" s="51">
        <v>111.35</v>
      </c>
      <c r="E612" s="51">
        <v>112.2</v>
      </c>
    </row>
    <row r="613" spans="1:5" x14ac:dyDescent="0.25">
      <c r="A613" s="27" t="s">
        <v>664</v>
      </c>
      <c r="B613" s="28">
        <v>100</v>
      </c>
      <c r="C613" s="28">
        <v>104.8</v>
      </c>
      <c r="D613" s="28">
        <v>108.97</v>
      </c>
      <c r="E613" s="28">
        <v>110.71</v>
      </c>
    </row>
    <row r="614" spans="1:5" x14ac:dyDescent="0.25">
      <c r="A614" s="27" t="s">
        <v>665</v>
      </c>
      <c r="B614" s="28">
        <v>100</v>
      </c>
      <c r="C614" s="28">
        <v>108.64</v>
      </c>
      <c r="D614" s="28">
        <v>116.84</v>
      </c>
      <c r="E614" s="28">
        <v>116.26</v>
      </c>
    </row>
    <row r="615" spans="1:5" x14ac:dyDescent="0.25">
      <c r="A615" s="50" t="s">
        <v>666</v>
      </c>
      <c r="B615" s="51">
        <v>100</v>
      </c>
      <c r="C615" s="51">
        <v>104.38</v>
      </c>
      <c r="D615" s="51">
        <v>104.38</v>
      </c>
      <c r="E615" s="51">
        <v>104.1</v>
      </c>
    </row>
    <row r="616" spans="1:5" x14ac:dyDescent="0.25">
      <c r="A616" s="27" t="s">
        <v>667</v>
      </c>
      <c r="B616" s="28">
        <v>100</v>
      </c>
      <c r="C616" s="28">
        <v>104.38</v>
      </c>
      <c r="D616" s="28">
        <v>104.38</v>
      </c>
      <c r="E616" s="28">
        <v>104.1</v>
      </c>
    </row>
    <row r="617" spans="1:5" x14ac:dyDescent="0.25">
      <c r="A617" s="50" t="s">
        <v>668</v>
      </c>
      <c r="B617" s="51">
        <v>100</v>
      </c>
      <c r="C617" s="51">
        <v>104.32</v>
      </c>
      <c r="D617" s="51">
        <v>104.32</v>
      </c>
      <c r="E617" s="51">
        <v>104.13</v>
      </c>
    </row>
    <row r="618" spans="1:5" x14ac:dyDescent="0.25">
      <c r="A618" s="50" t="s">
        <v>669</v>
      </c>
      <c r="B618" s="51">
        <v>100</v>
      </c>
      <c r="C618" s="51">
        <v>104.32</v>
      </c>
      <c r="D618" s="51">
        <v>104.32</v>
      </c>
      <c r="E618" s="51">
        <v>104.13</v>
      </c>
    </row>
    <row r="619" spans="1:5" x14ac:dyDescent="0.25">
      <c r="A619" s="27" t="s">
        <v>670</v>
      </c>
      <c r="B619" s="28">
        <v>100</v>
      </c>
      <c r="C619" s="28">
        <v>104.32</v>
      </c>
      <c r="D619" s="28">
        <v>104.32</v>
      </c>
      <c r="E619" s="28">
        <v>104.13</v>
      </c>
    </row>
    <row r="620" spans="1:5" x14ac:dyDescent="0.25">
      <c r="A620" s="27" t="s">
        <v>671</v>
      </c>
      <c r="B620" s="28">
        <v>100</v>
      </c>
      <c r="C620" s="28">
        <v>104.32</v>
      </c>
      <c r="D620" s="28">
        <v>104.32</v>
      </c>
      <c r="E620" s="28">
        <v>104.13</v>
      </c>
    </row>
    <row r="621" spans="1:5" x14ac:dyDescent="0.25">
      <c r="A621" s="50" t="s">
        <v>672</v>
      </c>
      <c r="B621" s="51">
        <v>100</v>
      </c>
      <c r="C621" s="51">
        <v>104.29</v>
      </c>
      <c r="D621" s="51">
        <v>104.29</v>
      </c>
      <c r="E621" s="51">
        <v>104.09</v>
      </c>
    </row>
    <row r="622" spans="1:5" x14ac:dyDescent="0.25">
      <c r="A622" s="27" t="s">
        <v>673</v>
      </c>
      <c r="B622" s="28">
        <v>100</v>
      </c>
      <c r="C622" s="28">
        <v>104.29</v>
      </c>
      <c r="D622" s="28">
        <v>104.29</v>
      </c>
      <c r="E622" s="28">
        <v>104.09</v>
      </c>
    </row>
    <row r="623" spans="1:5" x14ac:dyDescent="0.25">
      <c r="A623" s="50" t="s">
        <v>674</v>
      </c>
      <c r="B623" s="51">
        <v>100</v>
      </c>
      <c r="C623" s="51">
        <v>104.64</v>
      </c>
      <c r="D623" s="51">
        <v>104.64</v>
      </c>
      <c r="E623" s="51">
        <v>105.96</v>
      </c>
    </row>
    <row r="624" spans="1:5" ht="38.25" x14ac:dyDescent="0.25">
      <c r="A624" s="27" t="s">
        <v>675</v>
      </c>
      <c r="B624" s="28">
        <v>100</v>
      </c>
      <c r="C624" s="28">
        <v>104.63</v>
      </c>
      <c r="D624" s="28">
        <v>104.63</v>
      </c>
      <c r="E624" s="28">
        <v>105.97</v>
      </c>
    </row>
    <row r="625" spans="1:5" ht="38.25" x14ac:dyDescent="0.25">
      <c r="A625" s="27" t="s">
        <v>676</v>
      </c>
      <c r="B625" s="28">
        <v>100</v>
      </c>
      <c r="C625" s="28">
        <v>104.63</v>
      </c>
      <c r="D625" s="28">
        <v>104.63</v>
      </c>
      <c r="E625" s="28">
        <v>105.97</v>
      </c>
    </row>
    <row r="626" spans="1:5" ht="38.25" x14ac:dyDescent="0.25">
      <c r="A626" s="27" t="s">
        <v>677</v>
      </c>
      <c r="B626" s="28">
        <v>100</v>
      </c>
      <c r="C626" s="28">
        <v>104.67</v>
      </c>
      <c r="D626" s="28">
        <v>104.67</v>
      </c>
      <c r="E626" s="28">
        <v>105.95</v>
      </c>
    </row>
    <row r="627" spans="1:5" ht="38.25" x14ac:dyDescent="0.25">
      <c r="A627" s="27" t="s">
        <v>678</v>
      </c>
      <c r="B627" s="28">
        <v>100</v>
      </c>
      <c r="C627" s="28">
        <v>104.67</v>
      </c>
      <c r="D627" s="28">
        <v>104.67</v>
      </c>
      <c r="E627" s="28">
        <v>105.95</v>
      </c>
    </row>
    <row r="628" spans="1:5" ht="25.5" x14ac:dyDescent="0.25">
      <c r="A628" s="50" t="s">
        <v>679</v>
      </c>
      <c r="B628" s="51">
        <v>100</v>
      </c>
      <c r="C628" s="51">
        <v>104.57</v>
      </c>
      <c r="D628" s="51">
        <v>105.12</v>
      </c>
      <c r="E628" s="51">
        <v>105.65</v>
      </c>
    </row>
    <row r="629" spans="1:5" x14ac:dyDescent="0.25">
      <c r="A629" s="50" t="s">
        <v>680</v>
      </c>
      <c r="B629" s="51">
        <v>102.76</v>
      </c>
      <c r="C629" s="51">
        <v>102.33</v>
      </c>
      <c r="D629" s="51">
        <v>101.46</v>
      </c>
      <c r="E629" s="51">
        <v>101.91</v>
      </c>
    </row>
    <row r="630" spans="1:5" x14ac:dyDescent="0.25">
      <c r="A630" s="50" t="s">
        <v>681</v>
      </c>
      <c r="B630" s="51">
        <v>100.96</v>
      </c>
      <c r="C630" s="51">
        <v>102.17</v>
      </c>
      <c r="D630" s="51">
        <v>102.17</v>
      </c>
      <c r="E630" s="51">
        <v>103.03</v>
      </c>
    </row>
    <row r="631" spans="1:5" x14ac:dyDescent="0.25">
      <c r="A631" s="27" t="s">
        <v>682</v>
      </c>
      <c r="B631" s="28">
        <v>100</v>
      </c>
      <c r="C631" s="28">
        <v>101.67</v>
      </c>
      <c r="D631" s="28">
        <v>101.67</v>
      </c>
      <c r="E631" s="28">
        <v>103.4</v>
      </c>
    </row>
    <row r="632" spans="1:5" ht="25.5" x14ac:dyDescent="0.25">
      <c r="A632" s="27" t="s">
        <v>683</v>
      </c>
      <c r="B632" s="28">
        <v>103.47</v>
      </c>
      <c r="C632" s="28">
        <v>103.47</v>
      </c>
      <c r="D632" s="28">
        <v>103.47</v>
      </c>
      <c r="E632" s="28">
        <v>102.09</v>
      </c>
    </row>
    <row r="633" spans="1:5" x14ac:dyDescent="0.25">
      <c r="A633" s="50" t="s">
        <v>684</v>
      </c>
      <c r="B633" s="51">
        <v>103.29</v>
      </c>
      <c r="C633" s="51">
        <v>102.38</v>
      </c>
      <c r="D633" s="51">
        <v>101.33</v>
      </c>
      <c r="E633" s="51">
        <v>101.59</v>
      </c>
    </row>
    <row r="634" spans="1:5" x14ac:dyDescent="0.25">
      <c r="A634" s="50" t="s">
        <v>685</v>
      </c>
      <c r="B634" s="51">
        <v>101.95</v>
      </c>
      <c r="C634" s="51">
        <v>102.44</v>
      </c>
      <c r="D634" s="51">
        <v>102.44</v>
      </c>
      <c r="E634" s="51">
        <v>104.4</v>
      </c>
    </row>
    <row r="635" spans="1:5" ht="25.5" x14ac:dyDescent="0.25">
      <c r="A635" s="27" t="s">
        <v>686</v>
      </c>
      <c r="B635" s="28">
        <v>100.25</v>
      </c>
      <c r="C635" s="28">
        <v>101.61</v>
      </c>
      <c r="D635" s="28">
        <v>101.61</v>
      </c>
      <c r="E635" s="28">
        <v>104.11</v>
      </c>
    </row>
    <row r="636" spans="1:5" ht="51" x14ac:dyDescent="0.25">
      <c r="A636" s="27" t="s">
        <v>687</v>
      </c>
      <c r="B636" s="28">
        <v>101.71</v>
      </c>
      <c r="C636" s="28">
        <v>101.71</v>
      </c>
      <c r="D636" s="28">
        <v>101.71</v>
      </c>
      <c r="E636" s="28">
        <v>104.86</v>
      </c>
    </row>
    <row r="637" spans="1:5" ht="38.25" x14ac:dyDescent="0.25">
      <c r="A637" s="27" t="s">
        <v>688</v>
      </c>
      <c r="B637" s="28">
        <v>107.4</v>
      </c>
      <c r="C637" s="28">
        <v>107.4</v>
      </c>
      <c r="D637" s="28">
        <v>107.4</v>
      </c>
      <c r="E637" s="28">
        <v>105.22</v>
      </c>
    </row>
    <row r="638" spans="1:5" x14ac:dyDescent="0.25">
      <c r="A638" s="50" t="s">
        <v>689</v>
      </c>
      <c r="B638" s="51">
        <v>99.67</v>
      </c>
      <c r="C638" s="51">
        <v>96.71</v>
      </c>
      <c r="D638" s="51">
        <v>93.72</v>
      </c>
      <c r="E638" s="51">
        <v>94.06</v>
      </c>
    </row>
    <row r="639" spans="1:5" ht="25.5" x14ac:dyDescent="0.25">
      <c r="A639" s="27" t="s">
        <v>690</v>
      </c>
      <c r="B639" s="28">
        <v>101.82</v>
      </c>
      <c r="C639" s="28">
        <v>104</v>
      </c>
      <c r="D639" s="28">
        <v>104</v>
      </c>
      <c r="E639" s="28">
        <v>105.69</v>
      </c>
    </row>
    <row r="640" spans="1:5" ht="25.5" x14ac:dyDescent="0.25">
      <c r="A640" s="27" t="s">
        <v>691</v>
      </c>
      <c r="B640" s="28">
        <v>104.84</v>
      </c>
      <c r="C640" s="28">
        <v>104.84</v>
      </c>
      <c r="D640" s="28">
        <v>104.84</v>
      </c>
      <c r="E640" s="28">
        <v>106.1</v>
      </c>
    </row>
    <row r="641" spans="1:5" ht="25.5" x14ac:dyDescent="0.25">
      <c r="A641" s="27" t="s">
        <v>692</v>
      </c>
      <c r="B641" s="28">
        <v>99.12</v>
      </c>
      <c r="C641" s="28">
        <v>95.55</v>
      </c>
      <c r="D641" s="28">
        <v>92.03</v>
      </c>
      <c r="E641" s="28">
        <v>92.13</v>
      </c>
    </row>
    <row r="642" spans="1:5" x14ac:dyDescent="0.25">
      <c r="A642" s="50" t="s">
        <v>693</v>
      </c>
      <c r="B642" s="51">
        <v>109.67</v>
      </c>
      <c r="C642" s="51">
        <v>109.67</v>
      </c>
      <c r="D642" s="51">
        <v>109.67</v>
      </c>
      <c r="E642" s="51">
        <v>107.54</v>
      </c>
    </row>
    <row r="643" spans="1:5" ht="38.25" x14ac:dyDescent="0.25">
      <c r="A643" s="27" t="s">
        <v>694</v>
      </c>
      <c r="B643" s="28">
        <v>105.78</v>
      </c>
      <c r="C643" s="28">
        <v>105.78</v>
      </c>
      <c r="D643" s="28">
        <v>105.78</v>
      </c>
      <c r="E643" s="28">
        <v>116.18</v>
      </c>
    </row>
    <row r="644" spans="1:5" ht="38.25" x14ac:dyDescent="0.25">
      <c r="A644" s="27" t="s">
        <v>695</v>
      </c>
      <c r="B644" s="28">
        <v>110.84</v>
      </c>
      <c r="C644" s="28">
        <v>110.84</v>
      </c>
      <c r="D644" s="28">
        <v>110.84</v>
      </c>
      <c r="E644" s="28">
        <v>106.1</v>
      </c>
    </row>
    <row r="645" spans="1:5" x14ac:dyDescent="0.25">
      <c r="A645" s="50" t="s">
        <v>696</v>
      </c>
      <c r="B645" s="51">
        <v>99.96</v>
      </c>
      <c r="C645" s="51">
        <v>103.12</v>
      </c>
      <c r="D645" s="51">
        <v>104.36</v>
      </c>
      <c r="E645" s="51">
        <v>104.05</v>
      </c>
    </row>
    <row r="646" spans="1:5" x14ac:dyDescent="0.25">
      <c r="A646" s="27" t="s">
        <v>697</v>
      </c>
      <c r="B646" s="28">
        <v>98.79</v>
      </c>
      <c r="C646" s="28">
        <v>103.83</v>
      </c>
      <c r="D646" s="28">
        <v>103.4</v>
      </c>
      <c r="E646" s="28">
        <v>104.14</v>
      </c>
    </row>
    <row r="647" spans="1:5" x14ac:dyDescent="0.25">
      <c r="A647" s="27" t="s">
        <v>698</v>
      </c>
      <c r="B647" s="28">
        <v>100.83</v>
      </c>
      <c r="C647" s="28">
        <v>103.1</v>
      </c>
      <c r="D647" s="28">
        <v>105.7</v>
      </c>
      <c r="E647" s="28">
        <v>104.49</v>
      </c>
    </row>
    <row r="648" spans="1:5" x14ac:dyDescent="0.25">
      <c r="A648" s="27" t="s">
        <v>699</v>
      </c>
      <c r="B648" s="28">
        <v>100</v>
      </c>
      <c r="C648" s="28">
        <v>100</v>
      </c>
      <c r="D648" s="28">
        <v>100</v>
      </c>
      <c r="E648" s="28">
        <v>100</v>
      </c>
    </row>
    <row r="649" spans="1:5" x14ac:dyDescent="0.25">
      <c r="A649" s="50" t="s">
        <v>700</v>
      </c>
      <c r="B649" s="51">
        <v>94.71</v>
      </c>
      <c r="C649" s="51">
        <v>102.77</v>
      </c>
      <c r="D649" s="51">
        <v>97.67</v>
      </c>
      <c r="E649" s="51">
        <v>91.78</v>
      </c>
    </row>
    <row r="650" spans="1:5" x14ac:dyDescent="0.25">
      <c r="A650" s="27" t="s">
        <v>701</v>
      </c>
      <c r="B650" s="28">
        <v>91.3</v>
      </c>
      <c r="C650" s="28">
        <v>100.38</v>
      </c>
      <c r="D650" s="28">
        <v>86.7</v>
      </c>
      <c r="E650" s="28">
        <v>86.96</v>
      </c>
    </row>
    <row r="651" spans="1:5" x14ac:dyDescent="0.25">
      <c r="A651" s="27" t="s">
        <v>702</v>
      </c>
      <c r="B651" s="28">
        <v>88.59</v>
      </c>
      <c r="C651" s="28">
        <v>107.5</v>
      </c>
      <c r="D651" s="28">
        <v>106.19</v>
      </c>
      <c r="E651" s="28">
        <v>103.32</v>
      </c>
    </row>
    <row r="652" spans="1:5" x14ac:dyDescent="0.25">
      <c r="A652" s="27" t="s">
        <v>703</v>
      </c>
      <c r="B652" s="28">
        <v>102.16</v>
      </c>
      <c r="C652" s="28">
        <v>99.07</v>
      </c>
      <c r="D652" s="28">
        <v>94.15</v>
      </c>
      <c r="E652" s="28">
        <v>93.12</v>
      </c>
    </row>
    <row r="653" spans="1:5" x14ac:dyDescent="0.25">
      <c r="A653" s="27" t="s">
        <v>704</v>
      </c>
      <c r="B653" s="28">
        <v>88.68</v>
      </c>
      <c r="C653" s="28">
        <v>102.25</v>
      </c>
      <c r="D653" s="28">
        <v>100.92</v>
      </c>
      <c r="E653" s="28">
        <v>83.74</v>
      </c>
    </row>
    <row r="654" spans="1:5" x14ac:dyDescent="0.25">
      <c r="A654" s="27" t="s">
        <v>705</v>
      </c>
      <c r="B654" s="28">
        <v>102.05</v>
      </c>
      <c r="C654" s="28">
        <v>108.31</v>
      </c>
      <c r="D654" s="28">
        <v>109.37</v>
      </c>
      <c r="E654" s="28">
        <v>101.91</v>
      </c>
    </row>
    <row r="655" spans="1:5" ht="25.5" x14ac:dyDescent="0.25">
      <c r="A655" s="27" t="s">
        <v>706</v>
      </c>
      <c r="B655" s="28">
        <v>97.36</v>
      </c>
      <c r="C655" s="28">
        <v>99.33</v>
      </c>
      <c r="D655" s="28">
        <v>92.31</v>
      </c>
      <c r="E655" s="28">
        <v>85.7</v>
      </c>
    </row>
    <row r="656" spans="1:5" x14ac:dyDescent="0.25">
      <c r="A656" s="27" t="s">
        <v>707</v>
      </c>
      <c r="B656" s="28">
        <v>97.21</v>
      </c>
      <c r="C656" s="28">
        <v>102.68</v>
      </c>
      <c r="D656" s="28">
        <v>98.38</v>
      </c>
      <c r="E656" s="28">
        <v>86.97</v>
      </c>
    </row>
    <row r="657" spans="1:5" x14ac:dyDescent="0.25">
      <c r="A657" s="50" t="s">
        <v>708</v>
      </c>
      <c r="B657" s="51">
        <v>97.67</v>
      </c>
      <c r="C657" s="51">
        <v>101.92</v>
      </c>
      <c r="D657" s="51">
        <v>101.92</v>
      </c>
      <c r="E657" s="51">
        <v>104.33</v>
      </c>
    </row>
    <row r="658" spans="1:5" x14ac:dyDescent="0.25">
      <c r="A658" s="27" t="s">
        <v>709</v>
      </c>
      <c r="B658" s="28">
        <v>97.67</v>
      </c>
      <c r="C658" s="28">
        <v>101.92</v>
      </c>
      <c r="D658" s="28">
        <v>101.92</v>
      </c>
      <c r="E658" s="28">
        <v>104.33</v>
      </c>
    </row>
    <row r="659" spans="1:5" x14ac:dyDescent="0.25">
      <c r="A659" s="50" t="s">
        <v>710</v>
      </c>
      <c r="B659" s="51">
        <v>89.36</v>
      </c>
      <c r="C659" s="51">
        <v>103.13</v>
      </c>
      <c r="D659" s="51">
        <v>101.04</v>
      </c>
      <c r="E659" s="51">
        <v>107.34</v>
      </c>
    </row>
    <row r="660" spans="1:5" x14ac:dyDescent="0.25">
      <c r="A660" s="27" t="s">
        <v>711</v>
      </c>
      <c r="B660" s="28">
        <v>97.98</v>
      </c>
      <c r="C660" s="28">
        <v>111.27</v>
      </c>
      <c r="D660" s="28">
        <v>103.16</v>
      </c>
      <c r="E660" s="28">
        <v>103.85</v>
      </c>
    </row>
    <row r="661" spans="1:5" x14ac:dyDescent="0.25">
      <c r="A661" s="27" t="s">
        <v>712</v>
      </c>
      <c r="B661" s="28">
        <v>86.31</v>
      </c>
      <c r="C661" s="28">
        <v>100.17</v>
      </c>
      <c r="D661" s="28">
        <v>99.86</v>
      </c>
      <c r="E661" s="28">
        <v>108.47</v>
      </c>
    </row>
    <row r="662" spans="1:5" x14ac:dyDescent="0.25">
      <c r="A662" s="50" t="s">
        <v>713</v>
      </c>
      <c r="B662" s="51">
        <v>101.7</v>
      </c>
      <c r="C662" s="51">
        <v>104.98</v>
      </c>
      <c r="D662" s="51">
        <v>107.19</v>
      </c>
      <c r="E662" s="51">
        <v>104.91</v>
      </c>
    </row>
    <row r="663" spans="1:5" ht="25.5" x14ac:dyDescent="0.25">
      <c r="A663" s="27" t="s">
        <v>714</v>
      </c>
      <c r="B663" s="28">
        <v>101.17</v>
      </c>
      <c r="C663" s="28">
        <v>101.61</v>
      </c>
      <c r="D663" s="28">
        <v>102.55</v>
      </c>
      <c r="E663" s="28">
        <v>102.5</v>
      </c>
    </row>
    <row r="664" spans="1:5" ht="25.5" x14ac:dyDescent="0.25">
      <c r="A664" s="27" t="s">
        <v>715</v>
      </c>
      <c r="B664" s="28">
        <v>100</v>
      </c>
      <c r="C664" s="28">
        <v>99.47</v>
      </c>
      <c r="D664" s="28">
        <v>100.25</v>
      </c>
      <c r="E664" s="28">
        <v>100.29</v>
      </c>
    </row>
    <row r="665" spans="1:5" x14ac:dyDescent="0.25">
      <c r="A665" s="27" t="s">
        <v>716</v>
      </c>
      <c r="B665" s="28">
        <v>100</v>
      </c>
      <c r="C665" s="28">
        <v>107.49</v>
      </c>
      <c r="D665" s="28">
        <v>107.88</v>
      </c>
      <c r="E665" s="28">
        <v>107.12</v>
      </c>
    </row>
    <row r="666" spans="1:5" x14ac:dyDescent="0.25">
      <c r="A666" s="27" t="s">
        <v>717</v>
      </c>
      <c r="B666" s="28">
        <v>100.82</v>
      </c>
      <c r="C666" s="28">
        <v>105.1</v>
      </c>
      <c r="D666" s="28">
        <v>105.1</v>
      </c>
      <c r="E666" s="28">
        <v>103.69</v>
      </c>
    </row>
    <row r="667" spans="1:5" ht="25.5" x14ac:dyDescent="0.25">
      <c r="A667" s="27" t="s">
        <v>718</v>
      </c>
      <c r="B667" s="28">
        <v>103.99</v>
      </c>
      <c r="C667" s="28">
        <v>104.36</v>
      </c>
      <c r="D667" s="28">
        <v>109.07</v>
      </c>
      <c r="E667" s="28">
        <v>105.18</v>
      </c>
    </row>
    <row r="668" spans="1:5" ht="25.5" x14ac:dyDescent="0.25">
      <c r="A668" s="27" t="s">
        <v>719</v>
      </c>
      <c r="B668" s="28">
        <v>101.22</v>
      </c>
      <c r="C668" s="28">
        <v>108.29</v>
      </c>
      <c r="D668" s="28">
        <v>113.42</v>
      </c>
      <c r="E668" s="28">
        <v>108.61</v>
      </c>
    </row>
    <row r="669" spans="1:5" x14ac:dyDescent="0.25">
      <c r="A669" s="27" t="s">
        <v>720</v>
      </c>
      <c r="B669" s="28">
        <v>103.12</v>
      </c>
      <c r="C669" s="28">
        <v>106.78</v>
      </c>
      <c r="D669" s="28">
        <v>110.57</v>
      </c>
      <c r="E669" s="28">
        <v>106.34</v>
      </c>
    </row>
    <row r="670" spans="1:5" x14ac:dyDescent="0.25">
      <c r="A670" s="27" t="s">
        <v>721</v>
      </c>
      <c r="B670" s="28">
        <v>106.56</v>
      </c>
      <c r="C670" s="28">
        <v>109.7</v>
      </c>
      <c r="D670" s="28">
        <v>114.15</v>
      </c>
      <c r="E670" s="28">
        <v>108.09</v>
      </c>
    </row>
    <row r="671" spans="1:5" x14ac:dyDescent="0.25">
      <c r="A671" s="27" t="s">
        <v>722</v>
      </c>
      <c r="B671" s="28">
        <v>103.39</v>
      </c>
      <c r="C671" s="28">
        <v>108</v>
      </c>
      <c r="D671" s="28">
        <v>112.89</v>
      </c>
      <c r="E671" s="28">
        <v>109.02</v>
      </c>
    </row>
    <row r="672" spans="1:5" x14ac:dyDescent="0.25">
      <c r="A672" s="27" t="s">
        <v>723</v>
      </c>
      <c r="B672" s="28">
        <v>100</v>
      </c>
      <c r="C672" s="28">
        <v>102.38</v>
      </c>
      <c r="D672" s="28">
        <v>102.56</v>
      </c>
      <c r="E672" s="28">
        <v>102.39</v>
      </c>
    </row>
    <row r="673" spans="1:5" x14ac:dyDescent="0.25">
      <c r="A673" s="50" t="s">
        <v>724</v>
      </c>
      <c r="B673" s="51">
        <v>100.48</v>
      </c>
      <c r="C673" s="51">
        <v>103.45</v>
      </c>
      <c r="D673" s="51">
        <v>103.45</v>
      </c>
      <c r="E673" s="51">
        <v>103.26</v>
      </c>
    </row>
    <row r="674" spans="1:5" x14ac:dyDescent="0.25">
      <c r="A674" s="27" t="s">
        <v>725</v>
      </c>
      <c r="B674" s="28">
        <v>100.37</v>
      </c>
      <c r="C674" s="28">
        <v>100.37</v>
      </c>
      <c r="D674" s="28">
        <v>100.37</v>
      </c>
      <c r="E674" s="28">
        <v>101.41</v>
      </c>
    </row>
    <row r="675" spans="1:5" x14ac:dyDescent="0.25">
      <c r="A675" s="27" t="s">
        <v>726</v>
      </c>
      <c r="B675" s="28">
        <v>100.58</v>
      </c>
      <c r="C675" s="28">
        <v>106.36</v>
      </c>
      <c r="D675" s="28">
        <v>106.36</v>
      </c>
      <c r="E675" s="28">
        <v>105.03</v>
      </c>
    </row>
    <row r="676" spans="1:5" x14ac:dyDescent="0.25">
      <c r="A676" s="50" t="s">
        <v>727</v>
      </c>
      <c r="B676" s="51">
        <v>100</v>
      </c>
      <c r="C676" s="51">
        <v>100</v>
      </c>
      <c r="D676" s="51">
        <v>100</v>
      </c>
      <c r="E676" s="51">
        <v>106.02</v>
      </c>
    </row>
    <row r="677" spans="1:5" ht="25.5" x14ac:dyDescent="0.25">
      <c r="A677" s="27" t="s">
        <v>728</v>
      </c>
      <c r="B677" s="28">
        <v>100</v>
      </c>
      <c r="C677" s="28">
        <v>100</v>
      </c>
      <c r="D677" s="28">
        <v>100</v>
      </c>
      <c r="E677" s="28">
        <v>108.79</v>
      </c>
    </row>
    <row r="678" spans="1:5" ht="25.5" x14ac:dyDescent="0.25">
      <c r="A678" s="27" t="s">
        <v>729</v>
      </c>
      <c r="B678" s="28">
        <v>100</v>
      </c>
      <c r="C678" s="28">
        <v>100</v>
      </c>
      <c r="D678" s="28">
        <v>100</v>
      </c>
      <c r="E678" s="28">
        <v>100.13</v>
      </c>
    </row>
    <row r="679" spans="1:5" ht="25.5" x14ac:dyDescent="0.25">
      <c r="A679" s="27" t="s">
        <v>730</v>
      </c>
      <c r="B679" s="28">
        <v>100</v>
      </c>
      <c r="C679" s="28">
        <v>100</v>
      </c>
      <c r="D679" s="28">
        <v>100</v>
      </c>
      <c r="E679" s="28">
        <v>100</v>
      </c>
    </row>
    <row r="680" spans="1:5" x14ac:dyDescent="0.25">
      <c r="A680" s="50" t="s">
        <v>731</v>
      </c>
      <c r="B680" s="51">
        <v>99.43</v>
      </c>
      <c r="C680" s="51">
        <v>100.33</v>
      </c>
      <c r="D680" s="51">
        <v>96.86</v>
      </c>
      <c r="E680" s="51">
        <v>95.52</v>
      </c>
    </row>
    <row r="681" spans="1:5" ht="25.5" x14ac:dyDescent="0.25">
      <c r="A681" s="27" t="s">
        <v>732</v>
      </c>
      <c r="B681" s="28">
        <v>100</v>
      </c>
      <c r="C681" s="28">
        <v>100</v>
      </c>
      <c r="D681" s="28">
        <v>100</v>
      </c>
      <c r="E681" s="28">
        <v>100</v>
      </c>
    </row>
    <row r="682" spans="1:5" ht="38.25" x14ac:dyDescent="0.25">
      <c r="A682" s="27" t="s">
        <v>733</v>
      </c>
      <c r="B682" s="28">
        <v>98.47</v>
      </c>
      <c r="C682" s="28">
        <v>99.76</v>
      </c>
      <c r="D682" s="28">
        <v>90.71</v>
      </c>
      <c r="E682" s="28">
        <v>88.05</v>
      </c>
    </row>
    <row r="683" spans="1:5" ht="25.5" x14ac:dyDescent="0.25">
      <c r="A683" s="27" t="s">
        <v>734</v>
      </c>
      <c r="B683" s="28">
        <v>100</v>
      </c>
      <c r="C683" s="28">
        <v>117.37</v>
      </c>
      <c r="D683" s="28">
        <v>121.65</v>
      </c>
      <c r="E683" s="28">
        <v>116.2</v>
      </c>
    </row>
    <row r="684" spans="1:5" ht="25.5" x14ac:dyDescent="0.25">
      <c r="A684" s="27" t="s">
        <v>735</v>
      </c>
      <c r="B684" s="28">
        <v>100</v>
      </c>
      <c r="C684" s="28">
        <v>100</v>
      </c>
      <c r="D684" s="28">
        <v>100</v>
      </c>
      <c r="E684" s="28">
        <v>100</v>
      </c>
    </row>
    <row r="685" spans="1:5" x14ac:dyDescent="0.25">
      <c r="A685" s="50" t="s">
        <v>736</v>
      </c>
      <c r="B685" s="51">
        <v>100</v>
      </c>
      <c r="C685" s="51">
        <v>101.48</v>
      </c>
      <c r="D685" s="51">
        <v>101.48</v>
      </c>
      <c r="E685" s="51">
        <v>102.19</v>
      </c>
    </row>
    <row r="686" spans="1:5" ht="38.25" x14ac:dyDescent="0.25">
      <c r="A686" s="27" t="s">
        <v>737</v>
      </c>
      <c r="B686" s="28">
        <v>100</v>
      </c>
      <c r="C686" s="28">
        <v>112.34</v>
      </c>
      <c r="D686" s="28">
        <v>112.34</v>
      </c>
      <c r="E686" s="28">
        <v>108.16</v>
      </c>
    </row>
    <row r="687" spans="1:5" ht="38.25" x14ac:dyDescent="0.25">
      <c r="A687" s="27" t="s">
        <v>738</v>
      </c>
      <c r="B687" s="28">
        <v>100</v>
      </c>
      <c r="C687" s="28">
        <v>100.69</v>
      </c>
      <c r="D687" s="28">
        <v>100.69</v>
      </c>
      <c r="E687" s="28">
        <v>101.75</v>
      </c>
    </row>
    <row r="688" spans="1:5" x14ac:dyDescent="0.25">
      <c r="A688" s="50" t="s">
        <v>739</v>
      </c>
      <c r="B688" s="51">
        <v>102.53</v>
      </c>
      <c r="C688" s="51">
        <v>111.1</v>
      </c>
      <c r="D688" s="51">
        <v>111.1</v>
      </c>
      <c r="E688" s="51">
        <v>109.85</v>
      </c>
    </row>
    <row r="689" spans="1:5" x14ac:dyDescent="0.25">
      <c r="A689" s="27" t="s">
        <v>740</v>
      </c>
      <c r="B689" s="28">
        <v>101.34</v>
      </c>
      <c r="C689" s="28">
        <v>104.85</v>
      </c>
      <c r="D689" s="28">
        <v>104.85</v>
      </c>
      <c r="E689" s="28">
        <v>106.31</v>
      </c>
    </row>
    <row r="690" spans="1:5" ht="25.5" x14ac:dyDescent="0.25">
      <c r="A690" s="27" t="s">
        <v>741</v>
      </c>
      <c r="B690" s="28">
        <v>103.63</v>
      </c>
      <c r="C690" s="28">
        <v>117.46</v>
      </c>
      <c r="D690" s="28">
        <v>117.46</v>
      </c>
      <c r="E690" s="28">
        <v>113.3</v>
      </c>
    </row>
    <row r="691" spans="1:5" x14ac:dyDescent="0.25">
      <c r="A691" s="50" t="s">
        <v>742</v>
      </c>
      <c r="B691" s="51">
        <v>100</v>
      </c>
      <c r="C691" s="51">
        <v>98.95</v>
      </c>
      <c r="D691" s="51">
        <v>103.4</v>
      </c>
      <c r="E691" s="51">
        <v>104.77</v>
      </c>
    </row>
    <row r="692" spans="1:5" ht="25.5" x14ac:dyDescent="0.25">
      <c r="A692" s="27" t="s">
        <v>743</v>
      </c>
      <c r="B692" s="28">
        <v>100</v>
      </c>
      <c r="C692" s="28">
        <v>100</v>
      </c>
      <c r="D692" s="28">
        <v>100</v>
      </c>
      <c r="E692" s="28">
        <v>100</v>
      </c>
    </row>
    <row r="693" spans="1:5" x14ac:dyDescent="0.25">
      <c r="A693" s="27" t="s">
        <v>744</v>
      </c>
      <c r="B693" s="28">
        <v>100</v>
      </c>
      <c r="C693" s="28">
        <v>97.16</v>
      </c>
      <c r="D693" s="28">
        <v>105.3</v>
      </c>
      <c r="E693" s="28">
        <v>108.51</v>
      </c>
    </row>
    <row r="694" spans="1:5" ht="25.5" x14ac:dyDescent="0.25">
      <c r="A694" s="27" t="s">
        <v>745</v>
      </c>
      <c r="B694" s="28">
        <v>100</v>
      </c>
      <c r="C694" s="28">
        <v>100</v>
      </c>
      <c r="D694" s="28">
        <v>102.53</v>
      </c>
      <c r="E694" s="28">
        <v>102.53</v>
      </c>
    </row>
    <row r="695" spans="1:5" x14ac:dyDescent="0.25">
      <c r="A695" s="50" t="s">
        <v>746</v>
      </c>
      <c r="B695" s="51">
        <v>97.06</v>
      </c>
      <c r="C695" s="51">
        <v>102.86</v>
      </c>
      <c r="D695" s="51">
        <v>101.76</v>
      </c>
      <c r="E695" s="51">
        <v>101.12</v>
      </c>
    </row>
    <row r="696" spans="1:5" x14ac:dyDescent="0.25">
      <c r="A696" s="50" t="s">
        <v>747</v>
      </c>
      <c r="B696" s="51">
        <v>97.42</v>
      </c>
      <c r="C696" s="51">
        <v>102.88</v>
      </c>
      <c r="D696" s="51">
        <v>102.9</v>
      </c>
      <c r="E696" s="51">
        <v>103.61</v>
      </c>
    </row>
    <row r="697" spans="1:5" x14ac:dyDescent="0.25">
      <c r="A697" s="50" t="s">
        <v>748</v>
      </c>
      <c r="B697" s="51">
        <v>100</v>
      </c>
      <c r="C697" s="51">
        <v>102.38</v>
      </c>
      <c r="D697" s="51">
        <v>104.11</v>
      </c>
      <c r="E697" s="51">
        <v>102.96</v>
      </c>
    </row>
    <row r="698" spans="1:5" ht="25.5" x14ac:dyDescent="0.25">
      <c r="A698" s="50" t="s">
        <v>749</v>
      </c>
      <c r="B698" s="51">
        <v>99.95</v>
      </c>
      <c r="C698" s="51">
        <v>95.82</v>
      </c>
      <c r="D698" s="51">
        <v>98.96</v>
      </c>
      <c r="E698" s="51">
        <v>101.16</v>
      </c>
    </row>
  </sheetData>
  <mergeCells count="3">
    <mergeCell ref="A1:E1"/>
    <mergeCell ref="A2:A3"/>
    <mergeCell ref="B2:E2"/>
  </mergeCells>
  <pageMargins left="0.7" right="0.7" top="0.75" bottom="0.75" header="0.3" footer="0.3"/>
  <pageSetup paperSize="9" orientation="portrait" verticalDpi="0"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698"/>
  <sheetViews>
    <sheetView workbookViewId="0">
      <pane ySplit="3" topLeftCell="A34" activePane="bottomLeft" state="frozen"/>
      <selection activeCell="F163" sqref="F163"/>
      <selection pane="bottomLeft" activeCell="F163" sqref="F163"/>
    </sheetView>
  </sheetViews>
  <sheetFormatPr defaultColWidth="9.140625" defaultRowHeight="15" x14ac:dyDescent="0.25"/>
  <cols>
    <col min="1" max="1" width="45.5703125" customWidth="1"/>
    <col min="2" max="5" width="10.42578125" customWidth="1"/>
    <col min="6" max="6" width="13.7109375" customWidth="1"/>
    <col min="7" max="7" width="18.85546875" customWidth="1"/>
    <col min="256" max="256" width="37" customWidth="1"/>
    <col min="257" max="257" width="10.140625" customWidth="1"/>
    <col min="258" max="261" width="10" customWidth="1"/>
    <col min="262" max="262" width="13.7109375" customWidth="1"/>
    <col min="263" max="263" width="18.85546875" customWidth="1"/>
    <col min="512" max="512" width="37" customWidth="1"/>
    <col min="513" max="513" width="10.140625" customWidth="1"/>
    <col min="514" max="517" width="10" customWidth="1"/>
    <col min="518" max="518" width="13.7109375" customWidth="1"/>
    <col min="519" max="519" width="18.85546875" customWidth="1"/>
    <col min="768" max="768" width="37" customWidth="1"/>
    <col min="769" max="769" width="10.140625" customWidth="1"/>
    <col min="770" max="773" width="10" customWidth="1"/>
    <col min="774" max="774" width="13.7109375" customWidth="1"/>
    <col min="775" max="775" width="18.85546875" customWidth="1"/>
    <col min="1024" max="1024" width="37" customWidth="1"/>
    <col min="1025" max="1025" width="10.140625" customWidth="1"/>
    <col min="1026" max="1029" width="10" customWidth="1"/>
    <col min="1030" max="1030" width="13.7109375" customWidth="1"/>
    <col min="1031" max="1031" width="18.85546875" customWidth="1"/>
    <col min="1280" max="1280" width="37" customWidth="1"/>
    <col min="1281" max="1281" width="10.140625" customWidth="1"/>
    <col min="1282" max="1285" width="10" customWidth="1"/>
    <col min="1286" max="1286" width="13.7109375" customWidth="1"/>
    <col min="1287" max="1287" width="18.85546875" customWidth="1"/>
    <col min="1536" max="1536" width="37" customWidth="1"/>
    <col min="1537" max="1537" width="10.140625" customWidth="1"/>
    <col min="1538" max="1541" width="10" customWidth="1"/>
    <col min="1542" max="1542" width="13.7109375" customWidth="1"/>
    <col min="1543" max="1543" width="18.85546875" customWidth="1"/>
    <col min="1792" max="1792" width="37" customWidth="1"/>
    <col min="1793" max="1793" width="10.140625" customWidth="1"/>
    <col min="1794" max="1797" width="10" customWidth="1"/>
    <col min="1798" max="1798" width="13.7109375" customWidth="1"/>
    <col min="1799" max="1799" width="18.85546875" customWidth="1"/>
    <col min="2048" max="2048" width="37" customWidth="1"/>
    <col min="2049" max="2049" width="10.140625" customWidth="1"/>
    <col min="2050" max="2053" width="10" customWidth="1"/>
    <col min="2054" max="2054" width="13.7109375" customWidth="1"/>
    <col min="2055" max="2055" width="18.85546875" customWidth="1"/>
    <col min="2304" max="2304" width="37" customWidth="1"/>
    <col min="2305" max="2305" width="10.140625" customWidth="1"/>
    <col min="2306" max="2309" width="10" customWidth="1"/>
    <col min="2310" max="2310" width="13.7109375" customWidth="1"/>
    <col min="2311" max="2311" width="18.85546875" customWidth="1"/>
    <col min="2560" max="2560" width="37" customWidth="1"/>
    <col min="2561" max="2561" width="10.140625" customWidth="1"/>
    <col min="2562" max="2565" width="10" customWidth="1"/>
    <col min="2566" max="2566" width="13.7109375" customWidth="1"/>
    <col min="2567" max="2567" width="18.85546875" customWidth="1"/>
    <col min="2816" max="2816" width="37" customWidth="1"/>
    <col min="2817" max="2817" width="10.140625" customWidth="1"/>
    <col min="2818" max="2821" width="10" customWidth="1"/>
    <col min="2822" max="2822" width="13.7109375" customWidth="1"/>
    <col min="2823" max="2823" width="18.85546875" customWidth="1"/>
    <col min="3072" max="3072" width="37" customWidth="1"/>
    <col min="3073" max="3073" width="10.140625" customWidth="1"/>
    <col min="3074" max="3077" width="10" customWidth="1"/>
    <col min="3078" max="3078" width="13.7109375" customWidth="1"/>
    <col min="3079" max="3079" width="18.85546875" customWidth="1"/>
    <col min="3328" max="3328" width="37" customWidth="1"/>
    <col min="3329" max="3329" width="10.140625" customWidth="1"/>
    <col min="3330" max="3333" width="10" customWidth="1"/>
    <col min="3334" max="3334" width="13.7109375" customWidth="1"/>
    <col min="3335" max="3335" width="18.85546875" customWidth="1"/>
    <col min="3584" max="3584" width="37" customWidth="1"/>
    <col min="3585" max="3585" width="10.140625" customWidth="1"/>
    <col min="3586" max="3589" width="10" customWidth="1"/>
    <col min="3590" max="3590" width="13.7109375" customWidth="1"/>
    <col min="3591" max="3591" width="18.85546875" customWidth="1"/>
    <col min="3840" max="3840" width="37" customWidth="1"/>
    <col min="3841" max="3841" width="10.140625" customWidth="1"/>
    <col min="3842" max="3845" width="10" customWidth="1"/>
    <col min="3846" max="3846" width="13.7109375" customWidth="1"/>
    <col min="3847" max="3847" width="18.85546875" customWidth="1"/>
    <col min="4096" max="4096" width="37" customWidth="1"/>
    <col min="4097" max="4097" width="10.140625" customWidth="1"/>
    <col min="4098" max="4101" width="10" customWidth="1"/>
    <col min="4102" max="4102" width="13.7109375" customWidth="1"/>
    <col min="4103" max="4103" width="18.85546875" customWidth="1"/>
    <col min="4352" max="4352" width="37" customWidth="1"/>
    <col min="4353" max="4353" width="10.140625" customWidth="1"/>
    <col min="4354" max="4357" width="10" customWidth="1"/>
    <col min="4358" max="4358" width="13.7109375" customWidth="1"/>
    <col min="4359" max="4359" width="18.85546875" customWidth="1"/>
    <col min="4608" max="4608" width="37" customWidth="1"/>
    <col min="4609" max="4609" width="10.140625" customWidth="1"/>
    <col min="4610" max="4613" width="10" customWidth="1"/>
    <col min="4614" max="4614" width="13.7109375" customWidth="1"/>
    <col min="4615" max="4615" width="18.85546875" customWidth="1"/>
    <col min="4864" max="4864" width="37" customWidth="1"/>
    <col min="4865" max="4865" width="10.140625" customWidth="1"/>
    <col min="4866" max="4869" width="10" customWidth="1"/>
    <col min="4870" max="4870" width="13.7109375" customWidth="1"/>
    <col min="4871" max="4871" width="18.85546875" customWidth="1"/>
    <col min="5120" max="5120" width="37" customWidth="1"/>
    <col min="5121" max="5121" width="10.140625" customWidth="1"/>
    <col min="5122" max="5125" width="10" customWidth="1"/>
    <col min="5126" max="5126" width="13.7109375" customWidth="1"/>
    <col min="5127" max="5127" width="18.85546875" customWidth="1"/>
    <col min="5376" max="5376" width="37" customWidth="1"/>
    <col min="5377" max="5377" width="10.140625" customWidth="1"/>
    <col min="5378" max="5381" width="10" customWidth="1"/>
    <col min="5382" max="5382" width="13.7109375" customWidth="1"/>
    <col min="5383" max="5383" width="18.85546875" customWidth="1"/>
    <col min="5632" max="5632" width="37" customWidth="1"/>
    <col min="5633" max="5633" width="10.140625" customWidth="1"/>
    <col min="5634" max="5637" width="10" customWidth="1"/>
    <col min="5638" max="5638" width="13.7109375" customWidth="1"/>
    <col min="5639" max="5639" width="18.85546875" customWidth="1"/>
    <col min="5888" max="5888" width="37" customWidth="1"/>
    <col min="5889" max="5889" width="10.140625" customWidth="1"/>
    <col min="5890" max="5893" width="10" customWidth="1"/>
    <col min="5894" max="5894" width="13.7109375" customWidth="1"/>
    <col min="5895" max="5895" width="18.85546875" customWidth="1"/>
    <col min="6144" max="6144" width="37" customWidth="1"/>
    <col min="6145" max="6145" width="10.140625" customWidth="1"/>
    <col min="6146" max="6149" width="10" customWidth="1"/>
    <col min="6150" max="6150" width="13.7109375" customWidth="1"/>
    <col min="6151" max="6151" width="18.85546875" customWidth="1"/>
    <col min="6400" max="6400" width="37" customWidth="1"/>
    <col min="6401" max="6401" width="10.140625" customWidth="1"/>
    <col min="6402" max="6405" width="10" customWidth="1"/>
    <col min="6406" max="6406" width="13.7109375" customWidth="1"/>
    <col min="6407" max="6407" width="18.85546875" customWidth="1"/>
    <col min="6656" max="6656" width="37" customWidth="1"/>
    <col min="6657" max="6657" width="10.140625" customWidth="1"/>
    <col min="6658" max="6661" width="10" customWidth="1"/>
    <col min="6662" max="6662" width="13.7109375" customWidth="1"/>
    <col min="6663" max="6663" width="18.85546875" customWidth="1"/>
    <col min="6912" max="6912" width="37" customWidth="1"/>
    <col min="6913" max="6913" width="10.140625" customWidth="1"/>
    <col min="6914" max="6917" width="10" customWidth="1"/>
    <col min="6918" max="6918" width="13.7109375" customWidth="1"/>
    <col min="6919" max="6919" width="18.85546875" customWidth="1"/>
    <col min="7168" max="7168" width="37" customWidth="1"/>
    <col min="7169" max="7169" width="10.140625" customWidth="1"/>
    <col min="7170" max="7173" width="10" customWidth="1"/>
    <col min="7174" max="7174" width="13.7109375" customWidth="1"/>
    <col min="7175" max="7175" width="18.85546875" customWidth="1"/>
    <col min="7424" max="7424" width="37" customWidth="1"/>
    <col min="7425" max="7425" width="10.140625" customWidth="1"/>
    <col min="7426" max="7429" width="10" customWidth="1"/>
    <col min="7430" max="7430" width="13.7109375" customWidth="1"/>
    <col min="7431" max="7431" width="18.85546875" customWidth="1"/>
    <col min="7680" max="7680" width="37" customWidth="1"/>
    <col min="7681" max="7681" width="10.140625" customWidth="1"/>
    <col min="7682" max="7685" width="10" customWidth="1"/>
    <col min="7686" max="7686" width="13.7109375" customWidth="1"/>
    <col min="7687" max="7687" width="18.85546875" customWidth="1"/>
    <col min="7936" max="7936" width="37" customWidth="1"/>
    <col min="7937" max="7937" width="10.140625" customWidth="1"/>
    <col min="7938" max="7941" width="10" customWidth="1"/>
    <col min="7942" max="7942" width="13.7109375" customWidth="1"/>
    <col min="7943" max="7943" width="18.85546875" customWidth="1"/>
    <col min="8192" max="8192" width="37" customWidth="1"/>
    <col min="8193" max="8193" width="10.140625" customWidth="1"/>
    <col min="8194" max="8197" width="10" customWidth="1"/>
    <col min="8198" max="8198" width="13.7109375" customWidth="1"/>
    <col min="8199" max="8199" width="18.85546875" customWidth="1"/>
    <col min="8448" max="8448" width="37" customWidth="1"/>
    <col min="8449" max="8449" width="10.140625" customWidth="1"/>
    <col min="8450" max="8453" width="10" customWidth="1"/>
    <col min="8454" max="8454" width="13.7109375" customWidth="1"/>
    <col min="8455" max="8455" width="18.85546875" customWidth="1"/>
    <col min="8704" max="8704" width="37" customWidth="1"/>
    <col min="8705" max="8705" width="10.140625" customWidth="1"/>
    <col min="8706" max="8709" width="10" customWidth="1"/>
    <col min="8710" max="8710" width="13.7109375" customWidth="1"/>
    <col min="8711" max="8711" width="18.85546875" customWidth="1"/>
    <col min="8960" max="8960" width="37" customWidth="1"/>
    <col min="8961" max="8961" width="10.140625" customWidth="1"/>
    <col min="8962" max="8965" width="10" customWidth="1"/>
    <col min="8966" max="8966" width="13.7109375" customWidth="1"/>
    <col min="8967" max="8967" width="18.85546875" customWidth="1"/>
    <col min="9216" max="9216" width="37" customWidth="1"/>
    <col min="9217" max="9217" width="10.140625" customWidth="1"/>
    <col min="9218" max="9221" width="10" customWidth="1"/>
    <col min="9222" max="9222" width="13.7109375" customWidth="1"/>
    <col min="9223" max="9223" width="18.85546875" customWidth="1"/>
    <col min="9472" max="9472" width="37" customWidth="1"/>
    <col min="9473" max="9473" width="10.140625" customWidth="1"/>
    <col min="9474" max="9477" width="10" customWidth="1"/>
    <col min="9478" max="9478" width="13.7109375" customWidth="1"/>
    <col min="9479" max="9479" width="18.85546875" customWidth="1"/>
    <col min="9728" max="9728" width="37" customWidth="1"/>
    <col min="9729" max="9729" width="10.140625" customWidth="1"/>
    <col min="9730" max="9733" width="10" customWidth="1"/>
    <col min="9734" max="9734" width="13.7109375" customWidth="1"/>
    <col min="9735" max="9735" width="18.85546875" customWidth="1"/>
    <col min="9984" max="9984" width="37" customWidth="1"/>
    <col min="9985" max="9985" width="10.140625" customWidth="1"/>
    <col min="9986" max="9989" width="10" customWidth="1"/>
    <col min="9990" max="9990" width="13.7109375" customWidth="1"/>
    <col min="9991" max="9991" width="18.85546875" customWidth="1"/>
    <col min="10240" max="10240" width="37" customWidth="1"/>
    <col min="10241" max="10241" width="10.140625" customWidth="1"/>
    <col min="10242" max="10245" width="10" customWidth="1"/>
    <col min="10246" max="10246" width="13.7109375" customWidth="1"/>
    <col min="10247" max="10247" width="18.85546875" customWidth="1"/>
    <col min="10496" max="10496" width="37" customWidth="1"/>
    <col min="10497" max="10497" width="10.140625" customWidth="1"/>
    <col min="10498" max="10501" width="10" customWidth="1"/>
    <col min="10502" max="10502" width="13.7109375" customWidth="1"/>
    <col min="10503" max="10503" width="18.85546875" customWidth="1"/>
    <col min="10752" max="10752" width="37" customWidth="1"/>
    <col min="10753" max="10753" width="10.140625" customWidth="1"/>
    <col min="10754" max="10757" width="10" customWidth="1"/>
    <col min="10758" max="10758" width="13.7109375" customWidth="1"/>
    <col min="10759" max="10759" width="18.85546875" customWidth="1"/>
    <col min="11008" max="11008" width="37" customWidth="1"/>
    <col min="11009" max="11009" width="10.140625" customWidth="1"/>
    <col min="11010" max="11013" width="10" customWidth="1"/>
    <col min="11014" max="11014" width="13.7109375" customWidth="1"/>
    <col min="11015" max="11015" width="18.85546875" customWidth="1"/>
    <col min="11264" max="11264" width="37" customWidth="1"/>
    <col min="11265" max="11265" width="10.140625" customWidth="1"/>
    <col min="11266" max="11269" width="10" customWidth="1"/>
    <col min="11270" max="11270" width="13.7109375" customWidth="1"/>
    <col min="11271" max="11271" width="18.85546875" customWidth="1"/>
    <col min="11520" max="11520" width="37" customWidth="1"/>
    <col min="11521" max="11521" width="10.140625" customWidth="1"/>
    <col min="11522" max="11525" width="10" customWidth="1"/>
    <col min="11526" max="11526" width="13.7109375" customWidth="1"/>
    <col min="11527" max="11527" width="18.85546875" customWidth="1"/>
    <col min="11776" max="11776" width="37" customWidth="1"/>
    <col min="11777" max="11777" width="10.140625" customWidth="1"/>
    <col min="11778" max="11781" width="10" customWidth="1"/>
    <col min="11782" max="11782" width="13.7109375" customWidth="1"/>
    <col min="11783" max="11783" width="18.85546875" customWidth="1"/>
    <col min="12032" max="12032" width="37" customWidth="1"/>
    <col min="12033" max="12033" width="10.140625" customWidth="1"/>
    <col min="12034" max="12037" width="10" customWidth="1"/>
    <col min="12038" max="12038" width="13.7109375" customWidth="1"/>
    <col min="12039" max="12039" width="18.85546875" customWidth="1"/>
    <col min="12288" max="12288" width="37" customWidth="1"/>
    <col min="12289" max="12289" width="10.140625" customWidth="1"/>
    <col min="12290" max="12293" width="10" customWidth="1"/>
    <col min="12294" max="12294" width="13.7109375" customWidth="1"/>
    <col min="12295" max="12295" width="18.85546875" customWidth="1"/>
    <col min="12544" max="12544" width="37" customWidth="1"/>
    <col min="12545" max="12545" width="10.140625" customWidth="1"/>
    <col min="12546" max="12549" width="10" customWidth="1"/>
    <col min="12550" max="12550" width="13.7109375" customWidth="1"/>
    <col min="12551" max="12551" width="18.85546875" customWidth="1"/>
    <col min="12800" max="12800" width="37" customWidth="1"/>
    <col min="12801" max="12801" width="10.140625" customWidth="1"/>
    <col min="12802" max="12805" width="10" customWidth="1"/>
    <col min="12806" max="12806" width="13.7109375" customWidth="1"/>
    <col min="12807" max="12807" width="18.85546875" customWidth="1"/>
    <col min="13056" max="13056" width="37" customWidth="1"/>
    <col min="13057" max="13057" width="10.140625" customWidth="1"/>
    <col min="13058" max="13061" width="10" customWidth="1"/>
    <col min="13062" max="13062" width="13.7109375" customWidth="1"/>
    <col min="13063" max="13063" width="18.85546875" customWidth="1"/>
    <col min="13312" max="13312" width="37" customWidth="1"/>
    <col min="13313" max="13313" width="10.140625" customWidth="1"/>
    <col min="13314" max="13317" width="10" customWidth="1"/>
    <col min="13318" max="13318" width="13.7109375" customWidth="1"/>
    <col min="13319" max="13319" width="18.85546875" customWidth="1"/>
    <col min="13568" max="13568" width="37" customWidth="1"/>
    <col min="13569" max="13569" width="10.140625" customWidth="1"/>
    <col min="13570" max="13573" width="10" customWidth="1"/>
    <col min="13574" max="13574" width="13.7109375" customWidth="1"/>
    <col min="13575" max="13575" width="18.85546875" customWidth="1"/>
    <col min="13824" max="13824" width="37" customWidth="1"/>
    <col min="13825" max="13825" width="10.140625" customWidth="1"/>
    <col min="13826" max="13829" width="10" customWidth="1"/>
    <col min="13830" max="13830" width="13.7109375" customWidth="1"/>
    <col min="13831" max="13831" width="18.85546875" customWidth="1"/>
    <col min="14080" max="14080" width="37" customWidth="1"/>
    <col min="14081" max="14081" width="10.140625" customWidth="1"/>
    <col min="14082" max="14085" width="10" customWidth="1"/>
    <col min="14086" max="14086" width="13.7109375" customWidth="1"/>
    <col min="14087" max="14087" width="18.85546875" customWidth="1"/>
    <col min="14336" max="14336" width="37" customWidth="1"/>
    <col min="14337" max="14337" width="10.140625" customWidth="1"/>
    <col min="14338" max="14341" width="10" customWidth="1"/>
    <col min="14342" max="14342" width="13.7109375" customWidth="1"/>
    <col min="14343" max="14343" width="18.85546875" customWidth="1"/>
    <col min="14592" max="14592" width="37" customWidth="1"/>
    <col min="14593" max="14593" width="10.140625" customWidth="1"/>
    <col min="14594" max="14597" width="10" customWidth="1"/>
    <col min="14598" max="14598" width="13.7109375" customWidth="1"/>
    <col min="14599" max="14599" width="18.85546875" customWidth="1"/>
    <col min="14848" max="14848" width="37" customWidth="1"/>
    <col min="14849" max="14849" width="10.140625" customWidth="1"/>
    <col min="14850" max="14853" width="10" customWidth="1"/>
    <col min="14854" max="14854" width="13.7109375" customWidth="1"/>
    <col min="14855" max="14855" width="18.85546875" customWidth="1"/>
    <col min="15104" max="15104" width="37" customWidth="1"/>
    <col min="15105" max="15105" width="10.140625" customWidth="1"/>
    <col min="15106" max="15109" width="10" customWidth="1"/>
    <col min="15110" max="15110" width="13.7109375" customWidth="1"/>
    <col min="15111" max="15111" width="18.85546875" customWidth="1"/>
    <col min="15360" max="15360" width="37" customWidth="1"/>
    <col min="15361" max="15361" width="10.140625" customWidth="1"/>
    <col min="15362" max="15365" width="10" customWidth="1"/>
    <col min="15366" max="15366" width="13.7109375" customWidth="1"/>
    <col min="15367" max="15367" width="18.85546875" customWidth="1"/>
    <col min="15616" max="15616" width="37" customWidth="1"/>
    <col min="15617" max="15617" width="10.140625" customWidth="1"/>
    <col min="15618" max="15621" width="10" customWidth="1"/>
    <col min="15622" max="15622" width="13.7109375" customWidth="1"/>
    <col min="15623" max="15623" width="18.85546875" customWidth="1"/>
    <col min="15872" max="15872" width="37" customWidth="1"/>
    <col min="15873" max="15873" width="10.140625" customWidth="1"/>
    <col min="15874" max="15877" width="10" customWidth="1"/>
    <col min="15878" max="15878" width="13.7109375" customWidth="1"/>
    <col min="15879" max="15879" width="18.85546875" customWidth="1"/>
    <col min="16128" max="16128" width="37" customWidth="1"/>
    <col min="16129" max="16129" width="10.140625" customWidth="1"/>
    <col min="16130" max="16133" width="10" customWidth="1"/>
    <col min="16134" max="16134" width="13.7109375" customWidth="1"/>
    <col min="16135" max="16135" width="18.85546875" customWidth="1"/>
  </cols>
  <sheetData>
    <row r="1" spans="1:7" s="24" customFormat="1" ht="58.5" customHeight="1" x14ac:dyDescent="0.2">
      <c r="A1" s="120" t="s">
        <v>820</v>
      </c>
      <c r="B1" s="120"/>
      <c r="C1" s="120"/>
      <c r="D1" s="120"/>
      <c r="E1" s="120"/>
      <c r="F1" s="23"/>
    </row>
    <row r="2" spans="1:7" s="24" customFormat="1" ht="24" customHeight="1" x14ac:dyDescent="0.2">
      <c r="A2" s="119" t="s">
        <v>53</v>
      </c>
      <c r="B2" s="119" t="s">
        <v>54</v>
      </c>
      <c r="C2" s="119"/>
      <c r="D2" s="119"/>
      <c r="E2" s="119"/>
      <c r="F2" s="26"/>
      <c r="G2" s="26"/>
    </row>
    <row r="3" spans="1:7" s="24" customFormat="1" ht="56.25" customHeight="1" x14ac:dyDescent="0.2">
      <c r="A3" s="119"/>
      <c r="B3" s="25" t="s">
        <v>55</v>
      </c>
      <c r="C3" s="25" t="s">
        <v>56</v>
      </c>
      <c r="D3" s="25" t="s">
        <v>57</v>
      </c>
      <c r="E3" s="25" t="s">
        <v>58</v>
      </c>
      <c r="F3" s="26"/>
      <c r="G3" s="49"/>
    </row>
    <row r="4" spans="1:7" s="24" customFormat="1" ht="12.75" x14ac:dyDescent="0.2">
      <c r="A4" s="50" t="s">
        <v>59</v>
      </c>
      <c r="B4" s="51">
        <v>100.3</v>
      </c>
      <c r="C4" s="51">
        <v>100.7</v>
      </c>
      <c r="D4" s="51">
        <v>101.48</v>
      </c>
      <c r="E4" s="51">
        <v>103.41</v>
      </c>
      <c r="F4" s="52"/>
      <c r="G4" s="52"/>
    </row>
    <row r="5" spans="1:7" x14ac:dyDescent="0.25">
      <c r="A5" s="50" t="s">
        <v>60</v>
      </c>
      <c r="B5" s="51">
        <v>100.26</v>
      </c>
      <c r="C5" s="51">
        <v>100.88</v>
      </c>
      <c r="D5" s="51">
        <v>101.36</v>
      </c>
      <c r="E5" s="51">
        <v>103.17</v>
      </c>
      <c r="F5" s="53"/>
      <c r="G5" s="29"/>
    </row>
    <row r="6" spans="1:7" x14ac:dyDescent="0.25">
      <c r="A6" s="50" t="s">
        <v>61</v>
      </c>
      <c r="B6" s="51">
        <v>100.46</v>
      </c>
      <c r="C6" s="51">
        <v>99.99</v>
      </c>
      <c r="D6" s="51">
        <v>100.85</v>
      </c>
      <c r="E6" s="51">
        <v>103.26</v>
      </c>
    </row>
    <row r="7" spans="1:7" x14ac:dyDescent="0.25">
      <c r="A7" s="50" t="s">
        <v>62</v>
      </c>
      <c r="B7" s="51">
        <v>100.45</v>
      </c>
      <c r="C7" s="51">
        <v>98.64</v>
      </c>
      <c r="D7" s="51">
        <v>100.14</v>
      </c>
      <c r="E7" s="51">
        <v>103.02</v>
      </c>
    </row>
    <row r="8" spans="1:7" x14ac:dyDescent="0.25">
      <c r="A8" s="50" t="s">
        <v>63</v>
      </c>
      <c r="B8" s="51">
        <v>100.47</v>
      </c>
      <c r="C8" s="51">
        <v>101.42</v>
      </c>
      <c r="D8" s="51">
        <v>101.6</v>
      </c>
      <c r="E8" s="51">
        <v>103.47</v>
      </c>
    </row>
    <row r="9" spans="1:7" x14ac:dyDescent="0.25">
      <c r="A9" s="50" t="s">
        <v>64</v>
      </c>
      <c r="B9" s="51">
        <v>99.83</v>
      </c>
      <c r="C9" s="51">
        <v>102.77</v>
      </c>
      <c r="D9" s="51">
        <v>103.32</v>
      </c>
      <c r="E9" s="51">
        <v>103.89</v>
      </c>
    </row>
    <row r="10" spans="1:7" ht="25.5" x14ac:dyDescent="0.25">
      <c r="A10" s="50" t="s">
        <v>65</v>
      </c>
      <c r="B10" s="51">
        <v>100.41</v>
      </c>
      <c r="C10" s="51">
        <v>100.15</v>
      </c>
      <c r="D10" s="51">
        <v>101.74</v>
      </c>
      <c r="E10" s="51">
        <v>104.08</v>
      </c>
    </row>
    <row r="11" spans="1:7" ht="25.5" x14ac:dyDescent="0.25">
      <c r="A11" s="50" t="s">
        <v>66</v>
      </c>
      <c r="B11" s="51">
        <v>100.27</v>
      </c>
      <c r="C11" s="51">
        <v>101.24</v>
      </c>
      <c r="D11" s="51">
        <v>101.93</v>
      </c>
      <c r="E11" s="51">
        <v>103.72</v>
      </c>
    </row>
    <row r="12" spans="1:7" x14ac:dyDescent="0.25">
      <c r="A12" s="50" t="s">
        <v>67</v>
      </c>
      <c r="B12" s="51">
        <v>100.43</v>
      </c>
      <c r="C12" s="51">
        <v>99.75</v>
      </c>
      <c r="D12" s="51">
        <v>100.62</v>
      </c>
      <c r="E12" s="51">
        <v>103.24</v>
      </c>
    </row>
    <row r="13" spans="1:7" ht="25.5" x14ac:dyDescent="0.25">
      <c r="A13" s="50" t="s">
        <v>68</v>
      </c>
      <c r="B13" s="51">
        <v>100.43</v>
      </c>
      <c r="C13" s="51">
        <v>100.69</v>
      </c>
      <c r="D13" s="51">
        <v>101.43</v>
      </c>
      <c r="E13" s="51">
        <v>103.62</v>
      </c>
    </row>
    <row r="14" spans="1:7" ht="25.5" x14ac:dyDescent="0.25">
      <c r="A14" s="50" t="s">
        <v>69</v>
      </c>
      <c r="B14" s="51">
        <v>100.38</v>
      </c>
      <c r="C14" s="51">
        <v>98.04</v>
      </c>
      <c r="D14" s="51">
        <v>99.65</v>
      </c>
      <c r="E14" s="51">
        <v>102.98</v>
      </c>
    </row>
    <row r="15" spans="1:7" ht="25.5" x14ac:dyDescent="0.25">
      <c r="A15" s="50" t="s">
        <v>70</v>
      </c>
      <c r="B15" s="51">
        <v>100.38</v>
      </c>
      <c r="C15" s="51">
        <v>99.95</v>
      </c>
      <c r="D15" s="51">
        <v>101.29</v>
      </c>
      <c r="E15" s="51">
        <v>103.82</v>
      </c>
    </row>
    <row r="16" spans="1:7" x14ac:dyDescent="0.25">
      <c r="A16" s="50" t="s">
        <v>71</v>
      </c>
      <c r="B16" s="51">
        <v>99.48</v>
      </c>
      <c r="C16" s="51">
        <v>98.08</v>
      </c>
      <c r="D16" s="51">
        <v>99.39</v>
      </c>
      <c r="E16" s="51">
        <v>102.62</v>
      </c>
    </row>
    <row r="17" spans="1:5" x14ac:dyDescent="0.25">
      <c r="A17" s="50" t="s">
        <v>72</v>
      </c>
      <c r="B17" s="51">
        <v>99</v>
      </c>
      <c r="C17" s="51">
        <v>95.28</v>
      </c>
      <c r="D17" s="51">
        <v>96.18</v>
      </c>
      <c r="E17" s="51">
        <v>100.2</v>
      </c>
    </row>
    <row r="18" spans="1:5" x14ac:dyDescent="0.25">
      <c r="A18" s="50" t="s">
        <v>73</v>
      </c>
      <c r="B18" s="51">
        <v>98.32</v>
      </c>
      <c r="C18" s="51">
        <v>97.43</v>
      </c>
      <c r="D18" s="51">
        <v>97.71</v>
      </c>
      <c r="E18" s="51">
        <v>101.46</v>
      </c>
    </row>
    <row r="19" spans="1:5" x14ac:dyDescent="0.25">
      <c r="A19" s="50" t="s">
        <v>74</v>
      </c>
      <c r="B19" s="51">
        <v>99.13</v>
      </c>
      <c r="C19" s="51">
        <v>99.78</v>
      </c>
      <c r="D19" s="51">
        <v>99.91</v>
      </c>
      <c r="E19" s="51">
        <v>103</v>
      </c>
    </row>
    <row r="20" spans="1:5" x14ac:dyDescent="0.25">
      <c r="A20" s="27" t="s">
        <v>75</v>
      </c>
      <c r="B20" s="28">
        <v>99.22</v>
      </c>
      <c r="C20" s="28">
        <v>100.39</v>
      </c>
      <c r="D20" s="28">
        <v>100.46</v>
      </c>
      <c r="E20" s="28">
        <v>103.66</v>
      </c>
    </row>
    <row r="21" spans="1:5" x14ac:dyDescent="0.25">
      <c r="A21" s="27" t="s">
        <v>76</v>
      </c>
      <c r="B21" s="28">
        <v>98.84</v>
      </c>
      <c r="C21" s="28">
        <v>97.89</v>
      </c>
      <c r="D21" s="28">
        <v>98.18</v>
      </c>
      <c r="E21" s="28">
        <v>101.05</v>
      </c>
    </row>
    <row r="22" spans="1:5" x14ac:dyDescent="0.25">
      <c r="A22" s="50" t="s">
        <v>77</v>
      </c>
      <c r="B22" s="51">
        <v>97.67</v>
      </c>
      <c r="C22" s="51">
        <v>95.67</v>
      </c>
      <c r="D22" s="51">
        <v>96.07</v>
      </c>
      <c r="E22" s="51">
        <v>100.45</v>
      </c>
    </row>
    <row r="23" spans="1:5" x14ac:dyDescent="0.25">
      <c r="A23" s="27" t="s">
        <v>78</v>
      </c>
      <c r="B23" s="28">
        <v>98.62</v>
      </c>
      <c r="C23" s="28">
        <v>96.02</v>
      </c>
      <c r="D23" s="28">
        <v>96.54</v>
      </c>
      <c r="E23" s="28">
        <v>100.08</v>
      </c>
    </row>
    <row r="24" spans="1:5" x14ac:dyDescent="0.25">
      <c r="A24" s="27" t="s">
        <v>79</v>
      </c>
      <c r="B24" s="28">
        <v>95.48</v>
      </c>
      <c r="C24" s="28">
        <v>94.87</v>
      </c>
      <c r="D24" s="28">
        <v>95.02</v>
      </c>
      <c r="E24" s="28">
        <v>101.35</v>
      </c>
    </row>
    <row r="25" spans="1:5" x14ac:dyDescent="0.25">
      <c r="A25" s="27" t="s">
        <v>80</v>
      </c>
      <c r="B25" s="28">
        <v>99.57</v>
      </c>
      <c r="C25" s="28">
        <v>99.5</v>
      </c>
      <c r="D25" s="28">
        <v>99.17</v>
      </c>
      <c r="E25" s="28">
        <v>100.4</v>
      </c>
    </row>
    <row r="26" spans="1:5" x14ac:dyDescent="0.25">
      <c r="A26" s="50" t="s">
        <v>81</v>
      </c>
      <c r="B26" s="51">
        <v>100.5</v>
      </c>
      <c r="C26" s="51">
        <v>90.94</v>
      </c>
      <c r="D26" s="51">
        <v>93.02</v>
      </c>
      <c r="E26" s="51">
        <v>97.54</v>
      </c>
    </row>
    <row r="27" spans="1:5" x14ac:dyDescent="0.25">
      <c r="A27" s="27" t="s">
        <v>82</v>
      </c>
      <c r="B27" s="28">
        <v>101.58</v>
      </c>
      <c r="C27" s="28">
        <v>90.14</v>
      </c>
      <c r="D27" s="28">
        <v>92.68</v>
      </c>
      <c r="E27" s="28">
        <v>98.41</v>
      </c>
    </row>
    <row r="28" spans="1:5" x14ac:dyDescent="0.25">
      <c r="A28" s="27" t="s">
        <v>83</v>
      </c>
      <c r="B28" s="28">
        <v>98.25</v>
      </c>
      <c r="C28" s="28">
        <v>92.66</v>
      </c>
      <c r="D28" s="28">
        <v>93.82</v>
      </c>
      <c r="E28" s="28">
        <v>96.04</v>
      </c>
    </row>
    <row r="29" spans="1:5" x14ac:dyDescent="0.25">
      <c r="A29" s="50" t="s">
        <v>84</v>
      </c>
      <c r="B29" s="51">
        <v>96.51</v>
      </c>
      <c r="C29" s="51">
        <v>96.32</v>
      </c>
      <c r="D29" s="51">
        <v>96.15</v>
      </c>
      <c r="E29" s="51">
        <v>99.85</v>
      </c>
    </row>
    <row r="30" spans="1:5" x14ac:dyDescent="0.25">
      <c r="A30" s="27" t="s">
        <v>85</v>
      </c>
      <c r="B30" s="28">
        <v>96.51</v>
      </c>
      <c r="C30" s="28">
        <v>96.32</v>
      </c>
      <c r="D30" s="28">
        <v>96.15</v>
      </c>
      <c r="E30" s="28">
        <v>99.85</v>
      </c>
    </row>
    <row r="31" spans="1:5" x14ac:dyDescent="0.25">
      <c r="A31" s="50" t="s">
        <v>86</v>
      </c>
      <c r="B31" s="51">
        <v>99.89</v>
      </c>
      <c r="C31" s="51">
        <v>102.05</v>
      </c>
      <c r="D31" s="51">
        <v>103.86</v>
      </c>
      <c r="E31" s="51">
        <v>104.85</v>
      </c>
    </row>
    <row r="32" spans="1:5" x14ac:dyDescent="0.25">
      <c r="A32" s="27" t="s">
        <v>87</v>
      </c>
      <c r="B32" s="28">
        <v>97.11</v>
      </c>
      <c r="C32" s="28">
        <v>97.22</v>
      </c>
      <c r="D32" s="28">
        <v>98.25</v>
      </c>
      <c r="E32" s="28">
        <v>100.3</v>
      </c>
    </row>
    <row r="33" spans="1:5" x14ac:dyDescent="0.25">
      <c r="A33" s="27" t="s">
        <v>88</v>
      </c>
      <c r="B33" s="28">
        <v>101.98</v>
      </c>
      <c r="C33" s="28">
        <v>105.78</v>
      </c>
      <c r="D33" s="28">
        <v>108.22</v>
      </c>
      <c r="E33" s="28">
        <v>108.37</v>
      </c>
    </row>
    <row r="34" spans="1:5" ht="25.5" x14ac:dyDescent="0.25">
      <c r="A34" s="50" t="s">
        <v>89</v>
      </c>
      <c r="B34" s="51">
        <v>100.09</v>
      </c>
      <c r="C34" s="51">
        <v>101.29</v>
      </c>
      <c r="D34" s="51">
        <v>103.22</v>
      </c>
      <c r="E34" s="51">
        <v>106.03</v>
      </c>
    </row>
    <row r="35" spans="1:5" x14ac:dyDescent="0.25">
      <c r="A35" s="50" t="s">
        <v>90</v>
      </c>
      <c r="B35" s="51">
        <v>100.13</v>
      </c>
      <c r="C35" s="51">
        <v>101.65</v>
      </c>
      <c r="D35" s="51">
        <v>103.37</v>
      </c>
      <c r="E35" s="51">
        <v>106.46</v>
      </c>
    </row>
    <row r="36" spans="1:5" x14ac:dyDescent="0.25">
      <c r="A36" s="27" t="s">
        <v>91</v>
      </c>
      <c r="B36" s="28">
        <v>100.15</v>
      </c>
      <c r="C36" s="28">
        <v>101.32</v>
      </c>
      <c r="D36" s="28">
        <v>104.59</v>
      </c>
      <c r="E36" s="28">
        <v>106.78</v>
      </c>
    </row>
    <row r="37" spans="1:5" x14ac:dyDescent="0.25">
      <c r="A37" s="27" t="s">
        <v>92</v>
      </c>
      <c r="B37" s="28">
        <v>100.01</v>
      </c>
      <c r="C37" s="28">
        <v>101.37</v>
      </c>
      <c r="D37" s="28">
        <v>103.23</v>
      </c>
      <c r="E37" s="28">
        <v>107.83</v>
      </c>
    </row>
    <row r="38" spans="1:5" x14ac:dyDescent="0.25">
      <c r="A38" s="27" t="s">
        <v>93</v>
      </c>
      <c r="B38" s="28">
        <v>100.22</v>
      </c>
      <c r="C38" s="28">
        <v>100.97</v>
      </c>
      <c r="D38" s="28">
        <v>102.15</v>
      </c>
      <c r="E38" s="28">
        <v>104.83</v>
      </c>
    </row>
    <row r="39" spans="1:5" x14ac:dyDescent="0.25">
      <c r="A39" s="50" t="s">
        <v>51</v>
      </c>
      <c r="B39" s="51">
        <v>100.21</v>
      </c>
      <c r="C39" s="51">
        <v>102.49</v>
      </c>
      <c r="D39" s="51">
        <v>101.81</v>
      </c>
      <c r="E39" s="51">
        <v>104.77</v>
      </c>
    </row>
    <row r="40" spans="1:5" x14ac:dyDescent="0.25">
      <c r="A40" s="27" t="s">
        <v>94</v>
      </c>
      <c r="B40" s="28">
        <v>100.21</v>
      </c>
      <c r="C40" s="28">
        <v>102.49</v>
      </c>
      <c r="D40" s="28">
        <v>101.81</v>
      </c>
      <c r="E40" s="28">
        <v>104.77</v>
      </c>
    </row>
    <row r="41" spans="1:5" x14ac:dyDescent="0.25">
      <c r="A41" s="50" t="s">
        <v>95</v>
      </c>
      <c r="B41" s="51">
        <v>99.95</v>
      </c>
      <c r="C41" s="51">
        <v>100.24</v>
      </c>
      <c r="D41" s="51">
        <v>102.7</v>
      </c>
      <c r="E41" s="51">
        <v>104.81</v>
      </c>
    </row>
    <row r="42" spans="1:5" x14ac:dyDescent="0.25">
      <c r="A42" s="27" t="s">
        <v>96</v>
      </c>
      <c r="B42" s="28">
        <v>100.05</v>
      </c>
      <c r="C42" s="28">
        <v>100.35</v>
      </c>
      <c r="D42" s="28">
        <v>103</v>
      </c>
      <c r="E42" s="28">
        <v>105.2</v>
      </c>
    </row>
    <row r="43" spans="1:5" x14ac:dyDescent="0.25">
      <c r="A43" s="27" t="s">
        <v>97</v>
      </c>
      <c r="B43" s="28">
        <v>99.79</v>
      </c>
      <c r="C43" s="28">
        <v>100.07</v>
      </c>
      <c r="D43" s="28">
        <v>102.19</v>
      </c>
      <c r="E43" s="28">
        <v>104.12</v>
      </c>
    </row>
    <row r="44" spans="1:5" x14ac:dyDescent="0.25">
      <c r="A44" s="50" t="s">
        <v>98</v>
      </c>
      <c r="B44" s="51">
        <v>102.72</v>
      </c>
      <c r="C44" s="51">
        <v>99.48</v>
      </c>
      <c r="D44" s="51">
        <v>99.52</v>
      </c>
      <c r="E44" s="51">
        <v>100.51</v>
      </c>
    </row>
    <row r="45" spans="1:5" x14ac:dyDescent="0.25">
      <c r="A45" s="27" t="s">
        <v>99</v>
      </c>
      <c r="B45" s="28">
        <v>102.72</v>
      </c>
      <c r="C45" s="28">
        <v>99.48</v>
      </c>
      <c r="D45" s="28">
        <v>99.52</v>
      </c>
      <c r="E45" s="28">
        <v>100.51</v>
      </c>
    </row>
    <row r="46" spans="1:5" x14ac:dyDescent="0.25">
      <c r="A46" s="50" t="s">
        <v>100</v>
      </c>
      <c r="B46" s="51">
        <v>100.65</v>
      </c>
      <c r="C46" s="51">
        <v>100.36</v>
      </c>
      <c r="D46" s="51">
        <v>100.65</v>
      </c>
      <c r="E46" s="51">
        <v>102.89</v>
      </c>
    </row>
    <row r="47" spans="1:5" x14ac:dyDescent="0.25">
      <c r="A47" s="50" t="s">
        <v>101</v>
      </c>
      <c r="B47" s="51">
        <v>100.6</v>
      </c>
      <c r="C47" s="51">
        <v>100.43</v>
      </c>
      <c r="D47" s="51">
        <v>100.55</v>
      </c>
      <c r="E47" s="51">
        <v>103.29</v>
      </c>
    </row>
    <row r="48" spans="1:5" x14ac:dyDescent="0.25">
      <c r="A48" s="27" t="s">
        <v>102</v>
      </c>
      <c r="B48" s="28">
        <v>99.04</v>
      </c>
      <c r="C48" s="28">
        <v>97.74</v>
      </c>
      <c r="D48" s="28">
        <v>97.17</v>
      </c>
      <c r="E48" s="28">
        <v>97.69</v>
      </c>
    </row>
    <row r="49" spans="1:5" x14ac:dyDescent="0.25">
      <c r="A49" s="27" t="s">
        <v>103</v>
      </c>
      <c r="B49" s="28">
        <v>100.78</v>
      </c>
      <c r="C49" s="28">
        <v>102.45</v>
      </c>
      <c r="D49" s="28">
        <v>100.19</v>
      </c>
      <c r="E49" s="28">
        <v>100</v>
      </c>
    </row>
    <row r="50" spans="1:5" ht="25.5" x14ac:dyDescent="0.25">
      <c r="A50" s="27" t="s">
        <v>104</v>
      </c>
      <c r="B50" s="28">
        <v>100.18</v>
      </c>
      <c r="C50" s="28">
        <v>99.79</v>
      </c>
      <c r="D50" s="28">
        <v>101.68</v>
      </c>
      <c r="E50" s="28">
        <v>113.24</v>
      </c>
    </row>
    <row r="51" spans="1:5" x14ac:dyDescent="0.25">
      <c r="A51" s="27" t="s">
        <v>105</v>
      </c>
      <c r="B51" s="28">
        <v>105.17</v>
      </c>
      <c r="C51" s="28">
        <v>115.22</v>
      </c>
      <c r="D51" s="28">
        <v>118.86</v>
      </c>
      <c r="E51" s="28">
        <v>110.82</v>
      </c>
    </row>
    <row r="52" spans="1:5" x14ac:dyDescent="0.25">
      <c r="A52" s="50" t="s">
        <v>106</v>
      </c>
      <c r="B52" s="51">
        <v>100.09</v>
      </c>
      <c r="C52" s="51">
        <v>97.69</v>
      </c>
      <c r="D52" s="51">
        <v>97.44</v>
      </c>
      <c r="E52" s="51">
        <v>101.9</v>
      </c>
    </row>
    <row r="53" spans="1:5" ht="25.5" x14ac:dyDescent="0.25">
      <c r="A53" s="37" t="s">
        <v>107</v>
      </c>
      <c r="B53" s="28">
        <v>99.75</v>
      </c>
      <c r="C53" s="28">
        <v>95.15</v>
      </c>
      <c r="D53" s="28">
        <v>93.73</v>
      </c>
      <c r="E53" s="28">
        <v>100</v>
      </c>
    </row>
    <row r="54" spans="1:5" ht="25.5" x14ac:dyDescent="0.25">
      <c r="A54" s="37" t="s">
        <v>108</v>
      </c>
      <c r="B54" s="28">
        <v>100.26</v>
      </c>
      <c r="C54" s="28">
        <v>100.23</v>
      </c>
      <c r="D54" s="28">
        <v>102.5</v>
      </c>
      <c r="E54" s="28">
        <v>109.71</v>
      </c>
    </row>
    <row r="55" spans="1:5" x14ac:dyDescent="0.25">
      <c r="A55" s="27" t="s">
        <v>109</v>
      </c>
      <c r="B55" s="28">
        <v>100.55</v>
      </c>
      <c r="C55" s="28">
        <v>99.83</v>
      </c>
      <c r="D55" s="28">
        <v>98.61</v>
      </c>
      <c r="E55" s="28">
        <v>97.05</v>
      </c>
    </row>
    <row r="56" spans="1:5" x14ac:dyDescent="0.25">
      <c r="A56" s="50" t="s">
        <v>110</v>
      </c>
      <c r="B56" s="51">
        <v>100.06</v>
      </c>
      <c r="C56" s="51">
        <v>101.56</v>
      </c>
      <c r="D56" s="51">
        <v>101.9</v>
      </c>
      <c r="E56" s="51">
        <v>100.09</v>
      </c>
    </row>
    <row r="57" spans="1:5" x14ac:dyDescent="0.25">
      <c r="A57" s="27" t="s">
        <v>111</v>
      </c>
      <c r="B57" s="28">
        <v>100.06</v>
      </c>
      <c r="C57" s="28">
        <v>101.56</v>
      </c>
      <c r="D57" s="28">
        <v>101.9</v>
      </c>
      <c r="E57" s="28">
        <v>100.09</v>
      </c>
    </row>
    <row r="58" spans="1:5" x14ac:dyDescent="0.25">
      <c r="A58" s="50" t="s">
        <v>112</v>
      </c>
      <c r="B58" s="51">
        <v>101.69</v>
      </c>
      <c r="C58" s="51">
        <v>95.59</v>
      </c>
      <c r="D58" s="51">
        <v>98.39</v>
      </c>
      <c r="E58" s="51">
        <v>97.97</v>
      </c>
    </row>
    <row r="59" spans="1:5" x14ac:dyDescent="0.25">
      <c r="A59" s="27" t="s">
        <v>113</v>
      </c>
      <c r="B59" s="28">
        <v>102.67</v>
      </c>
      <c r="C59" s="28">
        <v>94.55</v>
      </c>
      <c r="D59" s="28">
        <v>98.34</v>
      </c>
      <c r="E59" s="28">
        <v>96.79</v>
      </c>
    </row>
    <row r="60" spans="1:5" x14ac:dyDescent="0.25">
      <c r="A60" s="27" t="s">
        <v>114</v>
      </c>
      <c r="B60" s="28">
        <v>99.71</v>
      </c>
      <c r="C60" s="28">
        <v>97.92</v>
      </c>
      <c r="D60" s="28">
        <v>98.54</v>
      </c>
      <c r="E60" s="28">
        <v>100.51</v>
      </c>
    </row>
    <row r="61" spans="1:5" x14ac:dyDescent="0.25">
      <c r="A61" s="50" t="s">
        <v>115</v>
      </c>
      <c r="B61" s="51">
        <v>100.2</v>
      </c>
      <c r="C61" s="51">
        <v>104.49</v>
      </c>
      <c r="D61" s="51">
        <v>104.01</v>
      </c>
      <c r="E61" s="51">
        <v>103.99</v>
      </c>
    </row>
    <row r="62" spans="1:5" ht="25.5" x14ac:dyDescent="0.25">
      <c r="A62" s="27" t="s">
        <v>116</v>
      </c>
      <c r="B62" s="28">
        <v>100.08</v>
      </c>
      <c r="C62" s="28">
        <v>105.5</v>
      </c>
      <c r="D62" s="28">
        <v>104.46</v>
      </c>
      <c r="E62" s="28">
        <v>103.72</v>
      </c>
    </row>
    <row r="63" spans="1:5" x14ac:dyDescent="0.25">
      <c r="A63" s="27" t="s">
        <v>117</v>
      </c>
      <c r="B63" s="28">
        <v>100.34</v>
      </c>
      <c r="C63" s="28">
        <v>104.07</v>
      </c>
      <c r="D63" s="28">
        <v>104.81</v>
      </c>
      <c r="E63" s="28">
        <v>103.5</v>
      </c>
    </row>
    <row r="64" spans="1:5" x14ac:dyDescent="0.25">
      <c r="A64" s="27" t="s">
        <v>118</v>
      </c>
      <c r="B64" s="28">
        <v>100.56</v>
      </c>
      <c r="C64" s="28">
        <v>101.5</v>
      </c>
      <c r="D64" s="28">
        <v>102.11</v>
      </c>
      <c r="E64" s="28">
        <v>104.81</v>
      </c>
    </row>
    <row r="65" spans="1:5" x14ac:dyDescent="0.25">
      <c r="A65" s="50" t="s">
        <v>119</v>
      </c>
      <c r="B65" s="51">
        <v>100.37</v>
      </c>
      <c r="C65" s="51">
        <v>102.38</v>
      </c>
      <c r="D65" s="51">
        <v>107.13</v>
      </c>
      <c r="E65" s="51">
        <v>112.67</v>
      </c>
    </row>
    <row r="66" spans="1:5" x14ac:dyDescent="0.25">
      <c r="A66" s="27" t="s">
        <v>120</v>
      </c>
      <c r="B66" s="28">
        <v>100.55</v>
      </c>
      <c r="C66" s="28">
        <v>108.99</v>
      </c>
      <c r="D66" s="28">
        <v>118.41</v>
      </c>
      <c r="E66" s="28">
        <v>125.62</v>
      </c>
    </row>
    <row r="67" spans="1:5" x14ac:dyDescent="0.25">
      <c r="A67" s="27" t="s">
        <v>121</v>
      </c>
      <c r="B67" s="28">
        <v>100.15</v>
      </c>
      <c r="C67" s="28">
        <v>92.67</v>
      </c>
      <c r="D67" s="28">
        <v>91.81</v>
      </c>
      <c r="E67" s="28">
        <v>96.47</v>
      </c>
    </row>
    <row r="68" spans="1:5" x14ac:dyDescent="0.25">
      <c r="A68" s="27" t="s">
        <v>122</v>
      </c>
      <c r="B68" s="28">
        <v>100.49</v>
      </c>
      <c r="C68" s="28">
        <v>102.81</v>
      </c>
      <c r="D68" s="28">
        <v>105.05</v>
      </c>
      <c r="E68" s="28">
        <v>106.1</v>
      </c>
    </row>
    <row r="69" spans="1:5" x14ac:dyDescent="0.25">
      <c r="A69" s="50" t="s">
        <v>123</v>
      </c>
      <c r="B69" s="51">
        <v>99.35</v>
      </c>
      <c r="C69" s="51">
        <v>99.42</v>
      </c>
      <c r="D69" s="51">
        <v>100.92</v>
      </c>
      <c r="E69" s="51">
        <v>104.5</v>
      </c>
    </row>
    <row r="70" spans="1:5" x14ac:dyDescent="0.25">
      <c r="A70" s="27" t="s">
        <v>124</v>
      </c>
      <c r="B70" s="28">
        <v>99.35</v>
      </c>
      <c r="C70" s="28">
        <v>99.42</v>
      </c>
      <c r="D70" s="28">
        <v>100.92</v>
      </c>
      <c r="E70" s="28">
        <v>104.5</v>
      </c>
    </row>
    <row r="71" spans="1:5" x14ac:dyDescent="0.25">
      <c r="A71" s="50" t="s">
        <v>125</v>
      </c>
      <c r="B71" s="51">
        <v>101.26</v>
      </c>
      <c r="C71" s="51">
        <v>104.37</v>
      </c>
      <c r="D71" s="51">
        <v>107.91</v>
      </c>
      <c r="E71" s="51">
        <v>112.57</v>
      </c>
    </row>
    <row r="72" spans="1:5" x14ac:dyDescent="0.25">
      <c r="A72" s="50" t="s">
        <v>126</v>
      </c>
      <c r="B72" s="51">
        <v>101.31</v>
      </c>
      <c r="C72" s="51">
        <v>102.89</v>
      </c>
      <c r="D72" s="51">
        <v>107.66</v>
      </c>
      <c r="E72" s="51">
        <v>114.84</v>
      </c>
    </row>
    <row r="73" spans="1:5" x14ac:dyDescent="0.25">
      <c r="A73" s="50" t="s">
        <v>127</v>
      </c>
      <c r="B73" s="51">
        <v>101.31</v>
      </c>
      <c r="C73" s="51">
        <v>102.89</v>
      </c>
      <c r="D73" s="51">
        <v>107.66</v>
      </c>
      <c r="E73" s="51">
        <v>114.84</v>
      </c>
    </row>
    <row r="74" spans="1:5" ht="25.5" x14ac:dyDescent="0.25">
      <c r="A74" s="27" t="s">
        <v>128</v>
      </c>
      <c r="B74" s="28">
        <v>101.74</v>
      </c>
      <c r="C74" s="28">
        <v>105.61</v>
      </c>
      <c r="D74" s="28">
        <v>109.2</v>
      </c>
      <c r="E74" s="28">
        <v>116.36</v>
      </c>
    </row>
    <row r="75" spans="1:5" ht="25.5" x14ac:dyDescent="0.25">
      <c r="A75" s="27" t="s">
        <v>129</v>
      </c>
      <c r="B75" s="28">
        <v>100.41</v>
      </c>
      <c r="C75" s="28">
        <v>97.5</v>
      </c>
      <c r="D75" s="28">
        <v>104.72</v>
      </c>
      <c r="E75" s="28">
        <v>111.84</v>
      </c>
    </row>
    <row r="76" spans="1:5" x14ac:dyDescent="0.25">
      <c r="A76" s="27" t="s">
        <v>130</v>
      </c>
      <c r="B76" s="28">
        <v>99.16</v>
      </c>
      <c r="C76" s="28">
        <v>103.76</v>
      </c>
      <c r="D76" s="28">
        <v>108.67</v>
      </c>
      <c r="E76" s="28">
        <v>112.83</v>
      </c>
    </row>
    <row r="77" spans="1:5" x14ac:dyDescent="0.25">
      <c r="A77" s="27" t="s">
        <v>131</v>
      </c>
      <c r="B77" s="28">
        <v>101.48</v>
      </c>
      <c r="C77" s="28">
        <v>104.55</v>
      </c>
      <c r="D77" s="28">
        <v>105.79</v>
      </c>
      <c r="E77" s="28">
        <v>110.8</v>
      </c>
    </row>
    <row r="78" spans="1:5" x14ac:dyDescent="0.25">
      <c r="A78" s="27" t="s">
        <v>132</v>
      </c>
      <c r="B78" s="28">
        <v>103.02</v>
      </c>
      <c r="C78" s="28">
        <v>102.73</v>
      </c>
      <c r="D78" s="28">
        <v>107.11</v>
      </c>
      <c r="E78" s="28">
        <v>108.84</v>
      </c>
    </row>
    <row r="79" spans="1:5" x14ac:dyDescent="0.25">
      <c r="A79" s="50" t="s">
        <v>34</v>
      </c>
      <c r="B79" s="51">
        <v>101.39</v>
      </c>
      <c r="C79" s="51">
        <v>107.97</v>
      </c>
      <c r="D79" s="51">
        <v>110.88</v>
      </c>
      <c r="E79" s="51">
        <v>113.75</v>
      </c>
    </row>
    <row r="80" spans="1:5" x14ac:dyDescent="0.25">
      <c r="A80" s="27" t="s">
        <v>133</v>
      </c>
      <c r="B80" s="28">
        <v>101.53</v>
      </c>
      <c r="C80" s="28">
        <v>111.38</v>
      </c>
      <c r="D80" s="28">
        <v>114.79</v>
      </c>
      <c r="E80" s="28">
        <v>117.5</v>
      </c>
    </row>
    <row r="81" spans="1:5" x14ac:dyDescent="0.25">
      <c r="A81" s="27" t="s">
        <v>134</v>
      </c>
      <c r="B81" s="28">
        <v>101.24</v>
      </c>
      <c r="C81" s="28">
        <v>104.5</v>
      </c>
      <c r="D81" s="28">
        <v>106.91</v>
      </c>
      <c r="E81" s="28">
        <v>109.97</v>
      </c>
    </row>
    <row r="82" spans="1:5" ht="14.25" customHeight="1" x14ac:dyDescent="0.25">
      <c r="A82" s="27" t="s">
        <v>135</v>
      </c>
      <c r="B82" s="28">
        <v>101.51</v>
      </c>
      <c r="C82" s="28">
        <v>108.45</v>
      </c>
      <c r="D82" s="28">
        <v>109.09</v>
      </c>
      <c r="E82" s="28">
        <v>111.64</v>
      </c>
    </row>
    <row r="83" spans="1:5" x14ac:dyDescent="0.25">
      <c r="A83" s="27" t="s">
        <v>136</v>
      </c>
      <c r="B83" s="28">
        <v>102.98</v>
      </c>
      <c r="C83" s="28">
        <v>109.14</v>
      </c>
      <c r="D83" s="28">
        <v>109.06</v>
      </c>
      <c r="E83" s="28">
        <v>108.56</v>
      </c>
    </row>
    <row r="84" spans="1:5" x14ac:dyDescent="0.25">
      <c r="A84" s="27" t="s">
        <v>137</v>
      </c>
      <c r="B84" s="28">
        <v>100.75</v>
      </c>
      <c r="C84" s="28">
        <v>101.49</v>
      </c>
      <c r="D84" s="28">
        <v>101.09</v>
      </c>
      <c r="E84" s="28">
        <v>100.97</v>
      </c>
    </row>
    <row r="85" spans="1:5" x14ac:dyDescent="0.25">
      <c r="A85" s="50" t="s">
        <v>35</v>
      </c>
      <c r="B85" s="51">
        <v>101.32</v>
      </c>
      <c r="C85" s="51">
        <v>104.27</v>
      </c>
      <c r="D85" s="51">
        <v>109.09</v>
      </c>
      <c r="E85" s="51">
        <v>110.82</v>
      </c>
    </row>
    <row r="86" spans="1:5" x14ac:dyDescent="0.25">
      <c r="A86" s="27" t="s">
        <v>138</v>
      </c>
      <c r="B86" s="28">
        <v>101.15</v>
      </c>
      <c r="C86" s="28">
        <v>103.7</v>
      </c>
      <c r="D86" s="28">
        <v>108.25</v>
      </c>
      <c r="E86" s="28">
        <v>110.85</v>
      </c>
    </row>
    <row r="87" spans="1:5" x14ac:dyDescent="0.25">
      <c r="A87" s="27" t="s">
        <v>139</v>
      </c>
      <c r="B87" s="28">
        <v>102.69</v>
      </c>
      <c r="C87" s="28">
        <v>106.27</v>
      </c>
      <c r="D87" s="28">
        <v>113.47</v>
      </c>
      <c r="E87" s="28">
        <v>110.81</v>
      </c>
    </row>
    <row r="88" spans="1:5" x14ac:dyDescent="0.25">
      <c r="A88" s="27" t="s">
        <v>140</v>
      </c>
      <c r="B88" s="28">
        <v>100.21</v>
      </c>
      <c r="C88" s="28">
        <v>105.93</v>
      </c>
      <c r="D88" s="28">
        <v>107.85</v>
      </c>
      <c r="E88" s="28">
        <v>110.27</v>
      </c>
    </row>
    <row r="89" spans="1:5" x14ac:dyDescent="0.25">
      <c r="A89" s="50" t="s">
        <v>141</v>
      </c>
      <c r="B89" s="51">
        <v>100.58</v>
      </c>
      <c r="C89" s="51">
        <v>98.58</v>
      </c>
      <c r="D89" s="51">
        <v>98.41</v>
      </c>
      <c r="E89" s="51">
        <v>99.61</v>
      </c>
    </row>
    <row r="90" spans="1:5" ht="25.5" x14ac:dyDescent="0.25">
      <c r="A90" s="27" t="s">
        <v>142</v>
      </c>
      <c r="B90" s="28">
        <v>100.34</v>
      </c>
      <c r="C90" s="28">
        <v>97.92</v>
      </c>
      <c r="D90" s="28">
        <v>97.5</v>
      </c>
      <c r="E90" s="28">
        <v>98.9</v>
      </c>
    </row>
    <row r="91" spans="1:5" x14ac:dyDescent="0.25">
      <c r="A91" s="27" t="s">
        <v>143</v>
      </c>
      <c r="B91" s="28">
        <v>101.18</v>
      </c>
      <c r="C91" s="28">
        <v>103.19</v>
      </c>
      <c r="D91" s="28">
        <v>105.2</v>
      </c>
      <c r="E91" s="28">
        <v>105.11</v>
      </c>
    </row>
    <row r="92" spans="1:5" x14ac:dyDescent="0.25">
      <c r="A92" s="27" t="s">
        <v>144</v>
      </c>
      <c r="B92" s="28">
        <v>102.08</v>
      </c>
      <c r="C92" s="28">
        <v>98.13</v>
      </c>
      <c r="D92" s="28">
        <v>98</v>
      </c>
      <c r="E92" s="28">
        <v>99.79</v>
      </c>
    </row>
    <row r="93" spans="1:5" x14ac:dyDescent="0.25">
      <c r="A93" s="50" t="s">
        <v>145</v>
      </c>
      <c r="B93" s="51">
        <v>98.01</v>
      </c>
      <c r="C93" s="51">
        <v>92.44</v>
      </c>
      <c r="D93" s="51">
        <v>94.72</v>
      </c>
      <c r="E93" s="51">
        <v>110.22</v>
      </c>
    </row>
    <row r="94" spans="1:5" x14ac:dyDescent="0.25">
      <c r="A94" s="27" t="s">
        <v>146</v>
      </c>
      <c r="B94" s="28">
        <v>97.48</v>
      </c>
      <c r="C94" s="28">
        <v>91.37</v>
      </c>
      <c r="D94" s="28">
        <v>93.69</v>
      </c>
      <c r="E94" s="28">
        <v>110.82</v>
      </c>
    </row>
    <row r="95" spans="1:5" ht="25.5" x14ac:dyDescent="0.25">
      <c r="A95" s="27" t="s">
        <v>147</v>
      </c>
      <c r="B95" s="28">
        <v>101.66</v>
      </c>
      <c r="C95" s="28">
        <v>100.2</v>
      </c>
      <c r="D95" s="28">
        <v>102.01</v>
      </c>
      <c r="E95" s="28">
        <v>103.53</v>
      </c>
    </row>
    <row r="96" spans="1:5" x14ac:dyDescent="0.25">
      <c r="A96" s="50" t="s">
        <v>148</v>
      </c>
      <c r="B96" s="51">
        <v>113.73</v>
      </c>
      <c r="C96" s="51">
        <v>73.44</v>
      </c>
      <c r="D96" s="51">
        <v>82.19</v>
      </c>
      <c r="E96" s="51">
        <v>91.8</v>
      </c>
    </row>
    <row r="97" spans="1:5" x14ac:dyDescent="0.25">
      <c r="A97" s="27" t="s">
        <v>149</v>
      </c>
      <c r="B97" s="28">
        <v>113.73</v>
      </c>
      <c r="C97" s="28">
        <v>73.44</v>
      </c>
      <c r="D97" s="28">
        <v>82.19</v>
      </c>
      <c r="E97" s="28">
        <v>91.8</v>
      </c>
    </row>
    <row r="98" spans="1:5" x14ac:dyDescent="0.25">
      <c r="A98" s="50" t="s">
        <v>150</v>
      </c>
      <c r="B98" s="51">
        <v>92.3</v>
      </c>
      <c r="C98" s="51">
        <v>79.89</v>
      </c>
      <c r="D98" s="51">
        <v>73.47</v>
      </c>
      <c r="E98" s="51">
        <v>82.64</v>
      </c>
    </row>
    <row r="99" spans="1:5" x14ac:dyDescent="0.25">
      <c r="A99" s="27" t="s">
        <v>151</v>
      </c>
      <c r="B99" s="28">
        <v>92.3</v>
      </c>
      <c r="C99" s="28">
        <v>79.89</v>
      </c>
      <c r="D99" s="28">
        <v>73.47</v>
      </c>
      <c r="E99" s="28">
        <v>82.64</v>
      </c>
    </row>
    <row r="100" spans="1:5" x14ac:dyDescent="0.25">
      <c r="A100" s="50" t="s">
        <v>152</v>
      </c>
      <c r="B100" s="51">
        <v>100.6</v>
      </c>
      <c r="C100" s="51">
        <v>101.95</v>
      </c>
      <c r="D100" s="51">
        <v>102.66</v>
      </c>
      <c r="E100" s="51">
        <v>103.32</v>
      </c>
    </row>
    <row r="101" spans="1:5" ht="13.5" customHeight="1" x14ac:dyDescent="0.25">
      <c r="A101" s="50" t="s">
        <v>153</v>
      </c>
      <c r="B101" s="51">
        <v>101.19</v>
      </c>
      <c r="C101" s="51">
        <v>101.8</v>
      </c>
      <c r="D101" s="51">
        <v>102.8</v>
      </c>
      <c r="E101" s="51">
        <v>103.26</v>
      </c>
    </row>
    <row r="102" spans="1:5" x14ac:dyDescent="0.25">
      <c r="A102" s="27" t="s">
        <v>154</v>
      </c>
      <c r="B102" s="28">
        <v>100.01</v>
      </c>
      <c r="C102" s="28">
        <v>92.94</v>
      </c>
      <c r="D102" s="28">
        <v>93.26</v>
      </c>
      <c r="E102" s="28">
        <v>98.84</v>
      </c>
    </row>
    <row r="103" spans="1:5" x14ac:dyDescent="0.25">
      <c r="A103" s="27" t="s">
        <v>155</v>
      </c>
      <c r="B103" s="28">
        <v>101.95</v>
      </c>
      <c r="C103" s="28">
        <v>102.84</v>
      </c>
      <c r="D103" s="28">
        <v>102.47</v>
      </c>
      <c r="E103" s="28">
        <v>103.45</v>
      </c>
    </row>
    <row r="104" spans="1:5" x14ac:dyDescent="0.25">
      <c r="A104" s="27" t="s">
        <v>156</v>
      </c>
      <c r="B104" s="28">
        <v>100.84</v>
      </c>
      <c r="C104" s="28">
        <v>100.29</v>
      </c>
      <c r="D104" s="28">
        <v>100.64</v>
      </c>
      <c r="E104" s="28">
        <v>104.31</v>
      </c>
    </row>
    <row r="105" spans="1:5" x14ac:dyDescent="0.25">
      <c r="A105" s="50" t="s">
        <v>157</v>
      </c>
      <c r="B105" s="51">
        <v>101.17</v>
      </c>
      <c r="C105" s="51">
        <v>102.46</v>
      </c>
      <c r="D105" s="51">
        <v>103.98</v>
      </c>
      <c r="E105" s="51">
        <v>103.02</v>
      </c>
    </row>
    <row r="106" spans="1:5" x14ac:dyDescent="0.25">
      <c r="A106" s="27" t="s">
        <v>158</v>
      </c>
      <c r="B106" s="28">
        <v>101.61</v>
      </c>
      <c r="C106" s="28">
        <v>101.79</v>
      </c>
      <c r="D106" s="28">
        <v>103.63</v>
      </c>
      <c r="E106" s="28">
        <v>103.15</v>
      </c>
    </row>
    <row r="107" spans="1:5" ht="25.5" x14ac:dyDescent="0.25">
      <c r="A107" s="27" t="s">
        <v>159</v>
      </c>
      <c r="B107" s="28">
        <v>100.7</v>
      </c>
      <c r="C107" s="28">
        <v>103.22</v>
      </c>
      <c r="D107" s="28">
        <v>104.43</v>
      </c>
      <c r="E107" s="28">
        <v>102.98</v>
      </c>
    </row>
    <row r="108" spans="1:5" x14ac:dyDescent="0.25">
      <c r="A108" s="27" t="s">
        <v>160</v>
      </c>
      <c r="B108" s="28">
        <v>101.14</v>
      </c>
      <c r="C108" s="28">
        <v>101.16</v>
      </c>
      <c r="D108" s="28">
        <v>102.07</v>
      </c>
      <c r="E108" s="28">
        <v>108.8</v>
      </c>
    </row>
    <row r="109" spans="1:5" x14ac:dyDescent="0.25">
      <c r="A109" s="50" t="s">
        <v>161</v>
      </c>
      <c r="B109" s="51">
        <v>99.94</v>
      </c>
      <c r="C109" s="51">
        <v>102.14</v>
      </c>
      <c r="D109" s="51">
        <v>102.46</v>
      </c>
      <c r="E109" s="51">
        <v>103.32</v>
      </c>
    </row>
    <row r="110" spans="1:5" x14ac:dyDescent="0.25">
      <c r="A110" s="27" t="s">
        <v>162</v>
      </c>
      <c r="B110" s="28">
        <v>99.12</v>
      </c>
      <c r="C110" s="28">
        <v>102.36</v>
      </c>
      <c r="D110" s="28">
        <v>101.68</v>
      </c>
      <c r="E110" s="28">
        <v>103.32</v>
      </c>
    </row>
    <row r="111" spans="1:5" x14ac:dyDescent="0.25">
      <c r="A111" s="27" t="s">
        <v>163</v>
      </c>
      <c r="B111" s="28">
        <v>104.04</v>
      </c>
      <c r="C111" s="28">
        <v>101.48</v>
      </c>
      <c r="D111" s="28">
        <v>102.35</v>
      </c>
      <c r="E111" s="28">
        <v>102.71</v>
      </c>
    </row>
    <row r="112" spans="1:5" x14ac:dyDescent="0.25">
      <c r="A112" s="27" t="s">
        <v>164</v>
      </c>
      <c r="B112" s="28">
        <v>100.01</v>
      </c>
      <c r="C112" s="28">
        <v>101.48</v>
      </c>
      <c r="D112" s="28">
        <v>101.83</v>
      </c>
      <c r="E112" s="28">
        <v>101.3</v>
      </c>
    </row>
    <row r="113" spans="1:5" x14ac:dyDescent="0.25">
      <c r="A113" s="27" t="s">
        <v>165</v>
      </c>
      <c r="B113" s="28">
        <v>99.83</v>
      </c>
      <c r="C113" s="28">
        <v>102.48</v>
      </c>
      <c r="D113" s="28">
        <v>103.79</v>
      </c>
      <c r="E113" s="28">
        <v>104.69</v>
      </c>
    </row>
    <row r="114" spans="1:5" x14ac:dyDescent="0.25">
      <c r="A114" s="50" t="s">
        <v>166</v>
      </c>
      <c r="B114" s="51">
        <v>99.9</v>
      </c>
      <c r="C114" s="51">
        <v>99.39</v>
      </c>
      <c r="D114" s="51">
        <v>101.01</v>
      </c>
      <c r="E114" s="51">
        <v>104.75</v>
      </c>
    </row>
    <row r="115" spans="1:5" x14ac:dyDescent="0.25">
      <c r="A115" s="27" t="s">
        <v>167</v>
      </c>
      <c r="B115" s="28">
        <v>101.83</v>
      </c>
      <c r="C115" s="28">
        <v>103.29</v>
      </c>
      <c r="D115" s="28">
        <v>104.33</v>
      </c>
      <c r="E115" s="28">
        <v>98.92</v>
      </c>
    </row>
    <row r="116" spans="1:5" x14ac:dyDescent="0.25">
      <c r="A116" s="27" t="s">
        <v>168</v>
      </c>
      <c r="B116" s="28">
        <v>99.11</v>
      </c>
      <c r="C116" s="28">
        <v>97.81</v>
      </c>
      <c r="D116" s="28">
        <v>99.42</v>
      </c>
      <c r="E116" s="28">
        <v>104.91</v>
      </c>
    </row>
    <row r="117" spans="1:5" x14ac:dyDescent="0.25">
      <c r="A117" s="50" t="s">
        <v>169</v>
      </c>
      <c r="B117" s="51">
        <v>100.24</v>
      </c>
      <c r="C117" s="51">
        <v>100.58</v>
      </c>
      <c r="D117" s="51">
        <v>103.26</v>
      </c>
      <c r="E117" s="51">
        <v>106.28</v>
      </c>
    </row>
    <row r="118" spans="1:5" x14ac:dyDescent="0.25">
      <c r="A118" s="50" t="s">
        <v>170</v>
      </c>
      <c r="B118" s="51">
        <v>99.86</v>
      </c>
      <c r="C118" s="51">
        <v>101.38</v>
      </c>
      <c r="D118" s="51">
        <v>103.33</v>
      </c>
      <c r="E118" s="51">
        <v>105.66</v>
      </c>
    </row>
    <row r="119" spans="1:5" x14ac:dyDescent="0.25">
      <c r="A119" s="27" t="s">
        <v>171</v>
      </c>
      <c r="B119" s="28">
        <v>100.29</v>
      </c>
      <c r="C119" s="28">
        <v>104.82</v>
      </c>
      <c r="D119" s="28">
        <v>106.91</v>
      </c>
      <c r="E119" s="28">
        <v>107.8</v>
      </c>
    </row>
    <row r="120" spans="1:5" x14ac:dyDescent="0.25">
      <c r="A120" s="27" t="s">
        <v>172</v>
      </c>
      <c r="B120" s="28">
        <v>99.08</v>
      </c>
      <c r="C120" s="28">
        <v>95.6</v>
      </c>
      <c r="D120" s="28">
        <v>97.35</v>
      </c>
      <c r="E120" s="28">
        <v>102.08</v>
      </c>
    </row>
    <row r="121" spans="1:5" x14ac:dyDescent="0.25">
      <c r="A121" s="50" t="s">
        <v>173</v>
      </c>
      <c r="B121" s="51">
        <v>100.65</v>
      </c>
      <c r="C121" s="51">
        <v>99.71</v>
      </c>
      <c r="D121" s="51">
        <v>103.26</v>
      </c>
      <c r="E121" s="51">
        <v>107.18</v>
      </c>
    </row>
    <row r="122" spans="1:5" x14ac:dyDescent="0.25">
      <c r="A122" s="27" t="s">
        <v>174</v>
      </c>
      <c r="B122" s="28">
        <v>101.19</v>
      </c>
      <c r="C122" s="28">
        <v>100.79</v>
      </c>
      <c r="D122" s="28">
        <v>104.83</v>
      </c>
      <c r="E122" s="28">
        <v>108.53</v>
      </c>
    </row>
    <row r="123" spans="1:5" ht="25.5" x14ac:dyDescent="0.25">
      <c r="A123" s="27" t="s">
        <v>175</v>
      </c>
      <c r="B123" s="28">
        <v>99.33</v>
      </c>
      <c r="C123" s="28">
        <v>97.19</v>
      </c>
      <c r="D123" s="28">
        <v>99.56</v>
      </c>
      <c r="E123" s="28">
        <v>103.9</v>
      </c>
    </row>
    <row r="124" spans="1:5" x14ac:dyDescent="0.25">
      <c r="A124" s="50" t="s">
        <v>176</v>
      </c>
      <c r="B124" s="51">
        <v>102.26</v>
      </c>
      <c r="C124" s="51">
        <v>97.42</v>
      </c>
      <c r="D124" s="51">
        <v>98.38</v>
      </c>
      <c r="E124" s="51">
        <v>101.9</v>
      </c>
    </row>
    <row r="125" spans="1:5" x14ac:dyDescent="0.25">
      <c r="A125" s="27" t="s">
        <v>177</v>
      </c>
      <c r="B125" s="28">
        <v>103.63</v>
      </c>
      <c r="C125" s="28">
        <v>97.89</v>
      </c>
      <c r="D125" s="28">
        <v>98.82</v>
      </c>
      <c r="E125" s="28">
        <v>102.26</v>
      </c>
    </row>
    <row r="126" spans="1:5" x14ac:dyDescent="0.25">
      <c r="A126" s="27" t="s">
        <v>178</v>
      </c>
      <c r="B126" s="28">
        <v>99.78</v>
      </c>
      <c r="C126" s="28">
        <v>94.96</v>
      </c>
      <c r="D126" s="28">
        <v>96.56</v>
      </c>
      <c r="E126" s="28">
        <v>100.14</v>
      </c>
    </row>
    <row r="127" spans="1:5" x14ac:dyDescent="0.25">
      <c r="A127" s="27" t="s">
        <v>179</v>
      </c>
      <c r="B127" s="28">
        <v>100.53</v>
      </c>
      <c r="C127" s="28">
        <v>100.17</v>
      </c>
      <c r="D127" s="28">
        <v>101.1</v>
      </c>
      <c r="E127" s="28">
        <v>103.4</v>
      </c>
    </row>
    <row r="128" spans="1:5" x14ac:dyDescent="0.25">
      <c r="A128" s="27" t="s">
        <v>180</v>
      </c>
      <c r="B128" s="28">
        <v>101.71</v>
      </c>
      <c r="C128" s="28">
        <v>99.74</v>
      </c>
      <c r="D128" s="28">
        <v>100.64</v>
      </c>
      <c r="E128" s="28">
        <v>103.93</v>
      </c>
    </row>
    <row r="129" spans="1:5" x14ac:dyDescent="0.25">
      <c r="A129" s="27" t="s">
        <v>181</v>
      </c>
      <c r="B129" s="28">
        <v>101.43</v>
      </c>
      <c r="C129" s="28">
        <v>95.39</v>
      </c>
      <c r="D129" s="28">
        <v>95</v>
      </c>
      <c r="E129" s="28">
        <v>98.94</v>
      </c>
    </row>
    <row r="130" spans="1:5" x14ac:dyDescent="0.25">
      <c r="A130" s="50" t="s">
        <v>182</v>
      </c>
      <c r="B130" s="51">
        <v>97.8</v>
      </c>
      <c r="C130" s="51">
        <v>93.5</v>
      </c>
      <c r="D130" s="51">
        <v>91.3</v>
      </c>
      <c r="E130" s="51">
        <v>96.91</v>
      </c>
    </row>
    <row r="131" spans="1:5" x14ac:dyDescent="0.25">
      <c r="A131" s="27" t="s">
        <v>183</v>
      </c>
      <c r="B131" s="28">
        <v>97.8</v>
      </c>
      <c r="C131" s="28">
        <v>93.5</v>
      </c>
      <c r="D131" s="28">
        <v>91.3</v>
      </c>
      <c r="E131" s="28">
        <v>96.91</v>
      </c>
    </row>
    <row r="132" spans="1:5" x14ac:dyDescent="0.25">
      <c r="A132" s="50" t="s">
        <v>184</v>
      </c>
      <c r="B132" s="51">
        <v>100.57</v>
      </c>
      <c r="C132" s="51">
        <v>102.76</v>
      </c>
      <c r="D132" s="51">
        <v>103.83</v>
      </c>
      <c r="E132" s="51">
        <v>105.72</v>
      </c>
    </row>
    <row r="133" spans="1:5" ht="25.5" x14ac:dyDescent="0.25">
      <c r="A133" s="27" t="s">
        <v>185</v>
      </c>
      <c r="B133" s="28">
        <v>100.68</v>
      </c>
      <c r="C133" s="28">
        <v>103.94</v>
      </c>
      <c r="D133" s="28">
        <v>105.03</v>
      </c>
      <c r="E133" s="28">
        <v>108.75</v>
      </c>
    </row>
    <row r="134" spans="1:5" ht="15" customHeight="1" x14ac:dyDescent="0.25">
      <c r="A134" s="50" t="s">
        <v>186</v>
      </c>
      <c r="B134" s="51">
        <v>101.05</v>
      </c>
      <c r="C134" s="51">
        <v>102.59</v>
      </c>
      <c r="D134" s="51">
        <v>103.95</v>
      </c>
      <c r="E134" s="51">
        <v>104.76</v>
      </c>
    </row>
    <row r="135" spans="1:5" ht="25.5" x14ac:dyDescent="0.25">
      <c r="A135" s="27" t="s">
        <v>187</v>
      </c>
      <c r="B135" s="28">
        <v>101.76</v>
      </c>
      <c r="C135" s="28">
        <v>103.77</v>
      </c>
      <c r="D135" s="28">
        <v>104.68</v>
      </c>
      <c r="E135" s="28">
        <v>105.19</v>
      </c>
    </row>
    <row r="136" spans="1:5" ht="25.5" x14ac:dyDescent="0.25">
      <c r="A136" s="27" t="s">
        <v>188</v>
      </c>
      <c r="B136" s="28">
        <v>100.29</v>
      </c>
      <c r="C136" s="28">
        <v>100.9</v>
      </c>
      <c r="D136" s="28">
        <v>102.97</v>
      </c>
      <c r="E136" s="28">
        <v>104.33</v>
      </c>
    </row>
    <row r="137" spans="1:5" ht="25.5" x14ac:dyDescent="0.25">
      <c r="A137" s="27" t="s">
        <v>189</v>
      </c>
      <c r="B137" s="28">
        <v>100.97</v>
      </c>
      <c r="C137" s="28">
        <v>103.94</v>
      </c>
      <c r="D137" s="28">
        <v>104.72</v>
      </c>
      <c r="E137" s="28">
        <v>105.06</v>
      </c>
    </row>
    <row r="138" spans="1:5" x14ac:dyDescent="0.25">
      <c r="A138" s="27" t="s">
        <v>190</v>
      </c>
      <c r="B138" s="28">
        <v>99.41</v>
      </c>
      <c r="C138" s="28">
        <v>101.75</v>
      </c>
      <c r="D138" s="28">
        <v>101.3</v>
      </c>
      <c r="E138" s="28">
        <v>102.02</v>
      </c>
    </row>
    <row r="139" spans="1:5" x14ac:dyDescent="0.25">
      <c r="A139" s="27" t="s">
        <v>191</v>
      </c>
      <c r="B139" s="28">
        <v>97.74</v>
      </c>
      <c r="C139" s="28">
        <v>101.39</v>
      </c>
      <c r="D139" s="28">
        <v>101.38</v>
      </c>
      <c r="E139" s="28">
        <v>106.48</v>
      </c>
    </row>
    <row r="140" spans="1:5" x14ac:dyDescent="0.25">
      <c r="A140" s="50" t="s">
        <v>192</v>
      </c>
      <c r="B140" s="51">
        <v>100.38</v>
      </c>
      <c r="C140" s="51">
        <v>93.23</v>
      </c>
      <c r="D140" s="51">
        <v>90.85</v>
      </c>
      <c r="E140" s="51">
        <v>95.71</v>
      </c>
    </row>
    <row r="141" spans="1:5" x14ac:dyDescent="0.25">
      <c r="A141" s="50" t="s">
        <v>193</v>
      </c>
      <c r="B141" s="51">
        <v>100.57</v>
      </c>
      <c r="C141" s="51">
        <v>89.6</v>
      </c>
      <c r="D141" s="51">
        <v>85.39</v>
      </c>
      <c r="E141" s="51">
        <v>92.08</v>
      </c>
    </row>
    <row r="142" spans="1:5" x14ac:dyDescent="0.25">
      <c r="A142" s="27" t="s">
        <v>194</v>
      </c>
      <c r="B142" s="28">
        <v>103.52</v>
      </c>
      <c r="C142" s="28">
        <v>108.93</v>
      </c>
      <c r="D142" s="28">
        <v>106.24</v>
      </c>
      <c r="E142" s="28">
        <v>95.45</v>
      </c>
    </row>
    <row r="143" spans="1:5" x14ac:dyDescent="0.25">
      <c r="A143" s="27" t="s">
        <v>195</v>
      </c>
      <c r="B143" s="28">
        <v>97.6</v>
      </c>
      <c r="C143" s="28">
        <v>100.41</v>
      </c>
      <c r="D143" s="28">
        <v>103.46</v>
      </c>
      <c r="E143" s="28">
        <v>104.96</v>
      </c>
    </row>
    <row r="144" spans="1:5" x14ac:dyDescent="0.25">
      <c r="A144" s="27" t="s">
        <v>196</v>
      </c>
      <c r="B144" s="28">
        <v>101.7</v>
      </c>
      <c r="C144" s="28">
        <v>93.34</v>
      </c>
      <c r="D144" s="28">
        <v>94.22</v>
      </c>
      <c r="E144" s="28">
        <v>88.55</v>
      </c>
    </row>
    <row r="145" spans="1:5" x14ac:dyDescent="0.25">
      <c r="A145" s="27" t="s">
        <v>197</v>
      </c>
      <c r="B145" s="28">
        <v>96.55</v>
      </c>
      <c r="C145" s="28">
        <v>88.13</v>
      </c>
      <c r="D145" s="28">
        <v>86.74</v>
      </c>
      <c r="E145" s="28">
        <v>96.25</v>
      </c>
    </row>
    <row r="146" spans="1:5" x14ac:dyDescent="0.25">
      <c r="A146" s="27" t="s">
        <v>198</v>
      </c>
      <c r="B146" s="28">
        <v>97.98</v>
      </c>
      <c r="C146" s="28">
        <v>67.290000000000006</v>
      </c>
      <c r="D146" s="28">
        <v>61.4</v>
      </c>
      <c r="E146" s="28">
        <v>84.43</v>
      </c>
    </row>
    <row r="147" spans="1:5" x14ac:dyDescent="0.25">
      <c r="A147" s="27" t="s">
        <v>199</v>
      </c>
      <c r="B147" s="28">
        <v>99.36</v>
      </c>
      <c r="C147" s="28">
        <v>104.86</v>
      </c>
      <c r="D147" s="28">
        <v>105.21</v>
      </c>
      <c r="E147" s="28">
        <v>99.88</v>
      </c>
    </row>
    <row r="148" spans="1:5" x14ac:dyDescent="0.25">
      <c r="A148" s="27" t="s">
        <v>200</v>
      </c>
      <c r="B148" s="28">
        <v>97.66</v>
      </c>
      <c r="C148" s="28">
        <v>93.37</v>
      </c>
      <c r="D148" s="28">
        <v>95.16</v>
      </c>
      <c r="E148" s="28">
        <v>101.73</v>
      </c>
    </row>
    <row r="149" spans="1:5" x14ac:dyDescent="0.25">
      <c r="A149" s="50" t="s">
        <v>21</v>
      </c>
      <c r="B149" s="51">
        <v>100.05</v>
      </c>
      <c r="C149" s="51">
        <v>100.17</v>
      </c>
      <c r="D149" s="51">
        <v>101.87</v>
      </c>
      <c r="E149" s="51">
        <v>103.03</v>
      </c>
    </row>
    <row r="150" spans="1:5" x14ac:dyDescent="0.25">
      <c r="A150" s="27" t="s">
        <v>201</v>
      </c>
      <c r="B150" s="28">
        <v>100.96</v>
      </c>
      <c r="C150" s="28">
        <v>101</v>
      </c>
      <c r="D150" s="28">
        <v>103.15</v>
      </c>
      <c r="E150" s="28">
        <v>104.26</v>
      </c>
    </row>
    <row r="151" spans="1:5" ht="25.5" x14ac:dyDescent="0.25">
      <c r="A151" s="27" t="s">
        <v>202</v>
      </c>
      <c r="B151" s="28">
        <v>99.73</v>
      </c>
      <c r="C151" s="28">
        <v>99.9</v>
      </c>
      <c r="D151" s="28">
        <v>101.45</v>
      </c>
      <c r="E151" s="28">
        <v>102.63</v>
      </c>
    </row>
    <row r="152" spans="1:5" ht="25.5" x14ac:dyDescent="0.25">
      <c r="A152" s="50" t="s">
        <v>203</v>
      </c>
      <c r="B152" s="51">
        <v>101.14</v>
      </c>
      <c r="C152" s="51">
        <v>87.2</v>
      </c>
      <c r="D152" s="51">
        <v>90.13</v>
      </c>
      <c r="E152" s="51">
        <v>96.2</v>
      </c>
    </row>
    <row r="153" spans="1:5" x14ac:dyDescent="0.25">
      <c r="A153" s="27" t="s">
        <v>204</v>
      </c>
      <c r="B153" s="28">
        <v>99.42</v>
      </c>
      <c r="C153" s="28">
        <v>90.04</v>
      </c>
      <c r="D153" s="28">
        <v>95.7</v>
      </c>
      <c r="E153" s="28">
        <v>118.88</v>
      </c>
    </row>
    <row r="154" spans="1:5" x14ac:dyDescent="0.25">
      <c r="A154" s="50" t="s">
        <v>205</v>
      </c>
      <c r="B154" s="51">
        <v>105.42</v>
      </c>
      <c r="C154" s="51">
        <v>70.680000000000007</v>
      </c>
      <c r="D154" s="51">
        <v>84.47</v>
      </c>
      <c r="E154" s="51">
        <v>96.77</v>
      </c>
    </row>
    <row r="155" spans="1:5" x14ac:dyDescent="0.25">
      <c r="A155" s="27" t="s">
        <v>206</v>
      </c>
      <c r="B155" s="28">
        <v>93.48</v>
      </c>
      <c r="C155" s="28">
        <v>61.23</v>
      </c>
      <c r="D155" s="28">
        <v>61.6</v>
      </c>
      <c r="E155" s="28">
        <v>90.96</v>
      </c>
    </row>
    <row r="156" spans="1:5" x14ac:dyDescent="0.25">
      <c r="A156" s="27" t="s">
        <v>207</v>
      </c>
      <c r="B156" s="28">
        <v>85.47</v>
      </c>
      <c r="C156" s="28">
        <v>87.58</v>
      </c>
      <c r="D156" s="28">
        <v>94.02</v>
      </c>
      <c r="E156" s="28">
        <v>115.09</v>
      </c>
    </row>
    <row r="157" spans="1:5" x14ac:dyDescent="0.25">
      <c r="A157" s="27" t="s">
        <v>208</v>
      </c>
      <c r="B157" s="28">
        <v>90.75</v>
      </c>
      <c r="C157" s="28">
        <v>77.69</v>
      </c>
      <c r="D157" s="28">
        <v>79.22</v>
      </c>
      <c r="E157" s="28">
        <v>98.14</v>
      </c>
    </row>
    <row r="158" spans="1:5" x14ac:dyDescent="0.25">
      <c r="A158" s="27" t="s">
        <v>209</v>
      </c>
      <c r="B158" s="28">
        <v>91.29</v>
      </c>
      <c r="C158" s="28">
        <v>83.4</v>
      </c>
      <c r="D158" s="28">
        <v>87.42</v>
      </c>
      <c r="E158" s="28">
        <v>93.46</v>
      </c>
    </row>
    <row r="159" spans="1:5" x14ac:dyDescent="0.25">
      <c r="A159" s="27" t="s">
        <v>210</v>
      </c>
      <c r="B159" s="28">
        <v>92.64</v>
      </c>
      <c r="C159" s="28">
        <v>63.28</v>
      </c>
      <c r="D159" s="28">
        <v>62.93</v>
      </c>
      <c r="E159" s="28">
        <v>90.79</v>
      </c>
    </row>
    <row r="160" spans="1:5" x14ac:dyDescent="0.25">
      <c r="A160" s="27" t="s">
        <v>211</v>
      </c>
      <c r="B160" s="28">
        <v>172.21</v>
      </c>
      <c r="C160" s="28">
        <v>63.61</v>
      </c>
      <c r="D160" s="28">
        <v>118.31</v>
      </c>
      <c r="E160" s="28">
        <v>97.68</v>
      </c>
    </row>
    <row r="161" spans="1:5" x14ac:dyDescent="0.25">
      <c r="A161" s="27" t="s">
        <v>212</v>
      </c>
      <c r="B161" s="28">
        <v>135.66999999999999</v>
      </c>
      <c r="C161" s="28">
        <v>60.54</v>
      </c>
      <c r="D161" s="28">
        <v>96.95</v>
      </c>
      <c r="E161" s="28">
        <v>92.8</v>
      </c>
    </row>
    <row r="162" spans="1:5" x14ac:dyDescent="0.25">
      <c r="A162" s="27" t="s">
        <v>213</v>
      </c>
      <c r="B162" s="28">
        <v>99.77</v>
      </c>
      <c r="C162" s="28">
        <v>94.84</v>
      </c>
      <c r="D162" s="28">
        <v>99.51</v>
      </c>
      <c r="E162" s="28">
        <v>98.57</v>
      </c>
    </row>
    <row r="163" spans="1:5" x14ac:dyDescent="0.25">
      <c r="A163" s="50" t="s">
        <v>214</v>
      </c>
      <c r="B163" s="51">
        <v>99.63</v>
      </c>
      <c r="C163" s="51">
        <v>96.67</v>
      </c>
      <c r="D163" s="51">
        <v>92.45</v>
      </c>
      <c r="E163" s="51">
        <v>92.13</v>
      </c>
    </row>
    <row r="164" spans="1:5" x14ac:dyDescent="0.25">
      <c r="A164" s="27" t="s">
        <v>215</v>
      </c>
      <c r="B164" s="28">
        <v>89.94</v>
      </c>
      <c r="C164" s="28">
        <v>101.16</v>
      </c>
      <c r="D164" s="28">
        <v>98.8</v>
      </c>
      <c r="E164" s="28">
        <v>97.05</v>
      </c>
    </row>
    <row r="165" spans="1:5" x14ac:dyDescent="0.25">
      <c r="A165" s="27" t="s">
        <v>216</v>
      </c>
      <c r="B165" s="28">
        <v>101.28</v>
      </c>
      <c r="C165" s="28">
        <v>94.03</v>
      </c>
      <c r="D165" s="28">
        <v>96.49</v>
      </c>
      <c r="E165" s="28">
        <v>92.71</v>
      </c>
    </row>
    <row r="166" spans="1:5" x14ac:dyDescent="0.25">
      <c r="A166" s="27" t="s">
        <v>217</v>
      </c>
      <c r="B166" s="28">
        <v>114.04</v>
      </c>
      <c r="C166" s="28">
        <v>110.97</v>
      </c>
      <c r="D166" s="28">
        <v>98.45</v>
      </c>
      <c r="E166" s="28">
        <v>105.78</v>
      </c>
    </row>
    <row r="167" spans="1:5" x14ac:dyDescent="0.25">
      <c r="A167" s="27" t="s">
        <v>218</v>
      </c>
      <c r="B167" s="28">
        <v>89.39</v>
      </c>
      <c r="C167" s="28">
        <v>73.709999999999994</v>
      </c>
      <c r="D167" s="28">
        <v>83.71</v>
      </c>
      <c r="E167" s="28">
        <v>91.98</v>
      </c>
    </row>
    <row r="168" spans="1:5" x14ac:dyDescent="0.25">
      <c r="A168" s="27" t="s">
        <v>219</v>
      </c>
      <c r="B168" s="28">
        <v>94.16</v>
      </c>
      <c r="C168" s="28">
        <v>113.37</v>
      </c>
      <c r="D168" s="28">
        <v>80.88</v>
      </c>
      <c r="E168" s="28">
        <v>76.319999999999993</v>
      </c>
    </row>
    <row r="169" spans="1:5" x14ac:dyDescent="0.25">
      <c r="A169" s="27" t="s">
        <v>220</v>
      </c>
      <c r="B169" s="28">
        <v>103.83</v>
      </c>
      <c r="C169" s="28">
        <v>83.44</v>
      </c>
      <c r="D169" s="28">
        <v>78.209999999999994</v>
      </c>
      <c r="E169" s="28">
        <v>82.28</v>
      </c>
    </row>
    <row r="170" spans="1:5" x14ac:dyDescent="0.25">
      <c r="A170" s="27" t="s">
        <v>221</v>
      </c>
      <c r="B170" s="28">
        <v>96.54</v>
      </c>
      <c r="C170" s="28">
        <v>82.45</v>
      </c>
      <c r="D170" s="28">
        <v>80.319999999999993</v>
      </c>
      <c r="E170" s="28">
        <v>79.180000000000007</v>
      </c>
    </row>
    <row r="171" spans="1:5" x14ac:dyDescent="0.25">
      <c r="A171" s="27" t="s">
        <v>222</v>
      </c>
      <c r="B171" s="28">
        <v>101.59</v>
      </c>
      <c r="C171" s="28">
        <v>89.03</v>
      </c>
      <c r="D171" s="28">
        <v>90.2</v>
      </c>
      <c r="E171" s="28">
        <v>88.79</v>
      </c>
    </row>
    <row r="172" spans="1:5" x14ac:dyDescent="0.25">
      <c r="A172" s="50" t="s">
        <v>223</v>
      </c>
      <c r="B172" s="51">
        <v>100.92</v>
      </c>
      <c r="C172" s="51">
        <v>103.32</v>
      </c>
      <c r="D172" s="51">
        <v>104.03</v>
      </c>
      <c r="E172" s="51">
        <v>103.58</v>
      </c>
    </row>
    <row r="173" spans="1:5" x14ac:dyDescent="0.25">
      <c r="A173" s="50" t="s">
        <v>224</v>
      </c>
      <c r="B173" s="51">
        <v>101.59</v>
      </c>
      <c r="C173" s="51">
        <v>104.28</v>
      </c>
      <c r="D173" s="51">
        <v>106.13</v>
      </c>
      <c r="E173" s="51">
        <v>104.95</v>
      </c>
    </row>
    <row r="174" spans="1:5" x14ac:dyDescent="0.25">
      <c r="A174" s="27" t="s">
        <v>225</v>
      </c>
      <c r="B174" s="28">
        <v>101.59</v>
      </c>
      <c r="C174" s="28">
        <v>104.28</v>
      </c>
      <c r="D174" s="28">
        <v>106.13</v>
      </c>
      <c r="E174" s="28">
        <v>104.95</v>
      </c>
    </row>
    <row r="175" spans="1:5" x14ac:dyDescent="0.25">
      <c r="A175" s="50" t="s">
        <v>226</v>
      </c>
      <c r="B175" s="51">
        <v>99.93</v>
      </c>
      <c r="C175" s="51">
        <v>103.69</v>
      </c>
      <c r="D175" s="51">
        <v>104.5</v>
      </c>
      <c r="E175" s="51">
        <v>102.61</v>
      </c>
    </row>
    <row r="176" spans="1:5" ht="25.5" x14ac:dyDescent="0.25">
      <c r="A176" s="27" t="s">
        <v>227</v>
      </c>
      <c r="B176" s="28">
        <v>100.24</v>
      </c>
      <c r="C176" s="28">
        <v>102.05</v>
      </c>
      <c r="D176" s="28">
        <v>103.39</v>
      </c>
      <c r="E176" s="28">
        <v>104.15</v>
      </c>
    </row>
    <row r="177" spans="1:5" ht="38.25" x14ac:dyDescent="0.25">
      <c r="A177" s="27" t="s">
        <v>228</v>
      </c>
      <c r="B177" s="28">
        <v>99.81</v>
      </c>
      <c r="C177" s="28">
        <v>104.29</v>
      </c>
      <c r="D177" s="28">
        <v>104.93</v>
      </c>
      <c r="E177" s="28">
        <v>102.06</v>
      </c>
    </row>
    <row r="178" spans="1:5" x14ac:dyDescent="0.25">
      <c r="A178" s="50" t="s">
        <v>229</v>
      </c>
      <c r="B178" s="51">
        <v>99.91</v>
      </c>
      <c r="C178" s="51">
        <v>97.43</v>
      </c>
      <c r="D178" s="51">
        <v>97.54</v>
      </c>
      <c r="E178" s="51">
        <v>99.86</v>
      </c>
    </row>
    <row r="179" spans="1:5" x14ac:dyDescent="0.25">
      <c r="A179" s="27" t="s">
        <v>230</v>
      </c>
      <c r="B179" s="28">
        <v>99.91</v>
      </c>
      <c r="C179" s="28">
        <v>97.43</v>
      </c>
      <c r="D179" s="28">
        <v>97.54</v>
      </c>
      <c r="E179" s="28">
        <v>99.86</v>
      </c>
    </row>
    <row r="180" spans="1:5" x14ac:dyDescent="0.25">
      <c r="A180" s="50" t="s">
        <v>231</v>
      </c>
      <c r="B180" s="51">
        <v>100.44</v>
      </c>
      <c r="C180" s="51">
        <v>104.43</v>
      </c>
      <c r="D180" s="51">
        <v>105.59</v>
      </c>
      <c r="E180" s="51">
        <v>106.96</v>
      </c>
    </row>
    <row r="181" spans="1:5" x14ac:dyDescent="0.25">
      <c r="A181" s="27" t="s">
        <v>232</v>
      </c>
      <c r="B181" s="28">
        <v>100.44</v>
      </c>
      <c r="C181" s="28">
        <v>104.43</v>
      </c>
      <c r="D181" s="28">
        <v>105.59</v>
      </c>
      <c r="E181" s="28">
        <v>106.96</v>
      </c>
    </row>
    <row r="182" spans="1:5" x14ac:dyDescent="0.25">
      <c r="A182" s="50" t="s">
        <v>233</v>
      </c>
      <c r="B182" s="51">
        <v>101.28</v>
      </c>
      <c r="C182" s="51">
        <v>103.05</v>
      </c>
      <c r="D182" s="51">
        <v>102.76</v>
      </c>
      <c r="E182" s="51">
        <v>103.29</v>
      </c>
    </row>
    <row r="183" spans="1:5" x14ac:dyDescent="0.25">
      <c r="A183" s="27" t="s">
        <v>234</v>
      </c>
      <c r="B183" s="28">
        <v>101.84</v>
      </c>
      <c r="C183" s="28">
        <v>104.45</v>
      </c>
      <c r="D183" s="28">
        <v>103.95</v>
      </c>
      <c r="E183" s="28">
        <v>103.99</v>
      </c>
    </row>
    <row r="184" spans="1:5" x14ac:dyDescent="0.25">
      <c r="A184" s="27" t="s">
        <v>235</v>
      </c>
      <c r="B184" s="28">
        <v>97.41</v>
      </c>
      <c r="C184" s="28">
        <v>93.89</v>
      </c>
      <c r="D184" s="28">
        <v>94.78</v>
      </c>
      <c r="E184" s="28">
        <v>98.55</v>
      </c>
    </row>
    <row r="185" spans="1:5" x14ac:dyDescent="0.25">
      <c r="A185" s="50" t="s">
        <v>236</v>
      </c>
      <c r="B185" s="51">
        <v>101.47</v>
      </c>
      <c r="C185" s="51">
        <v>101.34</v>
      </c>
      <c r="D185" s="51">
        <v>102.34</v>
      </c>
      <c r="E185" s="51">
        <v>103.61</v>
      </c>
    </row>
    <row r="186" spans="1:5" x14ac:dyDescent="0.25">
      <c r="A186" s="27" t="s">
        <v>237</v>
      </c>
      <c r="B186" s="28">
        <v>101.05</v>
      </c>
      <c r="C186" s="28">
        <v>102.06</v>
      </c>
      <c r="D186" s="28">
        <v>103.41</v>
      </c>
      <c r="E186" s="28">
        <v>105.26</v>
      </c>
    </row>
    <row r="187" spans="1:5" x14ac:dyDescent="0.25">
      <c r="A187" s="27" t="s">
        <v>238</v>
      </c>
      <c r="B187" s="28">
        <v>101.77</v>
      </c>
      <c r="C187" s="28">
        <v>100.85</v>
      </c>
      <c r="D187" s="28">
        <v>101.63</v>
      </c>
      <c r="E187" s="28">
        <v>102.49</v>
      </c>
    </row>
    <row r="188" spans="1:5" x14ac:dyDescent="0.25">
      <c r="A188" s="50" t="s">
        <v>239</v>
      </c>
      <c r="B188" s="51">
        <v>99.47</v>
      </c>
      <c r="C188" s="51">
        <v>109.13</v>
      </c>
      <c r="D188" s="51">
        <v>107.41</v>
      </c>
      <c r="E188" s="51">
        <v>111.38</v>
      </c>
    </row>
    <row r="189" spans="1:5" x14ac:dyDescent="0.25">
      <c r="A189" s="27" t="s">
        <v>240</v>
      </c>
      <c r="B189" s="28">
        <v>99.47</v>
      </c>
      <c r="C189" s="28">
        <v>109.13</v>
      </c>
      <c r="D189" s="28">
        <v>107.41</v>
      </c>
      <c r="E189" s="28">
        <v>111.38</v>
      </c>
    </row>
    <row r="190" spans="1:5" x14ac:dyDescent="0.25">
      <c r="A190" s="50" t="s">
        <v>241</v>
      </c>
      <c r="B190" s="51">
        <v>99.79</v>
      </c>
      <c r="C190" s="51">
        <v>102.15</v>
      </c>
      <c r="D190" s="51">
        <v>102.82</v>
      </c>
      <c r="E190" s="51">
        <v>102.33</v>
      </c>
    </row>
    <row r="191" spans="1:5" ht="13.5" customHeight="1" x14ac:dyDescent="0.25">
      <c r="A191" s="27" t="s">
        <v>242</v>
      </c>
      <c r="B191" s="28">
        <v>100</v>
      </c>
      <c r="C191" s="28">
        <v>103.04</v>
      </c>
      <c r="D191" s="28">
        <v>104.91</v>
      </c>
      <c r="E191" s="28">
        <v>106.25</v>
      </c>
    </row>
    <row r="192" spans="1:5" ht="38.25" x14ac:dyDescent="0.25">
      <c r="A192" s="27" t="s">
        <v>243</v>
      </c>
      <c r="B192" s="28">
        <v>98.55</v>
      </c>
      <c r="C192" s="28">
        <v>99.52</v>
      </c>
      <c r="D192" s="28">
        <v>99.22</v>
      </c>
      <c r="E192" s="28">
        <v>101.18</v>
      </c>
    </row>
    <row r="193" spans="1:5" x14ac:dyDescent="0.25">
      <c r="A193" s="27" t="s">
        <v>244</v>
      </c>
      <c r="B193" s="28">
        <v>100.95</v>
      </c>
      <c r="C193" s="28">
        <v>104.66</v>
      </c>
      <c r="D193" s="28">
        <v>106.27</v>
      </c>
      <c r="E193" s="28">
        <v>104</v>
      </c>
    </row>
    <row r="194" spans="1:5" ht="25.5" x14ac:dyDescent="0.25">
      <c r="A194" s="27" t="s">
        <v>245</v>
      </c>
      <c r="B194" s="28">
        <v>99.77</v>
      </c>
      <c r="C194" s="28">
        <v>103.04</v>
      </c>
      <c r="D194" s="28">
        <v>103.74</v>
      </c>
      <c r="E194" s="28">
        <v>102.04</v>
      </c>
    </row>
    <row r="195" spans="1:5" x14ac:dyDescent="0.25">
      <c r="A195" s="27" t="s">
        <v>246</v>
      </c>
      <c r="B195" s="28">
        <v>101.23</v>
      </c>
      <c r="C195" s="28">
        <v>101</v>
      </c>
      <c r="D195" s="28">
        <v>102.15</v>
      </c>
      <c r="E195" s="28">
        <v>103.34</v>
      </c>
    </row>
    <row r="196" spans="1:5" x14ac:dyDescent="0.25">
      <c r="A196" s="50" t="s">
        <v>247</v>
      </c>
      <c r="B196" s="51">
        <v>99.94</v>
      </c>
      <c r="C196" s="51">
        <v>100.64</v>
      </c>
      <c r="D196" s="51">
        <v>101.16</v>
      </c>
      <c r="E196" s="51">
        <v>105.05</v>
      </c>
    </row>
    <row r="197" spans="1:5" x14ac:dyDescent="0.25">
      <c r="A197" s="50" t="s">
        <v>248</v>
      </c>
      <c r="B197" s="51">
        <v>100</v>
      </c>
      <c r="C197" s="51">
        <v>100.66</v>
      </c>
      <c r="D197" s="51">
        <v>101.66</v>
      </c>
      <c r="E197" s="51">
        <v>104.57</v>
      </c>
    </row>
    <row r="198" spans="1:5" x14ac:dyDescent="0.25">
      <c r="A198" s="27" t="s">
        <v>249</v>
      </c>
      <c r="B198" s="28">
        <v>100</v>
      </c>
      <c r="C198" s="28">
        <v>100.66</v>
      </c>
      <c r="D198" s="28">
        <v>101.66</v>
      </c>
      <c r="E198" s="28">
        <v>104.57</v>
      </c>
    </row>
    <row r="199" spans="1:5" x14ac:dyDescent="0.25">
      <c r="A199" s="50" t="s">
        <v>250</v>
      </c>
      <c r="B199" s="51">
        <v>99.19</v>
      </c>
      <c r="C199" s="51">
        <v>100.56</v>
      </c>
      <c r="D199" s="51">
        <v>99.93</v>
      </c>
      <c r="E199" s="51">
        <v>101.59</v>
      </c>
    </row>
    <row r="200" spans="1:5" x14ac:dyDescent="0.25">
      <c r="A200" s="27" t="s">
        <v>251</v>
      </c>
      <c r="B200" s="28">
        <v>99.19</v>
      </c>
      <c r="C200" s="28">
        <v>100.56</v>
      </c>
      <c r="D200" s="28">
        <v>99.93</v>
      </c>
      <c r="E200" s="28">
        <v>101.59</v>
      </c>
    </row>
    <row r="201" spans="1:5" x14ac:dyDescent="0.25">
      <c r="A201" s="50" t="s">
        <v>252</v>
      </c>
      <c r="B201" s="51">
        <v>100.05</v>
      </c>
      <c r="C201" s="51">
        <v>100.65</v>
      </c>
      <c r="D201" s="51">
        <v>101.38</v>
      </c>
      <c r="E201" s="51">
        <v>105.79</v>
      </c>
    </row>
    <row r="202" spans="1:5" ht="25.5" x14ac:dyDescent="0.25">
      <c r="A202" s="27" t="s">
        <v>253</v>
      </c>
      <c r="B202" s="28">
        <v>99.62</v>
      </c>
      <c r="C202" s="28">
        <v>100.15</v>
      </c>
      <c r="D202" s="28">
        <v>100.21</v>
      </c>
      <c r="E202" s="28">
        <v>105.84</v>
      </c>
    </row>
    <row r="203" spans="1:5" ht="25.5" x14ac:dyDescent="0.25">
      <c r="A203" s="27" t="s">
        <v>254</v>
      </c>
      <c r="B203" s="28">
        <v>100.13</v>
      </c>
      <c r="C203" s="28">
        <v>100.76</v>
      </c>
      <c r="D203" s="28">
        <v>101.67</v>
      </c>
      <c r="E203" s="28">
        <v>105.72</v>
      </c>
    </row>
    <row r="204" spans="1:5" x14ac:dyDescent="0.25">
      <c r="A204" s="50" t="s">
        <v>255</v>
      </c>
      <c r="B204" s="51">
        <v>99.41</v>
      </c>
      <c r="C204" s="51">
        <v>96.37</v>
      </c>
      <c r="D204" s="51">
        <v>96.86</v>
      </c>
      <c r="E204" s="51">
        <v>95.8</v>
      </c>
    </row>
    <row r="205" spans="1:5" x14ac:dyDescent="0.25">
      <c r="A205" s="27" t="s">
        <v>256</v>
      </c>
      <c r="B205" s="28">
        <v>99.23</v>
      </c>
      <c r="C205" s="28">
        <v>93.82</v>
      </c>
      <c r="D205" s="28">
        <v>94.14</v>
      </c>
      <c r="E205" s="28">
        <v>93.85</v>
      </c>
    </row>
    <row r="206" spans="1:5" x14ac:dyDescent="0.25">
      <c r="A206" s="27" t="s">
        <v>257</v>
      </c>
      <c r="B206" s="28">
        <v>99.86</v>
      </c>
      <c r="C206" s="28">
        <v>103.32</v>
      </c>
      <c r="D206" s="28">
        <v>104.17</v>
      </c>
      <c r="E206" s="28">
        <v>100.85</v>
      </c>
    </row>
    <row r="207" spans="1:5" x14ac:dyDescent="0.25">
      <c r="A207" s="50" t="s">
        <v>258</v>
      </c>
      <c r="B207" s="51">
        <v>100.83</v>
      </c>
      <c r="C207" s="51">
        <v>102.51</v>
      </c>
      <c r="D207" s="51">
        <v>102</v>
      </c>
      <c r="E207" s="51">
        <v>104.04</v>
      </c>
    </row>
    <row r="208" spans="1:5" x14ac:dyDescent="0.25">
      <c r="A208" s="50" t="s">
        <v>259</v>
      </c>
      <c r="B208" s="51">
        <v>100.85</v>
      </c>
      <c r="C208" s="51">
        <v>102.5</v>
      </c>
      <c r="D208" s="51">
        <v>102.02</v>
      </c>
      <c r="E208" s="51">
        <v>104.12</v>
      </c>
    </row>
    <row r="209" spans="1:5" x14ac:dyDescent="0.25">
      <c r="A209" s="50" t="s">
        <v>260</v>
      </c>
      <c r="B209" s="51">
        <v>100.82</v>
      </c>
      <c r="C209" s="51">
        <v>101.94</v>
      </c>
      <c r="D209" s="51">
        <v>103.89</v>
      </c>
      <c r="E209" s="51">
        <v>106.28</v>
      </c>
    </row>
    <row r="210" spans="1:5" ht="25.5" x14ac:dyDescent="0.25">
      <c r="A210" s="27" t="s">
        <v>261</v>
      </c>
      <c r="B210" s="28">
        <v>104.68</v>
      </c>
      <c r="C210" s="28">
        <v>96.39</v>
      </c>
      <c r="D210" s="28">
        <v>100.67</v>
      </c>
      <c r="E210" s="28">
        <v>104.86</v>
      </c>
    </row>
    <row r="211" spans="1:5" x14ac:dyDescent="0.25">
      <c r="A211" s="27" t="s">
        <v>262</v>
      </c>
      <c r="B211" s="28">
        <v>100.59</v>
      </c>
      <c r="C211" s="28">
        <v>102.87</v>
      </c>
      <c r="D211" s="28">
        <v>99.77</v>
      </c>
      <c r="E211" s="28">
        <v>99.86</v>
      </c>
    </row>
    <row r="212" spans="1:5" x14ac:dyDescent="0.25">
      <c r="A212" s="27" t="s">
        <v>263</v>
      </c>
      <c r="B212" s="28">
        <v>100.64</v>
      </c>
      <c r="C212" s="28">
        <v>102.35</v>
      </c>
      <c r="D212" s="28">
        <v>103.93</v>
      </c>
      <c r="E212" s="28">
        <v>110.14</v>
      </c>
    </row>
    <row r="213" spans="1:5" ht="25.5" x14ac:dyDescent="0.25">
      <c r="A213" s="27" t="s">
        <v>264</v>
      </c>
      <c r="B213" s="28">
        <v>100.6</v>
      </c>
      <c r="C213" s="28">
        <v>105.44</v>
      </c>
      <c r="D213" s="28">
        <v>106.59</v>
      </c>
      <c r="E213" s="28">
        <v>105.79</v>
      </c>
    </row>
    <row r="214" spans="1:5" ht="25.5" x14ac:dyDescent="0.25">
      <c r="A214" s="27" t="s">
        <v>265</v>
      </c>
      <c r="B214" s="28">
        <v>100.5</v>
      </c>
      <c r="C214" s="28">
        <v>102.29</v>
      </c>
      <c r="D214" s="28">
        <v>103.41</v>
      </c>
      <c r="E214" s="28">
        <v>107.54</v>
      </c>
    </row>
    <row r="215" spans="1:5" ht="13.5" customHeight="1" x14ac:dyDescent="0.25">
      <c r="A215" s="27" t="s">
        <v>266</v>
      </c>
      <c r="B215" s="28">
        <v>100.06</v>
      </c>
      <c r="C215" s="28">
        <v>104.42</v>
      </c>
      <c r="D215" s="28">
        <v>103.72</v>
      </c>
      <c r="E215" s="28">
        <v>102.53</v>
      </c>
    </row>
    <row r="216" spans="1:5" ht="25.5" x14ac:dyDescent="0.25">
      <c r="A216" s="27" t="s">
        <v>267</v>
      </c>
      <c r="B216" s="28">
        <v>99.23</v>
      </c>
      <c r="C216" s="28">
        <v>102.24</v>
      </c>
      <c r="D216" s="28">
        <v>107.71</v>
      </c>
      <c r="E216" s="28">
        <v>109.82</v>
      </c>
    </row>
    <row r="217" spans="1:5" x14ac:dyDescent="0.25">
      <c r="A217" s="50" t="s">
        <v>268</v>
      </c>
      <c r="B217" s="51">
        <v>101.14</v>
      </c>
      <c r="C217" s="51">
        <v>104.44</v>
      </c>
      <c r="D217" s="51">
        <v>102.58</v>
      </c>
      <c r="E217" s="51">
        <v>103.68</v>
      </c>
    </row>
    <row r="218" spans="1:5" ht="26.25" customHeight="1" x14ac:dyDescent="0.25">
      <c r="A218" s="27" t="s">
        <v>269</v>
      </c>
      <c r="B218" s="28">
        <v>100.57</v>
      </c>
      <c r="C218" s="28">
        <v>99.22</v>
      </c>
      <c r="D218" s="28">
        <v>110.07</v>
      </c>
      <c r="E218" s="28">
        <v>127.51</v>
      </c>
    </row>
    <row r="219" spans="1:5" ht="25.5" x14ac:dyDescent="0.25">
      <c r="A219" s="27" t="s">
        <v>270</v>
      </c>
      <c r="B219" s="28">
        <v>102.61</v>
      </c>
      <c r="C219" s="28">
        <v>101.59</v>
      </c>
      <c r="D219" s="28">
        <v>101.59</v>
      </c>
      <c r="E219" s="28">
        <v>113.94</v>
      </c>
    </row>
    <row r="220" spans="1:5" ht="25.5" x14ac:dyDescent="0.25">
      <c r="A220" s="27" t="s">
        <v>271</v>
      </c>
      <c r="B220" s="28">
        <v>103.08</v>
      </c>
      <c r="C220" s="28">
        <v>96.9</v>
      </c>
      <c r="D220" s="28">
        <v>100.76</v>
      </c>
      <c r="E220" s="28">
        <v>112.96</v>
      </c>
    </row>
    <row r="221" spans="1:5" x14ac:dyDescent="0.25">
      <c r="A221" s="27" t="s">
        <v>272</v>
      </c>
      <c r="B221" s="28">
        <v>99.27</v>
      </c>
      <c r="C221" s="28">
        <v>104.96</v>
      </c>
      <c r="D221" s="28">
        <v>87.75</v>
      </c>
      <c r="E221" s="28">
        <v>94.27</v>
      </c>
    </row>
    <row r="222" spans="1:5" ht="25.5" x14ac:dyDescent="0.25">
      <c r="A222" s="27" t="s">
        <v>273</v>
      </c>
      <c r="B222" s="28">
        <v>101.01</v>
      </c>
      <c r="C222" s="28">
        <v>103.95</v>
      </c>
      <c r="D222" s="28">
        <v>102.26</v>
      </c>
      <c r="E222" s="28">
        <v>96.74</v>
      </c>
    </row>
    <row r="223" spans="1:5" ht="25.5" x14ac:dyDescent="0.25">
      <c r="A223" s="27" t="s">
        <v>274</v>
      </c>
      <c r="B223" s="28">
        <v>100</v>
      </c>
      <c r="C223" s="28">
        <v>108.62</v>
      </c>
      <c r="D223" s="28">
        <v>101.79</v>
      </c>
      <c r="E223" s="28">
        <v>93.06</v>
      </c>
    </row>
    <row r="224" spans="1:5" ht="25.5" x14ac:dyDescent="0.25">
      <c r="A224" s="27" t="s">
        <v>275</v>
      </c>
      <c r="B224" s="28">
        <v>103.3</v>
      </c>
      <c r="C224" s="28">
        <v>122.17</v>
      </c>
      <c r="D224" s="28">
        <v>116.58</v>
      </c>
      <c r="E224" s="28">
        <v>101.7</v>
      </c>
    </row>
    <row r="225" spans="1:5" ht="25.5" x14ac:dyDescent="0.25">
      <c r="A225" s="27" t="s">
        <v>276</v>
      </c>
      <c r="B225" s="28">
        <v>102.15</v>
      </c>
      <c r="C225" s="28">
        <v>102.31</v>
      </c>
      <c r="D225" s="28">
        <v>97.58</v>
      </c>
      <c r="E225" s="28">
        <v>98.86</v>
      </c>
    </row>
    <row r="226" spans="1:5" ht="25.5" x14ac:dyDescent="0.25">
      <c r="A226" s="27" t="s">
        <v>277</v>
      </c>
      <c r="B226" s="28">
        <v>99.12</v>
      </c>
      <c r="C226" s="28">
        <v>108.71</v>
      </c>
      <c r="D226" s="28">
        <v>110.11</v>
      </c>
      <c r="E226" s="28">
        <v>103.48</v>
      </c>
    </row>
    <row r="227" spans="1:5" x14ac:dyDescent="0.25">
      <c r="A227" s="27" t="s">
        <v>278</v>
      </c>
      <c r="B227" s="28">
        <v>99.51</v>
      </c>
      <c r="C227" s="28">
        <v>96.59</v>
      </c>
      <c r="D227" s="28">
        <v>96.45</v>
      </c>
      <c r="E227" s="28">
        <v>94.39</v>
      </c>
    </row>
    <row r="228" spans="1:5" x14ac:dyDescent="0.25">
      <c r="A228" s="27" t="s">
        <v>279</v>
      </c>
      <c r="B228" s="28">
        <v>100</v>
      </c>
      <c r="C228" s="28">
        <v>109.98</v>
      </c>
      <c r="D228" s="28">
        <v>103.14</v>
      </c>
      <c r="E228" s="28">
        <v>95.89</v>
      </c>
    </row>
    <row r="229" spans="1:5" x14ac:dyDescent="0.25">
      <c r="A229" s="27" t="s">
        <v>280</v>
      </c>
      <c r="B229" s="28">
        <v>100</v>
      </c>
      <c r="C229" s="28">
        <v>100.38</v>
      </c>
      <c r="D229" s="28">
        <v>97.72</v>
      </c>
      <c r="E229" s="28">
        <v>98.06</v>
      </c>
    </row>
    <row r="230" spans="1:5" x14ac:dyDescent="0.25">
      <c r="A230" s="50" t="s">
        <v>281</v>
      </c>
      <c r="B230" s="51">
        <v>100.27</v>
      </c>
      <c r="C230" s="51">
        <v>99.32</v>
      </c>
      <c r="D230" s="51">
        <v>98.3</v>
      </c>
      <c r="E230" s="51">
        <v>102.05</v>
      </c>
    </row>
    <row r="231" spans="1:5" x14ac:dyDescent="0.25">
      <c r="A231" s="50" t="s">
        <v>282</v>
      </c>
      <c r="B231" s="51">
        <v>99.68</v>
      </c>
      <c r="C231" s="51">
        <v>98.73</v>
      </c>
      <c r="D231" s="51">
        <v>95.99</v>
      </c>
      <c r="E231" s="51">
        <v>103.09</v>
      </c>
    </row>
    <row r="232" spans="1:5" ht="25.5" x14ac:dyDescent="0.25">
      <c r="A232" s="27" t="s">
        <v>283</v>
      </c>
      <c r="B232" s="28">
        <v>103.08</v>
      </c>
      <c r="C232" s="28">
        <v>99.31</v>
      </c>
      <c r="D232" s="28">
        <v>94.3</v>
      </c>
      <c r="E232" s="28">
        <v>98.63</v>
      </c>
    </row>
    <row r="233" spans="1:5" ht="25.5" x14ac:dyDescent="0.25">
      <c r="A233" s="27" t="s">
        <v>284</v>
      </c>
      <c r="B233" s="28">
        <v>100</v>
      </c>
      <c r="C233" s="28">
        <v>99.36</v>
      </c>
      <c r="D233" s="28">
        <v>93.25</v>
      </c>
      <c r="E233" s="28">
        <v>98.77</v>
      </c>
    </row>
    <row r="234" spans="1:5" ht="25.5" x14ac:dyDescent="0.25">
      <c r="A234" s="27" t="s">
        <v>285</v>
      </c>
      <c r="B234" s="28">
        <v>98.11</v>
      </c>
      <c r="C234" s="28">
        <v>97.9</v>
      </c>
      <c r="D234" s="28">
        <v>98.23</v>
      </c>
      <c r="E234" s="28">
        <v>109.74</v>
      </c>
    </row>
    <row r="235" spans="1:5" ht="25.5" x14ac:dyDescent="0.25">
      <c r="A235" s="27" t="s">
        <v>286</v>
      </c>
      <c r="B235" s="28">
        <v>95.57</v>
      </c>
      <c r="C235" s="28">
        <v>96.23</v>
      </c>
      <c r="D235" s="28">
        <v>94.84</v>
      </c>
      <c r="E235" s="28">
        <v>112.01</v>
      </c>
    </row>
    <row r="236" spans="1:5" ht="38.25" x14ac:dyDescent="0.25">
      <c r="A236" s="27" t="s">
        <v>287</v>
      </c>
      <c r="B236" s="28">
        <v>100.7</v>
      </c>
      <c r="C236" s="28">
        <v>95.41</v>
      </c>
      <c r="D236" s="28">
        <v>89.79</v>
      </c>
      <c r="E236" s="28">
        <v>89.79</v>
      </c>
    </row>
    <row r="237" spans="1:5" x14ac:dyDescent="0.25">
      <c r="A237" s="27" t="s">
        <v>288</v>
      </c>
      <c r="B237" s="28">
        <v>100</v>
      </c>
      <c r="C237" s="28">
        <v>98.41</v>
      </c>
      <c r="D237" s="28">
        <v>96.83</v>
      </c>
      <c r="E237" s="28">
        <v>104.52</v>
      </c>
    </row>
    <row r="238" spans="1:5" ht="25.5" x14ac:dyDescent="0.25">
      <c r="A238" s="27" t="s">
        <v>289</v>
      </c>
      <c r="B238" s="28">
        <v>100</v>
      </c>
      <c r="C238" s="28">
        <v>106.65</v>
      </c>
      <c r="D238" s="28">
        <v>104.8</v>
      </c>
      <c r="E238" s="28">
        <v>106.13</v>
      </c>
    </row>
    <row r="239" spans="1:5" x14ac:dyDescent="0.25">
      <c r="A239" s="50" t="s">
        <v>290</v>
      </c>
      <c r="B239" s="51">
        <v>100.61</v>
      </c>
      <c r="C239" s="51">
        <v>99.38</v>
      </c>
      <c r="D239" s="51">
        <v>100.49</v>
      </c>
      <c r="E239" s="51">
        <v>96.11</v>
      </c>
    </row>
    <row r="240" spans="1:5" ht="25.5" x14ac:dyDescent="0.25">
      <c r="A240" s="27" t="s">
        <v>291</v>
      </c>
      <c r="B240" s="28">
        <v>98.99</v>
      </c>
      <c r="C240" s="28">
        <v>102.97</v>
      </c>
      <c r="D240" s="28">
        <v>103.95</v>
      </c>
      <c r="E240" s="28">
        <v>100.06</v>
      </c>
    </row>
    <row r="241" spans="1:5" ht="25.5" x14ac:dyDescent="0.25">
      <c r="A241" s="27" t="s">
        <v>292</v>
      </c>
      <c r="B241" s="28">
        <v>109.62</v>
      </c>
      <c r="C241" s="28">
        <v>108.84</v>
      </c>
      <c r="D241" s="28">
        <v>111.46</v>
      </c>
      <c r="E241" s="28">
        <v>110.37</v>
      </c>
    </row>
    <row r="242" spans="1:5" ht="25.5" x14ac:dyDescent="0.25">
      <c r="A242" s="27" t="s">
        <v>293</v>
      </c>
      <c r="B242" s="28">
        <v>96.72</v>
      </c>
      <c r="C242" s="28">
        <v>92.43</v>
      </c>
      <c r="D242" s="28">
        <v>92.78</v>
      </c>
      <c r="E242" s="28">
        <v>94.61</v>
      </c>
    </row>
    <row r="243" spans="1:5" ht="25.5" x14ac:dyDescent="0.25">
      <c r="A243" s="27" t="s">
        <v>294</v>
      </c>
      <c r="B243" s="28">
        <v>97.84</v>
      </c>
      <c r="C243" s="28">
        <v>93.61</v>
      </c>
      <c r="D243" s="28">
        <v>94.6</v>
      </c>
      <c r="E243" s="28">
        <v>84.42</v>
      </c>
    </row>
    <row r="244" spans="1:5" x14ac:dyDescent="0.25">
      <c r="A244" s="50" t="s">
        <v>295</v>
      </c>
      <c r="B244" s="51">
        <v>101.6</v>
      </c>
      <c r="C244" s="51">
        <v>101.08</v>
      </c>
      <c r="D244" s="51">
        <v>103.65</v>
      </c>
      <c r="E244" s="51">
        <v>107.44</v>
      </c>
    </row>
    <row r="245" spans="1:5" ht="25.5" x14ac:dyDescent="0.25">
      <c r="A245" s="27" t="s">
        <v>296</v>
      </c>
      <c r="B245" s="28">
        <v>104.15</v>
      </c>
      <c r="C245" s="28">
        <v>99.86</v>
      </c>
      <c r="D245" s="28">
        <v>100.78</v>
      </c>
      <c r="E245" s="28">
        <v>106.35</v>
      </c>
    </row>
    <row r="246" spans="1:5" x14ac:dyDescent="0.25">
      <c r="A246" s="27" t="s">
        <v>297</v>
      </c>
      <c r="B246" s="28">
        <v>100.56</v>
      </c>
      <c r="C246" s="28">
        <v>106.13</v>
      </c>
      <c r="D246" s="28">
        <v>105.26</v>
      </c>
      <c r="E246" s="28">
        <v>111.36</v>
      </c>
    </row>
    <row r="247" spans="1:5" ht="25.5" x14ac:dyDescent="0.25">
      <c r="A247" s="27" t="s">
        <v>298</v>
      </c>
      <c r="B247" s="28">
        <v>99.31</v>
      </c>
      <c r="C247" s="28">
        <v>96.52</v>
      </c>
      <c r="D247" s="28">
        <v>99.2</v>
      </c>
      <c r="E247" s="28">
        <v>104.62</v>
      </c>
    </row>
    <row r="248" spans="1:5" ht="25.5" x14ac:dyDescent="0.25">
      <c r="A248" s="27" t="s">
        <v>299</v>
      </c>
      <c r="B248" s="28">
        <v>100.63</v>
      </c>
      <c r="C248" s="28">
        <v>102.66</v>
      </c>
      <c r="D248" s="28">
        <v>109.43</v>
      </c>
      <c r="E248" s="28">
        <v>109.32</v>
      </c>
    </row>
    <row r="249" spans="1:5" x14ac:dyDescent="0.25">
      <c r="A249" s="50" t="s">
        <v>300</v>
      </c>
      <c r="B249" s="51">
        <v>100.34</v>
      </c>
      <c r="C249" s="51">
        <v>102.57</v>
      </c>
      <c r="D249" s="51">
        <v>101.4</v>
      </c>
      <c r="E249" s="51">
        <v>102.55</v>
      </c>
    </row>
    <row r="250" spans="1:5" ht="25.5" x14ac:dyDescent="0.25">
      <c r="A250" s="27" t="s">
        <v>301</v>
      </c>
      <c r="B250" s="28">
        <v>100.65</v>
      </c>
      <c r="C250" s="28">
        <v>101.8</v>
      </c>
      <c r="D250" s="28">
        <v>100.46</v>
      </c>
      <c r="E250" s="28">
        <v>104.12</v>
      </c>
    </row>
    <row r="251" spans="1:5" x14ac:dyDescent="0.25">
      <c r="A251" s="27" t="s">
        <v>302</v>
      </c>
      <c r="B251" s="28">
        <v>100</v>
      </c>
      <c r="C251" s="28">
        <v>105.4</v>
      </c>
      <c r="D251" s="28">
        <v>104.45</v>
      </c>
      <c r="E251" s="28">
        <v>99.78</v>
      </c>
    </row>
    <row r="252" spans="1:5" x14ac:dyDescent="0.25">
      <c r="A252" s="27" t="s">
        <v>303</v>
      </c>
      <c r="B252" s="28">
        <v>99.93</v>
      </c>
      <c r="C252" s="28">
        <v>99.99</v>
      </c>
      <c r="D252" s="28">
        <v>98.98</v>
      </c>
      <c r="E252" s="28">
        <v>101.7</v>
      </c>
    </row>
    <row r="253" spans="1:5" x14ac:dyDescent="0.25">
      <c r="A253" s="50" t="s">
        <v>304</v>
      </c>
      <c r="B253" s="51">
        <v>100.26</v>
      </c>
      <c r="C253" s="51">
        <v>99.69</v>
      </c>
      <c r="D253" s="51">
        <v>98.39</v>
      </c>
      <c r="E253" s="51">
        <v>96.7</v>
      </c>
    </row>
    <row r="254" spans="1:5" x14ac:dyDescent="0.25">
      <c r="A254" s="27" t="s">
        <v>305</v>
      </c>
      <c r="B254" s="28">
        <v>100.24</v>
      </c>
      <c r="C254" s="28">
        <v>101.32</v>
      </c>
      <c r="D254" s="28">
        <v>100.51</v>
      </c>
      <c r="E254" s="28">
        <v>95.27</v>
      </c>
    </row>
    <row r="255" spans="1:5" ht="25.5" x14ac:dyDescent="0.25">
      <c r="A255" s="27" t="s">
        <v>306</v>
      </c>
      <c r="B255" s="28">
        <v>100.02</v>
      </c>
      <c r="C255" s="28">
        <v>98.41</v>
      </c>
      <c r="D255" s="28">
        <v>99.98</v>
      </c>
      <c r="E255" s="28">
        <v>103.16</v>
      </c>
    </row>
    <row r="256" spans="1:5" ht="25.5" x14ac:dyDescent="0.25">
      <c r="A256" s="27" t="s">
        <v>307</v>
      </c>
      <c r="B256" s="28">
        <v>100.54</v>
      </c>
      <c r="C256" s="28">
        <v>96.79</v>
      </c>
      <c r="D256" s="28">
        <v>89.63</v>
      </c>
      <c r="E256" s="28">
        <v>92.54</v>
      </c>
    </row>
    <row r="257" spans="1:5" x14ac:dyDescent="0.25">
      <c r="A257" s="50" t="s">
        <v>308</v>
      </c>
      <c r="B257" s="51">
        <v>101.54</v>
      </c>
      <c r="C257" s="51">
        <v>99.86</v>
      </c>
      <c r="D257" s="51">
        <v>101.6</v>
      </c>
      <c r="E257" s="51">
        <v>103.6</v>
      </c>
    </row>
    <row r="258" spans="1:5" ht="25.5" x14ac:dyDescent="0.25">
      <c r="A258" s="50" t="s">
        <v>309</v>
      </c>
      <c r="B258" s="51">
        <v>102.29</v>
      </c>
      <c r="C258" s="51">
        <v>96.5</v>
      </c>
      <c r="D258" s="51">
        <v>98.41</v>
      </c>
      <c r="E258" s="51">
        <v>101.43</v>
      </c>
    </row>
    <row r="259" spans="1:5" x14ac:dyDescent="0.25">
      <c r="A259" s="27" t="s">
        <v>310</v>
      </c>
      <c r="B259" s="28">
        <v>101.05</v>
      </c>
      <c r="C259" s="28">
        <v>91.01</v>
      </c>
      <c r="D259" s="28">
        <v>92.36</v>
      </c>
      <c r="E259" s="28">
        <v>96.63</v>
      </c>
    </row>
    <row r="260" spans="1:5" x14ac:dyDescent="0.25">
      <c r="A260" s="27" t="s">
        <v>311</v>
      </c>
      <c r="B260" s="28">
        <v>102.03</v>
      </c>
      <c r="C260" s="28">
        <v>90.1</v>
      </c>
      <c r="D260" s="28">
        <v>93.93</v>
      </c>
      <c r="E260" s="28">
        <v>96.27</v>
      </c>
    </row>
    <row r="261" spans="1:5" x14ac:dyDescent="0.25">
      <c r="A261" s="27" t="s">
        <v>312</v>
      </c>
      <c r="B261" s="28">
        <v>102.35</v>
      </c>
      <c r="C261" s="28">
        <v>81.400000000000006</v>
      </c>
      <c r="D261" s="28">
        <v>82.21</v>
      </c>
      <c r="E261" s="28">
        <v>92.7</v>
      </c>
    </row>
    <row r="262" spans="1:5" x14ac:dyDescent="0.25">
      <c r="A262" s="27" t="s">
        <v>313</v>
      </c>
      <c r="B262" s="28">
        <v>99.46</v>
      </c>
      <c r="C262" s="28">
        <v>106.56</v>
      </c>
      <c r="D262" s="28">
        <v>108.66</v>
      </c>
      <c r="E262" s="28">
        <v>107.87</v>
      </c>
    </row>
    <row r="263" spans="1:5" ht="25.5" x14ac:dyDescent="0.25">
      <c r="A263" s="27" t="s">
        <v>314</v>
      </c>
      <c r="B263" s="28">
        <v>100</v>
      </c>
      <c r="C263" s="28">
        <v>110.87</v>
      </c>
      <c r="D263" s="28">
        <v>111.51</v>
      </c>
      <c r="E263" s="28">
        <v>109.66</v>
      </c>
    </row>
    <row r="264" spans="1:5" ht="25.5" x14ac:dyDescent="0.25">
      <c r="A264" s="27" t="s">
        <v>315</v>
      </c>
      <c r="B264" s="28">
        <v>99.35</v>
      </c>
      <c r="C264" s="28">
        <v>94</v>
      </c>
      <c r="D264" s="28">
        <v>95</v>
      </c>
      <c r="E264" s="28">
        <v>103.43</v>
      </c>
    </row>
    <row r="265" spans="1:5" x14ac:dyDescent="0.25">
      <c r="A265" s="27" t="s">
        <v>316</v>
      </c>
      <c r="B265" s="28">
        <v>107.54</v>
      </c>
      <c r="C265" s="28">
        <v>104.27</v>
      </c>
      <c r="D265" s="28">
        <v>106.95</v>
      </c>
      <c r="E265" s="28">
        <v>107.88</v>
      </c>
    </row>
    <row r="266" spans="1:5" x14ac:dyDescent="0.25">
      <c r="A266" s="27" t="s">
        <v>317</v>
      </c>
      <c r="B266" s="28">
        <v>106.5</v>
      </c>
      <c r="C266" s="28">
        <v>99.89</v>
      </c>
      <c r="D266" s="28">
        <v>100.49</v>
      </c>
      <c r="E266" s="28">
        <v>104.39</v>
      </c>
    </row>
    <row r="267" spans="1:5" x14ac:dyDescent="0.25">
      <c r="A267" s="27" t="s">
        <v>318</v>
      </c>
      <c r="B267" s="28">
        <v>107.98</v>
      </c>
      <c r="C267" s="28">
        <v>110.67</v>
      </c>
      <c r="D267" s="28">
        <v>111.68</v>
      </c>
      <c r="E267" s="28">
        <v>103.21</v>
      </c>
    </row>
    <row r="268" spans="1:5" x14ac:dyDescent="0.25">
      <c r="A268" s="27" t="s">
        <v>319</v>
      </c>
      <c r="B268" s="28">
        <v>101.04</v>
      </c>
      <c r="C268" s="28">
        <v>95.31</v>
      </c>
      <c r="D268" s="28">
        <v>97.36</v>
      </c>
      <c r="E268" s="28">
        <v>105.34</v>
      </c>
    </row>
    <row r="269" spans="1:5" x14ac:dyDescent="0.25">
      <c r="A269" s="50" t="s">
        <v>320</v>
      </c>
      <c r="B269" s="51">
        <v>100.32</v>
      </c>
      <c r="C269" s="51">
        <v>105.97</v>
      </c>
      <c r="D269" s="51">
        <v>107.35</v>
      </c>
      <c r="E269" s="51">
        <v>107.24</v>
      </c>
    </row>
    <row r="270" spans="1:5" x14ac:dyDescent="0.25">
      <c r="A270" s="27" t="s">
        <v>321</v>
      </c>
      <c r="B270" s="28">
        <v>100</v>
      </c>
      <c r="C270" s="28">
        <v>104.97</v>
      </c>
      <c r="D270" s="28">
        <v>105.03</v>
      </c>
      <c r="E270" s="28">
        <v>105.94</v>
      </c>
    </row>
    <row r="271" spans="1:5" ht="25.5" x14ac:dyDescent="0.25">
      <c r="A271" s="27" t="s">
        <v>322</v>
      </c>
      <c r="B271" s="28">
        <v>99.73</v>
      </c>
      <c r="C271" s="28">
        <v>108.3</v>
      </c>
      <c r="D271" s="28">
        <v>107.38</v>
      </c>
      <c r="E271" s="28">
        <v>107.81</v>
      </c>
    </row>
    <row r="272" spans="1:5" x14ac:dyDescent="0.25">
      <c r="A272" s="27" t="s">
        <v>323</v>
      </c>
      <c r="B272" s="28">
        <v>100</v>
      </c>
      <c r="C272" s="28">
        <v>102.01</v>
      </c>
      <c r="D272" s="28">
        <v>103.81</v>
      </c>
      <c r="E272" s="28">
        <v>110.72</v>
      </c>
    </row>
    <row r="273" spans="1:5" x14ac:dyDescent="0.25">
      <c r="A273" s="27" t="s">
        <v>324</v>
      </c>
      <c r="B273" s="28">
        <v>101.93</v>
      </c>
      <c r="C273" s="28">
        <v>108.52</v>
      </c>
      <c r="D273" s="28">
        <v>110</v>
      </c>
      <c r="E273" s="28">
        <v>108.97</v>
      </c>
    </row>
    <row r="274" spans="1:5" x14ac:dyDescent="0.25">
      <c r="A274" s="27" t="s">
        <v>325</v>
      </c>
      <c r="B274" s="28">
        <v>98.79</v>
      </c>
      <c r="C274" s="28">
        <v>104.56</v>
      </c>
      <c r="D274" s="28">
        <v>105.78</v>
      </c>
      <c r="E274" s="28">
        <v>106.3</v>
      </c>
    </row>
    <row r="275" spans="1:5" x14ac:dyDescent="0.25">
      <c r="A275" s="27" t="s">
        <v>326</v>
      </c>
      <c r="B275" s="28">
        <v>99.77</v>
      </c>
      <c r="C275" s="28">
        <v>104.07</v>
      </c>
      <c r="D275" s="28">
        <v>112.05</v>
      </c>
      <c r="E275" s="28">
        <v>100.61</v>
      </c>
    </row>
    <row r="276" spans="1:5" x14ac:dyDescent="0.25">
      <c r="A276" s="50" t="s">
        <v>327</v>
      </c>
      <c r="B276" s="51">
        <v>100.69</v>
      </c>
      <c r="C276" s="51">
        <v>102.58</v>
      </c>
      <c r="D276" s="51">
        <v>103.84</v>
      </c>
      <c r="E276" s="51">
        <v>106.35</v>
      </c>
    </row>
    <row r="277" spans="1:5" x14ac:dyDescent="0.25">
      <c r="A277" s="27" t="s">
        <v>328</v>
      </c>
      <c r="B277" s="28">
        <v>101.93</v>
      </c>
      <c r="C277" s="28">
        <v>103.17</v>
      </c>
      <c r="D277" s="28">
        <v>107.06</v>
      </c>
      <c r="E277" s="28">
        <v>108.96</v>
      </c>
    </row>
    <row r="278" spans="1:5" ht="25.5" x14ac:dyDescent="0.25">
      <c r="A278" s="27" t="s">
        <v>329</v>
      </c>
      <c r="B278" s="28">
        <v>100.54</v>
      </c>
      <c r="C278" s="28">
        <v>100.96</v>
      </c>
      <c r="D278" s="28">
        <v>100.48</v>
      </c>
      <c r="E278" s="28">
        <v>104.51</v>
      </c>
    </row>
    <row r="279" spans="1:5" ht="25.5" x14ac:dyDescent="0.25">
      <c r="A279" s="27" t="s">
        <v>330</v>
      </c>
      <c r="B279" s="28">
        <v>100.1</v>
      </c>
      <c r="C279" s="28">
        <v>104.75</v>
      </c>
      <c r="D279" s="28">
        <v>103.77</v>
      </c>
      <c r="E279" s="28">
        <v>103.83</v>
      </c>
    </row>
    <row r="280" spans="1:5" x14ac:dyDescent="0.25">
      <c r="A280" s="27" t="s">
        <v>331</v>
      </c>
      <c r="B280" s="28">
        <v>99.29</v>
      </c>
      <c r="C280" s="28">
        <v>101.46</v>
      </c>
      <c r="D280" s="28">
        <v>106.13</v>
      </c>
      <c r="E280" s="28">
        <v>114.64</v>
      </c>
    </row>
    <row r="281" spans="1:5" x14ac:dyDescent="0.25">
      <c r="A281" s="27" t="s">
        <v>332</v>
      </c>
      <c r="B281" s="28">
        <v>100.5</v>
      </c>
      <c r="C281" s="28">
        <v>96.78</v>
      </c>
      <c r="D281" s="28">
        <v>98.05</v>
      </c>
      <c r="E281" s="28">
        <v>100.89</v>
      </c>
    </row>
    <row r="282" spans="1:5" ht="25.5" x14ac:dyDescent="0.25">
      <c r="A282" s="50" t="s">
        <v>333</v>
      </c>
      <c r="B282" s="51">
        <v>102.46</v>
      </c>
      <c r="C282" s="51">
        <v>99.7</v>
      </c>
      <c r="D282" s="51">
        <v>97.1</v>
      </c>
      <c r="E282" s="51">
        <v>100.46</v>
      </c>
    </row>
    <row r="283" spans="1:5" x14ac:dyDescent="0.25">
      <c r="A283" s="50" t="s">
        <v>334</v>
      </c>
      <c r="B283" s="51">
        <v>101.03</v>
      </c>
      <c r="C283" s="51">
        <v>97.7</v>
      </c>
      <c r="D283" s="51">
        <v>96.77</v>
      </c>
      <c r="E283" s="51">
        <v>104.62</v>
      </c>
    </row>
    <row r="284" spans="1:5" ht="25.5" x14ac:dyDescent="0.25">
      <c r="A284" s="27" t="s">
        <v>335</v>
      </c>
      <c r="B284" s="28">
        <v>107.9</v>
      </c>
      <c r="C284" s="28">
        <v>100.74</v>
      </c>
      <c r="D284" s="28">
        <v>101.26</v>
      </c>
      <c r="E284" s="28">
        <v>102.08</v>
      </c>
    </row>
    <row r="285" spans="1:5" ht="25.5" x14ac:dyDescent="0.25">
      <c r="A285" s="27" t="s">
        <v>336</v>
      </c>
      <c r="B285" s="28">
        <v>98.14</v>
      </c>
      <c r="C285" s="28">
        <v>104.01</v>
      </c>
      <c r="D285" s="28">
        <v>100.97</v>
      </c>
      <c r="E285" s="28">
        <v>103.68</v>
      </c>
    </row>
    <row r="286" spans="1:5" ht="25.5" x14ac:dyDescent="0.25">
      <c r="A286" s="27" t="s">
        <v>337</v>
      </c>
      <c r="B286" s="28">
        <v>96.22</v>
      </c>
      <c r="C286" s="28">
        <v>83.68</v>
      </c>
      <c r="D286" s="28">
        <v>83.68</v>
      </c>
      <c r="E286" s="28">
        <v>111.8</v>
      </c>
    </row>
    <row r="287" spans="1:5" x14ac:dyDescent="0.25">
      <c r="A287" s="50" t="s">
        <v>338</v>
      </c>
      <c r="B287" s="51">
        <v>103.08</v>
      </c>
      <c r="C287" s="51">
        <v>98.2</v>
      </c>
      <c r="D287" s="51">
        <v>94.07</v>
      </c>
      <c r="E287" s="51">
        <v>95.78</v>
      </c>
    </row>
    <row r="288" spans="1:5" ht="25.5" x14ac:dyDescent="0.25">
      <c r="A288" s="27" t="s">
        <v>339</v>
      </c>
      <c r="B288" s="28">
        <v>106.59</v>
      </c>
      <c r="C288" s="28">
        <v>90.08</v>
      </c>
      <c r="D288" s="28">
        <v>88.47</v>
      </c>
      <c r="E288" s="28">
        <v>92.54</v>
      </c>
    </row>
    <row r="289" spans="1:5" ht="25.5" x14ac:dyDescent="0.25">
      <c r="A289" s="27" t="s">
        <v>340</v>
      </c>
      <c r="B289" s="28">
        <v>106.22</v>
      </c>
      <c r="C289" s="28">
        <v>100.02</v>
      </c>
      <c r="D289" s="28">
        <v>89.56</v>
      </c>
      <c r="E289" s="28">
        <v>91.67</v>
      </c>
    </row>
    <row r="290" spans="1:5" ht="25.5" x14ac:dyDescent="0.25">
      <c r="A290" s="27" t="s">
        <v>341</v>
      </c>
      <c r="B290" s="28">
        <v>101.11</v>
      </c>
      <c r="C290" s="28">
        <v>99.23</v>
      </c>
      <c r="D290" s="28">
        <v>98.64</v>
      </c>
      <c r="E290" s="28">
        <v>108.42</v>
      </c>
    </row>
    <row r="291" spans="1:5" ht="25.5" x14ac:dyDescent="0.25">
      <c r="A291" s="27" t="s">
        <v>342</v>
      </c>
      <c r="B291" s="28">
        <v>99.88</v>
      </c>
      <c r="C291" s="28">
        <v>95.05</v>
      </c>
      <c r="D291" s="28">
        <v>90.32</v>
      </c>
      <c r="E291" s="28">
        <v>95.11</v>
      </c>
    </row>
    <row r="292" spans="1:5" ht="25.5" x14ac:dyDescent="0.25">
      <c r="A292" s="27" t="s">
        <v>343</v>
      </c>
      <c r="B292" s="28">
        <v>98.66</v>
      </c>
      <c r="C292" s="28">
        <v>107.08</v>
      </c>
      <c r="D292" s="28">
        <v>101.5</v>
      </c>
      <c r="E292" s="28">
        <v>92.95</v>
      </c>
    </row>
    <row r="293" spans="1:5" ht="25.5" x14ac:dyDescent="0.25">
      <c r="A293" s="27" t="s">
        <v>344</v>
      </c>
      <c r="B293" s="28">
        <v>99.97</v>
      </c>
      <c r="C293" s="28">
        <v>102.65</v>
      </c>
      <c r="D293" s="28">
        <v>104.18</v>
      </c>
      <c r="E293" s="28">
        <v>100.72</v>
      </c>
    </row>
    <row r="294" spans="1:5" x14ac:dyDescent="0.25">
      <c r="A294" s="50" t="s">
        <v>345</v>
      </c>
      <c r="B294" s="51">
        <v>103.87</v>
      </c>
      <c r="C294" s="51">
        <v>104.04</v>
      </c>
      <c r="D294" s="51">
        <v>102.4</v>
      </c>
      <c r="E294" s="51">
        <v>104.45</v>
      </c>
    </row>
    <row r="295" spans="1:5" ht="25.5" x14ac:dyDescent="0.25">
      <c r="A295" s="27" t="s">
        <v>346</v>
      </c>
      <c r="B295" s="28">
        <v>105</v>
      </c>
      <c r="C295" s="28">
        <v>96.06</v>
      </c>
      <c r="D295" s="28">
        <v>89.55</v>
      </c>
      <c r="E295" s="28">
        <v>96.83</v>
      </c>
    </row>
    <row r="296" spans="1:5" ht="25.5" x14ac:dyDescent="0.25">
      <c r="A296" s="27" t="s">
        <v>347</v>
      </c>
      <c r="B296" s="28">
        <v>107.48</v>
      </c>
      <c r="C296" s="28">
        <v>106.59</v>
      </c>
      <c r="D296" s="28">
        <v>108.43</v>
      </c>
      <c r="E296" s="28">
        <v>103.02</v>
      </c>
    </row>
    <row r="297" spans="1:5" ht="25.5" x14ac:dyDescent="0.25">
      <c r="A297" s="27" t="s">
        <v>348</v>
      </c>
      <c r="B297" s="28">
        <v>109.31</v>
      </c>
      <c r="C297" s="28">
        <v>115.05</v>
      </c>
      <c r="D297" s="28">
        <v>111.57</v>
      </c>
      <c r="E297" s="28">
        <v>105.72</v>
      </c>
    </row>
    <row r="298" spans="1:5" x14ac:dyDescent="0.25">
      <c r="A298" s="27" t="s">
        <v>349</v>
      </c>
      <c r="B298" s="28">
        <v>93</v>
      </c>
      <c r="C298" s="28">
        <v>94.23</v>
      </c>
      <c r="D298" s="28">
        <v>90.73</v>
      </c>
      <c r="E298" s="28">
        <v>110.66</v>
      </c>
    </row>
    <row r="299" spans="1:5" ht="25.5" x14ac:dyDescent="0.25">
      <c r="A299" s="27" t="s">
        <v>350</v>
      </c>
      <c r="B299" s="28">
        <v>98.88</v>
      </c>
      <c r="C299" s="28">
        <v>100.7</v>
      </c>
      <c r="D299" s="28">
        <v>103.63</v>
      </c>
      <c r="E299" s="28">
        <v>105.65</v>
      </c>
    </row>
    <row r="300" spans="1:5" x14ac:dyDescent="0.25">
      <c r="A300" s="50" t="s">
        <v>351</v>
      </c>
      <c r="B300" s="51">
        <v>100.04</v>
      </c>
      <c r="C300" s="51">
        <v>103.68</v>
      </c>
      <c r="D300" s="51">
        <v>107.89</v>
      </c>
      <c r="E300" s="51">
        <v>111.07</v>
      </c>
    </row>
    <row r="301" spans="1:5" ht="25.5" x14ac:dyDescent="0.25">
      <c r="A301" s="27" t="s">
        <v>352</v>
      </c>
      <c r="B301" s="28">
        <v>100.19</v>
      </c>
      <c r="C301" s="28">
        <v>103.81</v>
      </c>
      <c r="D301" s="28">
        <v>103.11</v>
      </c>
      <c r="E301" s="28">
        <v>104.41</v>
      </c>
    </row>
    <row r="302" spans="1:5" ht="25.5" x14ac:dyDescent="0.25">
      <c r="A302" s="27" t="s">
        <v>353</v>
      </c>
      <c r="B302" s="28">
        <v>99.39</v>
      </c>
      <c r="C302" s="28">
        <v>103.17</v>
      </c>
      <c r="D302" s="28">
        <v>112.69</v>
      </c>
      <c r="E302" s="28">
        <v>118.05</v>
      </c>
    </row>
    <row r="303" spans="1:5" x14ac:dyDescent="0.25">
      <c r="A303" s="50" t="s">
        <v>354</v>
      </c>
      <c r="B303" s="51">
        <v>100.78</v>
      </c>
      <c r="C303" s="51">
        <v>104.21</v>
      </c>
      <c r="D303" s="51">
        <v>102.2</v>
      </c>
      <c r="E303" s="51">
        <v>105.42</v>
      </c>
    </row>
    <row r="304" spans="1:5" ht="25.5" x14ac:dyDescent="0.25">
      <c r="A304" s="27" t="s">
        <v>355</v>
      </c>
      <c r="B304" s="28">
        <v>96.85</v>
      </c>
      <c r="C304" s="28">
        <v>95.58</v>
      </c>
      <c r="D304" s="28">
        <v>91.89</v>
      </c>
      <c r="E304" s="28">
        <v>103.14</v>
      </c>
    </row>
    <row r="305" spans="1:5" ht="25.5" x14ac:dyDescent="0.25">
      <c r="A305" s="27" t="s">
        <v>356</v>
      </c>
      <c r="B305" s="28">
        <v>103.54</v>
      </c>
      <c r="C305" s="28">
        <v>110.8</v>
      </c>
      <c r="D305" s="28">
        <v>111.46</v>
      </c>
      <c r="E305" s="28">
        <v>105.97</v>
      </c>
    </row>
    <row r="306" spans="1:5" x14ac:dyDescent="0.25">
      <c r="A306" s="50" t="s">
        <v>357</v>
      </c>
      <c r="B306" s="51">
        <v>101.26</v>
      </c>
      <c r="C306" s="51">
        <v>119.77</v>
      </c>
      <c r="D306" s="51">
        <v>109.85</v>
      </c>
      <c r="E306" s="51">
        <v>96.81</v>
      </c>
    </row>
    <row r="307" spans="1:5" x14ac:dyDescent="0.25">
      <c r="A307" s="27" t="s">
        <v>358</v>
      </c>
      <c r="B307" s="28">
        <v>103.33</v>
      </c>
      <c r="C307" s="28">
        <v>136.49</v>
      </c>
      <c r="D307" s="28">
        <v>124.53</v>
      </c>
      <c r="E307" s="28">
        <v>105.26</v>
      </c>
    </row>
    <row r="308" spans="1:5" x14ac:dyDescent="0.25">
      <c r="A308" s="27" t="s">
        <v>359</v>
      </c>
      <c r="B308" s="28">
        <v>99.48</v>
      </c>
      <c r="C308" s="28">
        <v>107.97</v>
      </c>
      <c r="D308" s="28">
        <v>99.44</v>
      </c>
      <c r="E308" s="28">
        <v>90.84</v>
      </c>
    </row>
    <row r="309" spans="1:5" x14ac:dyDescent="0.25">
      <c r="A309" s="50" t="s">
        <v>360</v>
      </c>
      <c r="B309" s="51">
        <v>101.35</v>
      </c>
      <c r="C309" s="51">
        <v>101.48</v>
      </c>
      <c r="D309" s="51">
        <v>101.95</v>
      </c>
      <c r="E309" s="51">
        <v>101.58</v>
      </c>
    </row>
    <row r="310" spans="1:5" x14ac:dyDescent="0.25">
      <c r="A310" s="27" t="s">
        <v>361</v>
      </c>
      <c r="B310" s="28">
        <v>100.7</v>
      </c>
      <c r="C310" s="28">
        <v>109.16</v>
      </c>
      <c r="D310" s="28">
        <v>110.81</v>
      </c>
      <c r="E310" s="28">
        <v>106.51</v>
      </c>
    </row>
    <row r="311" spans="1:5" x14ac:dyDescent="0.25">
      <c r="A311" s="27" t="s">
        <v>362</v>
      </c>
      <c r="B311" s="28">
        <v>101.5</v>
      </c>
      <c r="C311" s="28">
        <v>99.88</v>
      </c>
      <c r="D311" s="28">
        <v>99.31</v>
      </c>
      <c r="E311" s="28">
        <v>98.64</v>
      </c>
    </row>
    <row r="312" spans="1:5" x14ac:dyDescent="0.25">
      <c r="A312" s="27" t="s">
        <v>363</v>
      </c>
      <c r="B312" s="28">
        <v>101.38</v>
      </c>
      <c r="C312" s="28">
        <v>101.96</v>
      </c>
      <c r="D312" s="28">
        <v>103.17</v>
      </c>
      <c r="E312" s="28">
        <v>103.49</v>
      </c>
    </row>
    <row r="313" spans="1:5" x14ac:dyDescent="0.25">
      <c r="A313" s="27" t="s">
        <v>364</v>
      </c>
      <c r="B313" s="28">
        <v>100.8</v>
      </c>
      <c r="C313" s="28">
        <v>104.3</v>
      </c>
      <c r="D313" s="28">
        <v>107.22</v>
      </c>
      <c r="E313" s="28">
        <v>108.07</v>
      </c>
    </row>
    <row r="314" spans="1:5" x14ac:dyDescent="0.25">
      <c r="A314" s="50" t="s">
        <v>365</v>
      </c>
      <c r="B314" s="51">
        <v>99.39</v>
      </c>
      <c r="C314" s="51">
        <v>101.94</v>
      </c>
      <c r="D314" s="51">
        <v>100.85</v>
      </c>
      <c r="E314" s="51">
        <v>102.8</v>
      </c>
    </row>
    <row r="315" spans="1:5" x14ac:dyDescent="0.25">
      <c r="A315" s="27" t="s">
        <v>366</v>
      </c>
      <c r="B315" s="28">
        <v>100.07</v>
      </c>
      <c r="C315" s="28">
        <v>102.35</v>
      </c>
      <c r="D315" s="28">
        <v>101.96</v>
      </c>
      <c r="E315" s="28">
        <v>105.64</v>
      </c>
    </row>
    <row r="316" spans="1:5" x14ac:dyDescent="0.25">
      <c r="A316" s="27" t="s">
        <v>367</v>
      </c>
      <c r="B316" s="28">
        <v>100.17</v>
      </c>
      <c r="C316" s="28">
        <v>101.11</v>
      </c>
      <c r="D316" s="28">
        <v>99.79</v>
      </c>
      <c r="E316" s="28">
        <v>100.6</v>
      </c>
    </row>
    <row r="317" spans="1:5" x14ac:dyDescent="0.25">
      <c r="A317" s="27" t="s">
        <v>368</v>
      </c>
      <c r="B317" s="28">
        <v>99.61</v>
      </c>
      <c r="C317" s="28">
        <v>101.65</v>
      </c>
      <c r="D317" s="28">
        <v>98.53</v>
      </c>
      <c r="E317" s="28">
        <v>100.75</v>
      </c>
    </row>
    <row r="318" spans="1:5" x14ac:dyDescent="0.25">
      <c r="A318" s="27" t="s">
        <v>369</v>
      </c>
      <c r="B318" s="28">
        <v>99.28</v>
      </c>
      <c r="C318" s="28">
        <v>102.16</v>
      </c>
      <c r="D318" s="28">
        <v>102.29</v>
      </c>
      <c r="E318" s="28">
        <v>103.2</v>
      </c>
    </row>
    <row r="319" spans="1:5" x14ac:dyDescent="0.25">
      <c r="A319" s="27" t="s">
        <v>370</v>
      </c>
      <c r="B319" s="28">
        <v>98.7</v>
      </c>
      <c r="C319" s="28">
        <v>103.27</v>
      </c>
      <c r="D319" s="28">
        <v>103.05</v>
      </c>
      <c r="E319" s="28">
        <v>104.38</v>
      </c>
    </row>
    <row r="320" spans="1:5" x14ac:dyDescent="0.25">
      <c r="A320" s="27" t="s">
        <v>371</v>
      </c>
      <c r="B320" s="28">
        <v>98.01</v>
      </c>
      <c r="C320" s="28">
        <v>100.75</v>
      </c>
      <c r="D320" s="28">
        <v>99.67</v>
      </c>
      <c r="E320" s="28">
        <v>102.15</v>
      </c>
    </row>
    <row r="321" spans="1:5" x14ac:dyDescent="0.25">
      <c r="A321" s="50" t="s">
        <v>372</v>
      </c>
      <c r="B321" s="51">
        <v>99.95</v>
      </c>
      <c r="C321" s="51">
        <v>101.52</v>
      </c>
      <c r="D321" s="51">
        <v>102.67</v>
      </c>
      <c r="E321" s="51">
        <v>105.55</v>
      </c>
    </row>
    <row r="322" spans="1:5" x14ac:dyDescent="0.25">
      <c r="A322" s="27" t="s">
        <v>373</v>
      </c>
      <c r="B322" s="28">
        <v>101.01</v>
      </c>
      <c r="C322" s="28">
        <v>103.73</v>
      </c>
      <c r="D322" s="28">
        <v>107.18</v>
      </c>
      <c r="E322" s="28">
        <v>104.55</v>
      </c>
    </row>
    <row r="323" spans="1:5" ht="15" customHeight="1" x14ac:dyDescent="0.25">
      <c r="A323" s="27" t="s">
        <v>374</v>
      </c>
      <c r="B323" s="28">
        <v>99.01</v>
      </c>
      <c r="C323" s="28">
        <v>104.46</v>
      </c>
      <c r="D323" s="28">
        <v>103.89</v>
      </c>
      <c r="E323" s="28">
        <v>103.68</v>
      </c>
    </row>
    <row r="324" spans="1:5" ht="25.5" x14ac:dyDescent="0.25">
      <c r="A324" s="27" t="s">
        <v>375</v>
      </c>
      <c r="B324" s="28">
        <v>98.59</v>
      </c>
      <c r="C324" s="28">
        <v>101.86</v>
      </c>
      <c r="D324" s="28">
        <v>103.44</v>
      </c>
      <c r="E324" s="28">
        <v>107.34</v>
      </c>
    </row>
    <row r="325" spans="1:5" x14ac:dyDescent="0.25">
      <c r="A325" s="27" t="s">
        <v>376</v>
      </c>
      <c r="B325" s="28">
        <v>100.43</v>
      </c>
      <c r="C325" s="28">
        <v>109.93</v>
      </c>
      <c r="D325" s="28">
        <v>111.19</v>
      </c>
      <c r="E325" s="28">
        <v>116.39</v>
      </c>
    </row>
    <row r="326" spans="1:5" x14ac:dyDescent="0.25">
      <c r="A326" s="27" t="s">
        <v>377</v>
      </c>
      <c r="B326" s="28">
        <v>98.6</v>
      </c>
      <c r="C326" s="28">
        <v>98.99</v>
      </c>
      <c r="D326" s="28">
        <v>99.02</v>
      </c>
      <c r="E326" s="28">
        <v>105.39</v>
      </c>
    </row>
    <row r="327" spans="1:5" x14ac:dyDescent="0.25">
      <c r="A327" s="27" t="s">
        <v>378</v>
      </c>
      <c r="B327" s="28">
        <v>99.71</v>
      </c>
      <c r="C327" s="28">
        <v>93.96</v>
      </c>
      <c r="D327" s="28">
        <v>93.3</v>
      </c>
      <c r="E327" s="28">
        <v>101.01</v>
      </c>
    </row>
    <row r="328" spans="1:5" x14ac:dyDescent="0.25">
      <c r="A328" s="27" t="s">
        <v>379</v>
      </c>
      <c r="B328" s="28">
        <v>100.22</v>
      </c>
      <c r="C328" s="28">
        <v>105.37</v>
      </c>
      <c r="D328" s="28">
        <v>106.45</v>
      </c>
      <c r="E328" s="28">
        <v>106.67</v>
      </c>
    </row>
    <row r="329" spans="1:5" x14ac:dyDescent="0.25">
      <c r="A329" s="27" t="s">
        <v>380</v>
      </c>
      <c r="B329" s="28">
        <v>103.17</v>
      </c>
      <c r="C329" s="28">
        <v>93.87</v>
      </c>
      <c r="D329" s="28">
        <v>94.4</v>
      </c>
      <c r="E329" s="28">
        <v>95.79</v>
      </c>
    </row>
    <row r="330" spans="1:5" x14ac:dyDescent="0.25">
      <c r="A330" s="27" t="s">
        <v>381</v>
      </c>
      <c r="B330" s="28">
        <v>100.94</v>
      </c>
      <c r="C330" s="28">
        <v>100.28</v>
      </c>
      <c r="D330" s="28">
        <v>101.41</v>
      </c>
      <c r="E330" s="28">
        <v>105.49</v>
      </c>
    </row>
    <row r="331" spans="1:5" x14ac:dyDescent="0.25">
      <c r="A331" s="27" t="s">
        <v>382</v>
      </c>
      <c r="B331" s="28">
        <v>100.43</v>
      </c>
      <c r="C331" s="28">
        <v>99.9</v>
      </c>
      <c r="D331" s="28">
        <v>103.76</v>
      </c>
      <c r="E331" s="28">
        <v>104.63</v>
      </c>
    </row>
    <row r="332" spans="1:5" x14ac:dyDescent="0.25">
      <c r="A332" s="50" t="s">
        <v>383</v>
      </c>
      <c r="B332" s="51">
        <v>100</v>
      </c>
      <c r="C332" s="51">
        <v>101.98</v>
      </c>
      <c r="D332" s="51">
        <v>102.47</v>
      </c>
      <c r="E332" s="51">
        <v>104.38</v>
      </c>
    </row>
    <row r="333" spans="1:5" x14ac:dyDescent="0.25">
      <c r="A333" s="27" t="s">
        <v>384</v>
      </c>
      <c r="B333" s="28">
        <v>100</v>
      </c>
      <c r="C333" s="28">
        <v>101.98</v>
      </c>
      <c r="D333" s="28">
        <v>102.47</v>
      </c>
      <c r="E333" s="28">
        <v>104.38</v>
      </c>
    </row>
    <row r="334" spans="1:5" x14ac:dyDescent="0.25">
      <c r="A334" s="50" t="s">
        <v>385</v>
      </c>
      <c r="B334" s="51">
        <v>99.58</v>
      </c>
      <c r="C334" s="51">
        <v>105.87</v>
      </c>
      <c r="D334" s="51">
        <v>108.04</v>
      </c>
      <c r="E334" s="51">
        <v>113.85</v>
      </c>
    </row>
    <row r="335" spans="1:5" x14ac:dyDescent="0.25">
      <c r="A335" s="27" t="s">
        <v>386</v>
      </c>
      <c r="B335" s="28">
        <v>98.74</v>
      </c>
      <c r="C335" s="28">
        <v>104.1</v>
      </c>
      <c r="D335" s="28">
        <v>106.69</v>
      </c>
      <c r="E335" s="28">
        <v>115.51</v>
      </c>
    </row>
    <row r="336" spans="1:5" ht="25.5" x14ac:dyDescent="0.25">
      <c r="A336" s="27" t="s">
        <v>387</v>
      </c>
      <c r="B336" s="28">
        <v>100.13</v>
      </c>
      <c r="C336" s="28">
        <v>107</v>
      </c>
      <c r="D336" s="28">
        <v>108.87</v>
      </c>
      <c r="E336" s="28">
        <v>112.67</v>
      </c>
    </row>
    <row r="337" spans="1:5" x14ac:dyDescent="0.25">
      <c r="A337" s="50" t="s">
        <v>388</v>
      </c>
      <c r="B337" s="51">
        <v>100</v>
      </c>
      <c r="C337" s="51">
        <v>98.52</v>
      </c>
      <c r="D337" s="51">
        <v>98.52</v>
      </c>
      <c r="E337" s="51">
        <v>101.72</v>
      </c>
    </row>
    <row r="338" spans="1:5" x14ac:dyDescent="0.25">
      <c r="A338" s="27" t="s">
        <v>389</v>
      </c>
      <c r="B338" s="28">
        <v>100</v>
      </c>
      <c r="C338" s="28">
        <v>98.52</v>
      </c>
      <c r="D338" s="28">
        <v>98.52</v>
      </c>
      <c r="E338" s="28">
        <v>101.72</v>
      </c>
    </row>
    <row r="339" spans="1:5" x14ac:dyDescent="0.25">
      <c r="A339" s="50" t="s">
        <v>390</v>
      </c>
      <c r="B339" s="51">
        <v>100.1</v>
      </c>
      <c r="C339" s="51">
        <v>98.73</v>
      </c>
      <c r="D339" s="51">
        <v>98.68</v>
      </c>
      <c r="E339" s="51">
        <v>99.39</v>
      </c>
    </row>
    <row r="340" spans="1:5" x14ac:dyDescent="0.25">
      <c r="A340" s="27" t="s">
        <v>391</v>
      </c>
      <c r="B340" s="28">
        <v>99.94</v>
      </c>
      <c r="C340" s="28">
        <v>99.08</v>
      </c>
      <c r="D340" s="28">
        <v>99.92</v>
      </c>
      <c r="E340" s="28">
        <v>97.91</v>
      </c>
    </row>
    <row r="341" spans="1:5" x14ac:dyDescent="0.25">
      <c r="A341" s="27" t="s">
        <v>392</v>
      </c>
      <c r="B341" s="28">
        <v>100</v>
      </c>
      <c r="C341" s="28">
        <v>95.75</v>
      </c>
      <c r="D341" s="28">
        <v>96.03</v>
      </c>
      <c r="E341" s="28">
        <v>97.81</v>
      </c>
    </row>
    <row r="342" spans="1:5" x14ac:dyDescent="0.25">
      <c r="A342" s="27" t="s">
        <v>393</v>
      </c>
      <c r="B342" s="28">
        <v>100.23</v>
      </c>
      <c r="C342" s="28">
        <v>99.69</v>
      </c>
      <c r="D342" s="28">
        <v>97.82</v>
      </c>
      <c r="E342" s="28">
        <v>98.07</v>
      </c>
    </row>
    <row r="343" spans="1:5" x14ac:dyDescent="0.25">
      <c r="A343" s="27" t="s">
        <v>394</v>
      </c>
      <c r="B343" s="28">
        <v>100</v>
      </c>
      <c r="C343" s="28">
        <v>98.32</v>
      </c>
      <c r="D343" s="28">
        <v>98.72</v>
      </c>
      <c r="E343" s="28">
        <v>100.68</v>
      </c>
    </row>
    <row r="344" spans="1:5" ht="25.5" x14ac:dyDescent="0.25">
      <c r="A344" s="27" t="s">
        <v>395</v>
      </c>
      <c r="B344" s="28">
        <v>100.57</v>
      </c>
      <c r="C344" s="28">
        <v>100.64</v>
      </c>
      <c r="D344" s="28">
        <v>100.98</v>
      </c>
      <c r="E344" s="28">
        <v>100.19</v>
      </c>
    </row>
    <row r="345" spans="1:5" x14ac:dyDescent="0.25">
      <c r="A345" s="27" t="s">
        <v>396</v>
      </c>
      <c r="B345" s="28">
        <v>100.28</v>
      </c>
      <c r="C345" s="28">
        <v>98.97</v>
      </c>
      <c r="D345" s="28">
        <v>99.17</v>
      </c>
      <c r="E345" s="28">
        <v>101.36</v>
      </c>
    </row>
    <row r="346" spans="1:5" x14ac:dyDescent="0.25">
      <c r="A346" s="27" t="s">
        <v>397</v>
      </c>
      <c r="B346" s="28">
        <v>100</v>
      </c>
      <c r="C346" s="28">
        <v>96.4</v>
      </c>
      <c r="D346" s="28">
        <v>96.92</v>
      </c>
      <c r="E346" s="28">
        <v>101.44</v>
      </c>
    </row>
    <row r="347" spans="1:5" x14ac:dyDescent="0.25">
      <c r="A347" s="27" t="s">
        <v>398</v>
      </c>
      <c r="B347" s="28">
        <v>100</v>
      </c>
      <c r="C347" s="28">
        <v>98.22</v>
      </c>
      <c r="D347" s="28">
        <v>95.95</v>
      </c>
      <c r="E347" s="28">
        <v>98.52</v>
      </c>
    </row>
    <row r="348" spans="1:5" x14ac:dyDescent="0.25">
      <c r="A348" s="27" t="s">
        <v>399</v>
      </c>
      <c r="B348" s="28">
        <v>99.26</v>
      </c>
      <c r="C348" s="28">
        <v>97.11</v>
      </c>
      <c r="D348" s="28">
        <v>96.63</v>
      </c>
      <c r="E348" s="28">
        <v>97.33</v>
      </c>
    </row>
    <row r="349" spans="1:5" x14ac:dyDescent="0.25">
      <c r="A349" s="27" t="s">
        <v>400</v>
      </c>
      <c r="B349" s="28">
        <v>100</v>
      </c>
      <c r="C349" s="28">
        <v>97.83</v>
      </c>
      <c r="D349" s="28">
        <v>98.55</v>
      </c>
      <c r="E349" s="28">
        <v>99.46</v>
      </c>
    </row>
    <row r="350" spans="1:5" x14ac:dyDescent="0.25">
      <c r="A350" s="27" t="s">
        <v>401</v>
      </c>
      <c r="B350" s="28">
        <v>100.15</v>
      </c>
      <c r="C350" s="28">
        <v>99.72</v>
      </c>
      <c r="D350" s="28">
        <v>99.81</v>
      </c>
      <c r="E350" s="28">
        <v>99.47</v>
      </c>
    </row>
    <row r="351" spans="1:5" x14ac:dyDescent="0.25">
      <c r="A351" s="50" t="s">
        <v>402</v>
      </c>
      <c r="B351" s="51">
        <v>101.33</v>
      </c>
      <c r="C351" s="51">
        <v>101.74</v>
      </c>
      <c r="D351" s="51">
        <v>98.86</v>
      </c>
      <c r="E351" s="51">
        <v>99.81</v>
      </c>
    </row>
    <row r="352" spans="1:5" x14ac:dyDescent="0.25">
      <c r="A352" s="27" t="s">
        <v>403</v>
      </c>
      <c r="B352" s="28">
        <v>100.07</v>
      </c>
      <c r="C352" s="28">
        <v>97.39</v>
      </c>
      <c r="D352" s="28">
        <v>92.33</v>
      </c>
      <c r="E352" s="28">
        <v>94.19</v>
      </c>
    </row>
    <row r="353" spans="1:5" ht="25.5" x14ac:dyDescent="0.25">
      <c r="A353" s="27" t="s">
        <v>404</v>
      </c>
      <c r="B353" s="28">
        <v>102.07</v>
      </c>
      <c r="C353" s="28">
        <v>104.45</v>
      </c>
      <c r="D353" s="28">
        <v>104.53</v>
      </c>
      <c r="E353" s="28">
        <v>105.37</v>
      </c>
    </row>
    <row r="354" spans="1:5" ht="25.5" x14ac:dyDescent="0.25">
      <c r="A354" s="50" t="s">
        <v>405</v>
      </c>
      <c r="B354" s="51">
        <v>99.67</v>
      </c>
      <c r="C354" s="51">
        <v>100.88</v>
      </c>
      <c r="D354" s="51">
        <v>100.88</v>
      </c>
      <c r="E354" s="51">
        <v>103.22</v>
      </c>
    </row>
    <row r="355" spans="1:5" ht="25.5" x14ac:dyDescent="0.25">
      <c r="A355" s="27" t="s">
        <v>406</v>
      </c>
      <c r="B355" s="28">
        <v>98.34</v>
      </c>
      <c r="C355" s="28">
        <v>99.43</v>
      </c>
      <c r="D355" s="28">
        <v>96.1</v>
      </c>
      <c r="E355" s="28">
        <v>103.08</v>
      </c>
    </row>
    <row r="356" spans="1:5" x14ac:dyDescent="0.25">
      <c r="A356" s="27" t="s">
        <v>407</v>
      </c>
      <c r="B356" s="28">
        <v>101.38</v>
      </c>
      <c r="C356" s="28">
        <v>105.28</v>
      </c>
      <c r="D356" s="28">
        <v>104.06</v>
      </c>
      <c r="E356" s="28">
        <v>100.39</v>
      </c>
    </row>
    <row r="357" spans="1:5" x14ac:dyDescent="0.25">
      <c r="A357" s="27" t="s">
        <v>408</v>
      </c>
      <c r="B357" s="28">
        <v>99.45</v>
      </c>
      <c r="C357" s="28">
        <v>100.82</v>
      </c>
      <c r="D357" s="28">
        <v>105.19</v>
      </c>
      <c r="E357" s="28">
        <v>100.85</v>
      </c>
    </row>
    <row r="358" spans="1:5" ht="25.5" x14ac:dyDescent="0.25">
      <c r="A358" s="27" t="s">
        <v>409</v>
      </c>
      <c r="B358" s="28">
        <v>100.51</v>
      </c>
      <c r="C358" s="28">
        <v>100.76</v>
      </c>
      <c r="D358" s="28">
        <v>102.31</v>
      </c>
      <c r="E358" s="28">
        <v>107.24</v>
      </c>
    </row>
    <row r="359" spans="1:5" x14ac:dyDescent="0.25">
      <c r="A359" s="50" t="s">
        <v>410</v>
      </c>
      <c r="B359" s="51">
        <v>99.76</v>
      </c>
      <c r="C359" s="51">
        <v>101.94</v>
      </c>
      <c r="D359" s="51">
        <v>103.96</v>
      </c>
      <c r="E359" s="51">
        <v>109.28</v>
      </c>
    </row>
    <row r="360" spans="1:5" x14ac:dyDescent="0.25">
      <c r="A360" s="27" t="s">
        <v>411</v>
      </c>
      <c r="B360" s="28">
        <v>99.76</v>
      </c>
      <c r="C360" s="28">
        <v>101.94</v>
      </c>
      <c r="D360" s="28">
        <v>103.96</v>
      </c>
      <c r="E360" s="28">
        <v>109.28</v>
      </c>
    </row>
    <row r="361" spans="1:5" x14ac:dyDescent="0.25">
      <c r="A361" s="50" t="s">
        <v>412</v>
      </c>
      <c r="B361" s="51">
        <v>100.95</v>
      </c>
      <c r="C361" s="51">
        <v>102.2</v>
      </c>
      <c r="D361" s="51">
        <v>106.29</v>
      </c>
      <c r="E361" s="51">
        <v>115.91</v>
      </c>
    </row>
    <row r="362" spans="1:5" x14ac:dyDescent="0.25">
      <c r="A362" s="27" t="s">
        <v>413</v>
      </c>
      <c r="B362" s="28">
        <v>101.34</v>
      </c>
      <c r="C362" s="28">
        <v>102.83</v>
      </c>
      <c r="D362" s="28">
        <v>106.12</v>
      </c>
      <c r="E362" s="28">
        <v>110.17</v>
      </c>
    </row>
    <row r="363" spans="1:5" x14ac:dyDescent="0.25">
      <c r="A363" s="27" t="s">
        <v>414</v>
      </c>
      <c r="B363" s="28">
        <v>100.52</v>
      </c>
      <c r="C363" s="28">
        <v>101.53</v>
      </c>
      <c r="D363" s="28">
        <v>106.56</v>
      </c>
      <c r="E363" s="28">
        <v>123.42</v>
      </c>
    </row>
    <row r="364" spans="1:5" x14ac:dyDescent="0.25">
      <c r="A364" s="50" t="s">
        <v>415</v>
      </c>
      <c r="B364" s="51">
        <v>100</v>
      </c>
      <c r="C364" s="51">
        <v>99.6</v>
      </c>
      <c r="D364" s="51">
        <v>102.07</v>
      </c>
      <c r="E364" s="51">
        <v>104.71</v>
      </c>
    </row>
    <row r="365" spans="1:5" x14ac:dyDescent="0.25">
      <c r="A365" s="27" t="s">
        <v>416</v>
      </c>
      <c r="B365" s="28">
        <v>100</v>
      </c>
      <c r="C365" s="28">
        <v>101.96</v>
      </c>
      <c r="D365" s="28">
        <v>108.39</v>
      </c>
      <c r="E365" s="28">
        <v>113.21</v>
      </c>
    </row>
    <row r="366" spans="1:5" x14ac:dyDescent="0.25">
      <c r="A366" s="27" t="s">
        <v>417</v>
      </c>
      <c r="B366" s="28">
        <v>100</v>
      </c>
      <c r="C366" s="28">
        <v>99.19</v>
      </c>
      <c r="D366" s="28">
        <v>100.88</v>
      </c>
      <c r="E366" s="28">
        <v>103.11</v>
      </c>
    </row>
    <row r="367" spans="1:5" x14ac:dyDescent="0.25">
      <c r="A367" s="50" t="s">
        <v>418</v>
      </c>
      <c r="B367" s="51">
        <v>99.7</v>
      </c>
      <c r="C367" s="51">
        <v>97.35</v>
      </c>
      <c r="D367" s="51">
        <v>96.77</v>
      </c>
      <c r="E367" s="51">
        <v>97.17</v>
      </c>
    </row>
    <row r="368" spans="1:5" x14ac:dyDescent="0.25">
      <c r="A368" s="50" t="s">
        <v>419</v>
      </c>
      <c r="B368" s="51">
        <v>99.34</v>
      </c>
      <c r="C368" s="51">
        <v>95.95</v>
      </c>
      <c r="D368" s="51">
        <v>93.43</v>
      </c>
      <c r="E368" s="51">
        <v>94.78</v>
      </c>
    </row>
    <row r="369" spans="1:5" ht="25.5" x14ac:dyDescent="0.25">
      <c r="A369" s="27" t="s">
        <v>420</v>
      </c>
      <c r="B369" s="28">
        <v>99.34</v>
      </c>
      <c r="C369" s="28">
        <v>95.95</v>
      </c>
      <c r="D369" s="28">
        <v>93.43</v>
      </c>
      <c r="E369" s="28">
        <v>94.78</v>
      </c>
    </row>
    <row r="370" spans="1:5" x14ac:dyDescent="0.25">
      <c r="A370" s="50" t="s">
        <v>421</v>
      </c>
      <c r="B370" s="51">
        <v>99.82</v>
      </c>
      <c r="C370" s="51">
        <v>99.67</v>
      </c>
      <c r="D370" s="51">
        <v>99.02</v>
      </c>
      <c r="E370" s="51">
        <v>95.69</v>
      </c>
    </row>
    <row r="371" spans="1:5" x14ac:dyDescent="0.25">
      <c r="A371" s="27" t="s">
        <v>422</v>
      </c>
      <c r="B371" s="28">
        <v>99.82</v>
      </c>
      <c r="C371" s="28">
        <v>99.67</v>
      </c>
      <c r="D371" s="28">
        <v>99.02</v>
      </c>
      <c r="E371" s="28">
        <v>95.69</v>
      </c>
    </row>
    <row r="372" spans="1:5" x14ac:dyDescent="0.25">
      <c r="A372" s="27" t="s">
        <v>423</v>
      </c>
      <c r="B372" s="28">
        <v>97.64</v>
      </c>
      <c r="C372" s="28">
        <v>94.29</v>
      </c>
      <c r="D372" s="28">
        <v>89.91</v>
      </c>
      <c r="E372" s="28">
        <v>94.87</v>
      </c>
    </row>
    <row r="373" spans="1:5" x14ac:dyDescent="0.25">
      <c r="A373" s="27" t="s">
        <v>424</v>
      </c>
      <c r="B373" s="28">
        <v>100.72</v>
      </c>
      <c r="C373" s="28">
        <v>93.81</v>
      </c>
      <c r="D373" s="28">
        <v>95.78</v>
      </c>
      <c r="E373" s="28">
        <v>96.42</v>
      </c>
    </row>
    <row r="374" spans="1:5" x14ac:dyDescent="0.25">
      <c r="A374" s="27" t="s">
        <v>425</v>
      </c>
      <c r="B374" s="28">
        <v>99.28</v>
      </c>
      <c r="C374" s="28">
        <v>100.12</v>
      </c>
      <c r="D374" s="28">
        <v>100.52</v>
      </c>
      <c r="E374" s="28">
        <v>99.53</v>
      </c>
    </row>
    <row r="375" spans="1:5" x14ac:dyDescent="0.25">
      <c r="A375" s="27" t="s">
        <v>426</v>
      </c>
      <c r="B375" s="28">
        <v>99.83</v>
      </c>
      <c r="C375" s="28">
        <v>91.02</v>
      </c>
      <c r="D375" s="28">
        <v>99.05</v>
      </c>
      <c r="E375" s="28">
        <v>96.69</v>
      </c>
    </row>
    <row r="376" spans="1:5" x14ac:dyDescent="0.25">
      <c r="A376" s="27" t="s">
        <v>427</v>
      </c>
      <c r="B376" s="28">
        <v>101.08</v>
      </c>
      <c r="C376" s="28">
        <v>97.6</v>
      </c>
      <c r="D376" s="28">
        <v>98.37</v>
      </c>
      <c r="E376" s="28">
        <v>95.24</v>
      </c>
    </row>
    <row r="377" spans="1:5" x14ac:dyDescent="0.25">
      <c r="A377" s="27" t="s">
        <v>428</v>
      </c>
      <c r="B377" s="28">
        <v>97.86</v>
      </c>
      <c r="C377" s="28">
        <v>88.05</v>
      </c>
      <c r="D377" s="28">
        <v>83.07</v>
      </c>
      <c r="E377" s="28">
        <v>90.7</v>
      </c>
    </row>
    <row r="378" spans="1:5" ht="25.5" x14ac:dyDescent="0.25">
      <c r="A378" s="27" t="s">
        <v>429</v>
      </c>
      <c r="B378" s="28">
        <v>100.13</v>
      </c>
      <c r="C378" s="28">
        <v>95.96</v>
      </c>
      <c r="D378" s="28">
        <v>96.98</v>
      </c>
      <c r="E378" s="28">
        <v>97.47</v>
      </c>
    </row>
    <row r="379" spans="1:5" x14ac:dyDescent="0.25">
      <c r="A379" s="27" t="s">
        <v>430</v>
      </c>
      <c r="B379" s="28">
        <v>99.66</v>
      </c>
      <c r="C379" s="28">
        <v>99.11</v>
      </c>
      <c r="D379" s="28">
        <v>99.64</v>
      </c>
      <c r="E379" s="28">
        <v>102.99</v>
      </c>
    </row>
    <row r="380" spans="1:5" x14ac:dyDescent="0.25">
      <c r="A380" s="27" t="s">
        <v>431</v>
      </c>
      <c r="B380" s="28">
        <v>100.09</v>
      </c>
      <c r="C380" s="28">
        <v>101.56</v>
      </c>
      <c r="D380" s="28">
        <v>102.38</v>
      </c>
      <c r="E380" s="28">
        <v>101.24</v>
      </c>
    </row>
    <row r="381" spans="1:5" x14ac:dyDescent="0.25">
      <c r="A381" s="27" t="s">
        <v>432</v>
      </c>
      <c r="B381" s="28">
        <v>98.75</v>
      </c>
      <c r="C381" s="28">
        <v>91.95</v>
      </c>
      <c r="D381" s="28">
        <v>89.5</v>
      </c>
      <c r="E381" s="28">
        <v>96.92</v>
      </c>
    </row>
    <row r="382" spans="1:5" x14ac:dyDescent="0.25">
      <c r="A382" s="27" t="s">
        <v>433</v>
      </c>
      <c r="B382" s="28">
        <v>103.58</v>
      </c>
      <c r="C382" s="28">
        <v>107.74</v>
      </c>
      <c r="D382" s="28">
        <v>108.48</v>
      </c>
      <c r="E382" s="28">
        <v>110.54</v>
      </c>
    </row>
    <row r="383" spans="1:5" x14ac:dyDescent="0.25">
      <c r="A383" s="50" t="s">
        <v>434</v>
      </c>
      <c r="B383" s="51">
        <v>100.37</v>
      </c>
      <c r="C383" s="51">
        <v>97.95</v>
      </c>
      <c r="D383" s="51">
        <v>99.85</v>
      </c>
      <c r="E383" s="51">
        <v>103.97</v>
      </c>
    </row>
    <row r="384" spans="1:5" x14ac:dyDescent="0.25">
      <c r="A384" s="27" t="s">
        <v>435</v>
      </c>
      <c r="B384" s="28">
        <v>100.81</v>
      </c>
      <c r="C384" s="28">
        <v>99.81</v>
      </c>
      <c r="D384" s="28">
        <v>99.55</v>
      </c>
      <c r="E384" s="28">
        <v>102.5</v>
      </c>
    </row>
    <row r="385" spans="1:5" x14ac:dyDescent="0.25">
      <c r="A385" s="27" t="s">
        <v>436</v>
      </c>
      <c r="B385" s="28">
        <v>99.55</v>
      </c>
      <c r="C385" s="28">
        <v>94.55</v>
      </c>
      <c r="D385" s="28">
        <v>99.14</v>
      </c>
      <c r="E385" s="28">
        <v>105.53</v>
      </c>
    </row>
    <row r="386" spans="1:5" x14ac:dyDescent="0.25">
      <c r="A386" s="50" t="s">
        <v>437</v>
      </c>
      <c r="B386" s="51">
        <v>99.55</v>
      </c>
      <c r="C386" s="51">
        <v>102.44</v>
      </c>
      <c r="D386" s="51">
        <v>103.22</v>
      </c>
      <c r="E386" s="51">
        <v>104.1</v>
      </c>
    </row>
    <row r="387" spans="1:5" x14ac:dyDescent="0.25">
      <c r="A387" s="27" t="s">
        <v>438</v>
      </c>
      <c r="B387" s="28">
        <v>100.39</v>
      </c>
      <c r="C387" s="28">
        <v>105.27</v>
      </c>
      <c r="D387" s="28">
        <v>105.42</v>
      </c>
      <c r="E387" s="28">
        <v>106.31</v>
      </c>
    </row>
    <row r="388" spans="1:5" x14ac:dyDescent="0.25">
      <c r="A388" s="27" t="s">
        <v>439</v>
      </c>
      <c r="B388" s="28">
        <v>99.35</v>
      </c>
      <c r="C388" s="28">
        <v>106.58</v>
      </c>
      <c r="D388" s="28">
        <v>106.23</v>
      </c>
      <c r="E388" s="28">
        <v>112.2</v>
      </c>
    </row>
    <row r="389" spans="1:5" x14ac:dyDescent="0.25">
      <c r="A389" s="27" t="s">
        <v>440</v>
      </c>
      <c r="B389" s="28">
        <v>100.21</v>
      </c>
      <c r="C389" s="28">
        <v>109.25</v>
      </c>
      <c r="D389" s="28">
        <v>112.1</v>
      </c>
      <c r="E389" s="28">
        <v>108.29</v>
      </c>
    </row>
    <row r="390" spans="1:5" ht="25.5" x14ac:dyDescent="0.25">
      <c r="A390" s="27" t="s">
        <v>441</v>
      </c>
      <c r="B390" s="28">
        <v>97.56</v>
      </c>
      <c r="C390" s="28">
        <v>96.21</v>
      </c>
      <c r="D390" s="28">
        <v>98.5</v>
      </c>
      <c r="E390" s="28">
        <v>100.7</v>
      </c>
    </row>
    <row r="391" spans="1:5" x14ac:dyDescent="0.25">
      <c r="A391" s="27" t="s">
        <v>442</v>
      </c>
      <c r="B391" s="28">
        <v>100.46</v>
      </c>
      <c r="C391" s="28">
        <v>99.22</v>
      </c>
      <c r="D391" s="28">
        <v>97.32</v>
      </c>
      <c r="E391" s="28">
        <v>99.35</v>
      </c>
    </row>
    <row r="392" spans="1:5" ht="25.5" x14ac:dyDescent="0.25">
      <c r="A392" s="50" t="s">
        <v>443</v>
      </c>
      <c r="B392" s="51">
        <v>100.71</v>
      </c>
      <c r="C392" s="51">
        <v>104.76</v>
      </c>
      <c r="D392" s="51">
        <v>104.44</v>
      </c>
      <c r="E392" s="51">
        <v>108.25</v>
      </c>
    </row>
    <row r="393" spans="1:5" x14ac:dyDescent="0.25">
      <c r="A393" s="27" t="s">
        <v>444</v>
      </c>
      <c r="B393" s="28">
        <v>100.31</v>
      </c>
      <c r="C393" s="28">
        <v>105.4</v>
      </c>
      <c r="D393" s="28">
        <v>105.16</v>
      </c>
      <c r="E393" s="28">
        <v>108.87</v>
      </c>
    </row>
    <row r="394" spans="1:5" x14ac:dyDescent="0.25">
      <c r="A394" s="27" t="s">
        <v>445</v>
      </c>
      <c r="B394" s="28">
        <v>101.13</v>
      </c>
      <c r="C394" s="28">
        <v>98.79</v>
      </c>
      <c r="D394" s="28">
        <v>99.08</v>
      </c>
      <c r="E394" s="28">
        <v>106.07</v>
      </c>
    </row>
    <row r="395" spans="1:5" x14ac:dyDescent="0.25">
      <c r="A395" s="27" t="s">
        <v>446</v>
      </c>
      <c r="B395" s="28">
        <v>101.07</v>
      </c>
      <c r="C395" s="28">
        <v>108.66</v>
      </c>
      <c r="D395" s="28">
        <v>107.73</v>
      </c>
      <c r="E395" s="28">
        <v>108.94</v>
      </c>
    </row>
    <row r="396" spans="1:5" x14ac:dyDescent="0.25">
      <c r="A396" s="50" t="s">
        <v>447</v>
      </c>
      <c r="B396" s="51">
        <v>100.48</v>
      </c>
      <c r="C396" s="51">
        <v>105.22</v>
      </c>
      <c r="D396" s="51">
        <v>105.55</v>
      </c>
      <c r="E396" s="51">
        <v>110.01</v>
      </c>
    </row>
    <row r="397" spans="1:5" x14ac:dyDescent="0.25">
      <c r="A397" s="27" t="s">
        <v>448</v>
      </c>
      <c r="B397" s="28">
        <v>100</v>
      </c>
      <c r="C397" s="28">
        <v>102.86</v>
      </c>
      <c r="D397" s="28">
        <v>102.86</v>
      </c>
      <c r="E397" s="28">
        <v>109.18</v>
      </c>
    </row>
    <row r="398" spans="1:5" x14ac:dyDescent="0.25">
      <c r="A398" s="27" t="s">
        <v>449</v>
      </c>
      <c r="B398" s="28">
        <v>100</v>
      </c>
      <c r="C398" s="28">
        <v>108.17</v>
      </c>
      <c r="D398" s="28">
        <v>108.94</v>
      </c>
      <c r="E398" s="28">
        <v>111.63</v>
      </c>
    </row>
    <row r="399" spans="1:5" x14ac:dyDescent="0.25">
      <c r="A399" s="27" t="s">
        <v>450</v>
      </c>
      <c r="B399" s="28">
        <v>100.64</v>
      </c>
      <c r="C399" s="28">
        <v>104.26</v>
      </c>
      <c r="D399" s="28">
        <v>103.46</v>
      </c>
      <c r="E399" s="28">
        <v>102.73</v>
      </c>
    </row>
    <row r="400" spans="1:5" ht="25.5" x14ac:dyDescent="0.25">
      <c r="A400" s="27" t="s">
        <v>451</v>
      </c>
      <c r="B400" s="28">
        <v>101.03</v>
      </c>
      <c r="C400" s="28">
        <v>105.08</v>
      </c>
      <c r="D400" s="28">
        <v>105.93</v>
      </c>
      <c r="E400" s="28">
        <v>114.2</v>
      </c>
    </row>
    <row r="401" spans="1:5" x14ac:dyDescent="0.25">
      <c r="A401" s="50" t="s">
        <v>452</v>
      </c>
      <c r="B401" s="51">
        <v>99.77</v>
      </c>
      <c r="C401" s="51">
        <v>100.78</v>
      </c>
      <c r="D401" s="51">
        <v>101.08</v>
      </c>
      <c r="E401" s="51">
        <v>103.04</v>
      </c>
    </row>
    <row r="402" spans="1:5" x14ac:dyDescent="0.25">
      <c r="A402" s="27" t="s">
        <v>453</v>
      </c>
      <c r="B402" s="28">
        <v>99.58</v>
      </c>
      <c r="C402" s="28">
        <v>101.14</v>
      </c>
      <c r="D402" s="28">
        <v>101.97</v>
      </c>
      <c r="E402" s="28">
        <v>104.62</v>
      </c>
    </row>
    <row r="403" spans="1:5" x14ac:dyDescent="0.25">
      <c r="A403" s="27" t="s">
        <v>454</v>
      </c>
      <c r="B403" s="28">
        <v>99.75</v>
      </c>
      <c r="C403" s="28">
        <v>101.13</v>
      </c>
      <c r="D403" s="28">
        <v>101.6</v>
      </c>
      <c r="E403" s="28">
        <v>102.6</v>
      </c>
    </row>
    <row r="404" spans="1:5" x14ac:dyDescent="0.25">
      <c r="A404" s="27" t="s">
        <v>455</v>
      </c>
      <c r="B404" s="28">
        <v>100</v>
      </c>
      <c r="C404" s="28">
        <v>100.09</v>
      </c>
      <c r="D404" s="28">
        <v>99.89</v>
      </c>
      <c r="E404" s="28">
        <v>102.25</v>
      </c>
    </row>
    <row r="405" spans="1:5" x14ac:dyDescent="0.25">
      <c r="A405" s="50" t="s">
        <v>456</v>
      </c>
      <c r="B405" s="51">
        <v>99.8</v>
      </c>
      <c r="C405" s="51">
        <v>92.54</v>
      </c>
      <c r="D405" s="51">
        <v>93.19</v>
      </c>
      <c r="E405" s="51">
        <v>92.62</v>
      </c>
    </row>
    <row r="406" spans="1:5" x14ac:dyDescent="0.25">
      <c r="A406" s="27" t="s">
        <v>457</v>
      </c>
      <c r="B406" s="28">
        <v>99.82</v>
      </c>
      <c r="C406" s="28">
        <v>92.43</v>
      </c>
      <c r="D406" s="28">
        <v>93.39</v>
      </c>
      <c r="E406" s="28">
        <v>92.64</v>
      </c>
    </row>
    <row r="407" spans="1:5" x14ac:dyDescent="0.25">
      <c r="A407" s="27" t="s">
        <v>458</v>
      </c>
      <c r="B407" s="28">
        <v>100</v>
      </c>
      <c r="C407" s="28">
        <v>98.36</v>
      </c>
      <c r="D407" s="28">
        <v>98.42</v>
      </c>
      <c r="E407" s="28">
        <v>104.3</v>
      </c>
    </row>
    <row r="408" spans="1:5" x14ac:dyDescent="0.25">
      <c r="A408" s="27" t="s">
        <v>459</v>
      </c>
      <c r="B408" s="28">
        <v>98.93</v>
      </c>
      <c r="C408" s="28">
        <v>93.79</v>
      </c>
      <c r="D408" s="28">
        <v>91.77</v>
      </c>
      <c r="E408" s="28">
        <v>94.17</v>
      </c>
    </row>
    <row r="409" spans="1:5" x14ac:dyDescent="0.25">
      <c r="A409" s="50" t="s">
        <v>460</v>
      </c>
      <c r="B409" s="51">
        <v>99.61</v>
      </c>
      <c r="C409" s="51">
        <v>93.43</v>
      </c>
      <c r="D409" s="51">
        <v>93.24</v>
      </c>
      <c r="E409" s="51">
        <v>94.33</v>
      </c>
    </row>
    <row r="410" spans="1:5" x14ac:dyDescent="0.25">
      <c r="A410" s="27" t="s">
        <v>461</v>
      </c>
      <c r="B410" s="28">
        <v>100.66</v>
      </c>
      <c r="C410" s="28">
        <v>89.88</v>
      </c>
      <c r="D410" s="28">
        <v>89.39</v>
      </c>
      <c r="E410" s="28">
        <v>91.32</v>
      </c>
    </row>
    <row r="411" spans="1:5" ht="25.5" x14ac:dyDescent="0.25">
      <c r="A411" s="27" t="s">
        <v>462</v>
      </c>
      <c r="B411" s="28">
        <v>99.86</v>
      </c>
      <c r="C411" s="28">
        <v>96.71</v>
      </c>
      <c r="D411" s="28">
        <v>97.35</v>
      </c>
      <c r="E411" s="28">
        <v>96.38</v>
      </c>
    </row>
    <row r="412" spans="1:5" x14ac:dyDescent="0.25">
      <c r="A412" s="27" t="s">
        <v>463</v>
      </c>
      <c r="B412" s="28">
        <v>98.71</v>
      </c>
      <c r="C412" s="28">
        <v>90.47</v>
      </c>
      <c r="D412" s="28">
        <v>89.35</v>
      </c>
      <c r="E412" s="28">
        <v>92.9</v>
      </c>
    </row>
    <row r="413" spans="1:5" x14ac:dyDescent="0.25">
      <c r="A413" s="50" t="s">
        <v>464</v>
      </c>
      <c r="B413" s="51">
        <v>99.51</v>
      </c>
      <c r="C413" s="51">
        <v>88.04</v>
      </c>
      <c r="D413" s="51">
        <v>86.15</v>
      </c>
      <c r="E413" s="51">
        <v>89.01</v>
      </c>
    </row>
    <row r="414" spans="1:5" ht="25.5" x14ac:dyDescent="0.25">
      <c r="A414" s="27" t="s">
        <v>465</v>
      </c>
      <c r="B414" s="28">
        <v>100.09</v>
      </c>
      <c r="C414" s="28">
        <v>92.38</v>
      </c>
      <c r="D414" s="28">
        <v>91.76</v>
      </c>
      <c r="E414" s="28">
        <v>92.8</v>
      </c>
    </row>
    <row r="415" spans="1:5" x14ac:dyDescent="0.25">
      <c r="A415" s="27" t="s">
        <v>466</v>
      </c>
      <c r="B415" s="28">
        <v>99.88</v>
      </c>
      <c r="C415" s="28">
        <v>105.71</v>
      </c>
      <c r="D415" s="28">
        <v>105.94</v>
      </c>
      <c r="E415" s="28">
        <v>112.81</v>
      </c>
    </row>
    <row r="416" spans="1:5" x14ac:dyDescent="0.25">
      <c r="A416" s="27" t="s">
        <v>467</v>
      </c>
      <c r="B416" s="28">
        <v>99.44</v>
      </c>
      <c r="C416" s="28">
        <v>87.29</v>
      </c>
      <c r="D416" s="28">
        <v>84.85</v>
      </c>
      <c r="E416" s="28">
        <v>86.91</v>
      </c>
    </row>
    <row r="417" spans="1:5" x14ac:dyDescent="0.25">
      <c r="A417" s="50" t="s">
        <v>468</v>
      </c>
      <c r="B417" s="51">
        <v>99.69</v>
      </c>
      <c r="C417" s="51">
        <v>101</v>
      </c>
      <c r="D417" s="51">
        <v>101.58</v>
      </c>
      <c r="E417" s="51">
        <v>102.77</v>
      </c>
    </row>
    <row r="418" spans="1:5" ht="25.5" x14ac:dyDescent="0.25">
      <c r="A418" s="27" t="s">
        <v>469</v>
      </c>
      <c r="B418" s="28">
        <v>97.37</v>
      </c>
      <c r="C418" s="28">
        <v>99.12</v>
      </c>
      <c r="D418" s="28">
        <v>100.36</v>
      </c>
      <c r="E418" s="28">
        <v>105.63</v>
      </c>
    </row>
    <row r="419" spans="1:5" x14ac:dyDescent="0.25">
      <c r="A419" s="27" t="s">
        <v>470</v>
      </c>
      <c r="B419" s="28">
        <v>100.34</v>
      </c>
      <c r="C419" s="28">
        <v>103.51</v>
      </c>
      <c r="D419" s="28">
        <v>102.17</v>
      </c>
      <c r="E419" s="28">
        <v>103.92</v>
      </c>
    </row>
    <row r="420" spans="1:5" x14ac:dyDescent="0.25">
      <c r="A420" s="27" t="s">
        <v>471</v>
      </c>
      <c r="B420" s="28">
        <v>101.21</v>
      </c>
      <c r="C420" s="28">
        <v>99.91</v>
      </c>
      <c r="D420" s="28">
        <v>102.54</v>
      </c>
      <c r="E420" s="28">
        <v>97.88</v>
      </c>
    </row>
    <row r="421" spans="1:5" x14ac:dyDescent="0.25">
      <c r="A421" s="50" t="s">
        <v>472</v>
      </c>
      <c r="B421" s="51">
        <v>101.23</v>
      </c>
      <c r="C421" s="51">
        <v>98.71</v>
      </c>
      <c r="D421" s="51">
        <v>99.16</v>
      </c>
      <c r="E421" s="51">
        <v>107.59</v>
      </c>
    </row>
    <row r="422" spans="1:5" x14ac:dyDescent="0.25">
      <c r="A422" s="27" t="s">
        <v>473</v>
      </c>
      <c r="B422" s="28">
        <v>101.23</v>
      </c>
      <c r="C422" s="28">
        <v>98.71</v>
      </c>
      <c r="D422" s="28">
        <v>99.16</v>
      </c>
      <c r="E422" s="28">
        <v>107.59</v>
      </c>
    </row>
    <row r="423" spans="1:5" ht="25.5" x14ac:dyDescent="0.25">
      <c r="A423" s="50" t="s">
        <v>474</v>
      </c>
      <c r="B423" s="51">
        <v>100</v>
      </c>
      <c r="C423" s="51">
        <v>93.92</v>
      </c>
      <c r="D423" s="51">
        <v>94.2</v>
      </c>
      <c r="E423" s="51">
        <v>98.77</v>
      </c>
    </row>
    <row r="424" spans="1:5" x14ac:dyDescent="0.25">
      <c r="A424" s="27" t="s">
        <v>475</v>
      </c>
      <c r="B424" s="28">
        <v>100</v>
      </c>
      <c r="C424" s="28">
        <v>96.6</v>
      </c>
      <c r="D424" s="28">
        <v>97.33</v>
      </c>
      <c r="E424" s="28">
        <v>98.62</v>
      </c>
    </row>
    <row r="425" spans="1:5" x14ac:dyDescent="0.25">
      <c r="A425" s="27" t="s">
        <v>476</v>
      </c>
      <c r="B425" s="28">
        <v>100</v>
      </c>
      <c r="C425" s="28">
        <v>91.73</v>
      </c>
      <c r="D425" s="28">
        <v>91.73</v>
      </c>
      <c r="E425" s="28">
        <v>98.64</v>
      </c>
    </row>
    <row r="426" spans="1:5" x14ac:dyDescent="0.25">
      <c r="A426" s="50" t="s">
        <v>477</v>
      </c>
      <c r="B426" s="51">
        <v>99.79</v>
      </c>
      <c r="C426" s="51">
        <v>100.67</v>
      </c>
      <c r="D426" s="51">
        <v>102.59</v>
      </c>
      <c r="E426" s="51">
        <v>103.91</v>
      </c>
    </row>
    <row r="427" spans="1:5" x14ac:dyDescent="0.25">
      <c r="A427" s="50" t="s">
        <v>478</v>
      </c>
      <c r="B427" s="51">
        <v>100.86</v>
      </c>
      <c r="C427" s="51">
        <v>106.76</v>
      </c>
      <c r="D427" s="51">
        <v>106.74</v>
      </c>
      <c r="E427" s="51">
        <v>101.51</v>
      </c>
    </row>
    <row r="428" spans="1:5" x14ac:dyDescent="0.25">
      <c r="A428" s="27" t="s">
        <v>479</v>
      </c>
      <c r="B428" s="28">
        <v>100.56</v>
      </c>
      <c r="C428" s="28">
        <v>109.99</v>
      </c>
      <c r="D428" s="28">
        <v>109.14</v>
      </c>
      <c r="E428" s="28">
        <v>102.67</v>
      </c>
    </row>
    <row r="429" spans="1:5" x14ac:dyDescent="0.25">
      <c r="A429" s="27" t="s">
        <v>480</v>
      </c>
      <c r="B429" s="28">
        <v>101.36</v>
      </c>
      <c r="C429" s="28">
        <v>101.71</v>
      </c>
      <c r="D429" s="28">
        <v>103.36</v>
      </c>
      <c r="E429" s="28">
        <v>99.42</v>
      </c>
    </row>
    <row r="430" spans="1:5" x14ac:dyDescent="0.25">
      <c r="A430" s="27" t="s">
        <v>481</v>
      </c>
      <c r="B430" s="28">
        <v>97.74</v>
      </c>
      <c r="C430" s="28">
        <v>100.26</v>
      </c>
      <c r="D430" s="28">
        <v>102.03</v>
      </c>
      <c r="E430" s="28">
        <v>105.25</v>
      </c>
    </row>
    <row r="431" spans="1:5" x14ac:dyDescent="0.25">
      <c r="A431" s="27" t="s">
        <v>482</v>
      </c>
      <c r="B431" s="28">
        <v>100.33</v>
      </c>
      <c r="C431" s="28">
        <v>100.11</v>
      </c>
      <c r="D431" s="28">
        <v>102.02</v>
      </c>
      <c r="E431" s="28">
        <v>104.18</v>
      </c>
    </row>
    <row r="432" spans="1:5" x14ac:dyDescent="0.25">
      <c r="A432" s="27" t="s">
        <v>483</v>
      </c>
      <c r="B432" s="28">
        <v>100</v>
      </c>
      <c r="C432" s="28">
        <v>105.74</v>
      </c>
      <c r="D432" s="28">
        <v>126.11</v>
      </c>
      <c r="E432" s="28">
        <v>127.42</v>
      </c>
    </row>
    <row r="433" spans="1:5" x14ac:dyDescent="0.25">
      <c r="A433" s="27" t="s">
        <v>484</v>
      </c>
      <c r="B433" s="28">
        <v>101.96</v>
      </c>
      <c r="C433" s="28">
        <v>96.61</v>
      </c>
      <c r="D433" s="28">
        <v>95.5</v>
      </c>
      <c r="E433" s="28">
        <v>96.61</v>
      </c>
    </row>
    <row r="434" spans="1:5" x14ac:dyDescent="0.25">
      <c r="A434" s="27" t="s">
        <v>485</v>
      </c>
      <c r="B434" s="28">
        <v>97.82</v>
      </c>
      <c r="C434" s="28">
        <v>100.83</v>
      </c>
      <c r="D434" s="28">
        <v>102.82</v>
      </c>
      <c r="E434" s="28">
        <v>103.16</v>
      </c>
    </row>
    <row r="435" spans="1:5" x14ac:dyDescent="0.25">
      <c r="A435" s="27" t="s">
        <v>486</v>
      </c>
      <c r="B435" s="28">
        <v>98.49</v>
      </c>
      <c r="C435" s="28">
        <v>84.87</v>
      </c>
      <c r="D435" s="28">
        <v>89.23</v>
      </c>
      <c r="E435" s="28">
        <v>96.45</v>
      </c>
    </row>
    <row r="436" spans="1:5" x14ac:dyDescent="0.25">
      <c r="A436" s="27" t="s">
        <v>487</v>
      </c>
      <c r="B436" s="28">
        <v>100.1</v>
      </c>
      <c r="C436" s="28">
        <v>101.71</v>
      </c>
      <c r="D436" s="28">
        <v>100.77</v>
      </c>
      <c r="E436" s="28">
        <v>102.78</v>
      </c>
    </row>
    <row r="437" spans="1:5" x14ac:dyDescent="0.25">
      <c r="A437" s="27" t="s">
        <v>488</v>
      </c>
      <c r="B437" s="28">
        <v>99.2</v>
      </c>
      <c r="C437" s="28">
        <v>99.87</v>
      </c>
      <c r="D437" s="28">
        <v>103.44</v>
      </c>
      <c r="E437" s="28">
        <v>104.98</v>
      </c>
    </row>
    <row r="438" spans="1:5" ht="25.5" x14ac:dyDescent="0.25">
      <c r="A438" s="27" t="s">
        <v>489</v>
      </c>
      <c r="B438" s="28">
        <v>100</v>
      </c>
      <c r="C438" s="28">
        <v>101.19</v>
      </c>
      <c r="D438" s="28">
        <v>102.27</v>
      </c>
      <c r="E438" s="28">
        <v>103.57</v>
      </c>
    </row>
    <row r="439" spans="1:5" x14ac:dyDescent="0.25">
      <c r="A439" s="27" t="s">
        <v>490</v>
      </c>
      <c r="B439" s="28">
        <v>100.36</v>
      </c>
      <c r="C439" s="28">
        <v>106.44</v>
      </c>
      <c r="D439" s="28">
        <v>107.55</v>
      </c>
      <c r="E439" s="28">
        <v>106.14</v>
      </c>
    </row>
    <row r="440" spans="1:5" x14ac:dyDescent="0.25">
      <c r="A440" s="27" t="s">
        <v>491</v>
      </c>
      <c r="B440" s="28">
        <v>100.18</v>
      </c>
      <c r="C440" s="28">
        <v>101.02</v>
      </c>
      <c r="D440" s="28">
        <v>103.1</v>
      </c>
      <c r="E440" s="28">
        <v>108.19</v>
      </c>
    </row>
    <row r="441" spans="1:5" x14ac:dyDescent="0.25">
      <c r="A441" s="27" t="s">
        <v>492</v>
      </c>
      <c r="B441" s="28">
        <v>100.07</v>
      </c>
      <c r="C441" s="28">
        <v>102.21</v>
      </c>
      <c r="D441" s="28">
        <v>105.46</v>
      </c>
      <c r="E441" s="28">
        <v>108.7</v>
      </c>
    </row>
    <row r="442" spans="1:5" x14ac:dyDescent="0.25">
      <c r="A442" s="27" t="s">
        <v>493</v>
      </c>
      <c r="B442" s="28">
        <v>100.04</v>
      </c>
      <c r="C442" s="28">
        <v>105.24</v>
      </c>
      <c r="D442" s="28">
        <v>106.85</v>
      </c>
      <c r="E442" s="28">
        <v>106.13</v>
      </c>
    </row>
    <row r="443" spans="1:5" x14ac:dyDescent="0.25">
      <c r="A443" s="50" t="s">
        <v>494</v>
      </c>
      <c r="B443" s="51">
        <v>100.97</v>
      </c>
      <c r="C443" s="51">
        <v>101.7</v>
      </c>
      <c r="D443" s="51">
        <v>99.14</v>
      </c>
      <c r="E443" s="51">
        <v>96.58</v>
      </c>
    </row>
    <row r="444" spans="1:5" x14ac:dyDescent="0.25">
      <c r="A444" s="27" t="s">
        <v>495</v>
      </c>
      <c r="B444" s="28">
        <v>100.97</v>
      </c>
      <c r="C444" s="28">
        <v>101.7</v>
      </c>
      <c r="D444" s="28">
        <v>99.14</v>
      </c>
      <c r="E444" s="28">
        <v>96.58</v>
      </c>
    </row>
    <row r="445" spans="1:5" x14ac:dyDescent="0.25">
      <c r="A445" s="50" t="s">
        <v>496</v>
      </c>
      <c r="B445" s="51">
        <v>100.52</v>
      </c>
      <c r="C445" s="51">
        <v>102.17</v>
      </c>
      <c r="D445" s="51">
        <v>102.4</v>
      </c>
      <c r="E445" s="51">
        <v>104.57</v>
      </c>
    </row>
    <row r="446" spans="1:5" x14ac:dyDescent="0.25">
      <c r="A446" s="27" t="s">
        <v>497</v>
      </c>
      <c r="B446" s="28">
        <v>100</v>
      </c>
      <c r="C446" s="28">
        <v>102.07</v>
      </c>
      <c r="D446" s="28">
        <v>102.07</v>
      </c>
      <c r="E446" s="28">
        <v>102.63</v>
      </c>
    </row>
    <row r="447" spans="1:5" x14ac:dyDescent="0.25">
      <c r="A447" s="27" t="s">
        <v>498</v>
      </c>
      <c r="B447" s="28">
        <v>100.89</v>
      </c>
      <c r="C447" s="28">
        <v>101.56</v>
      </c>
      <c r="D447" s="28">
        <v>101.81</v>
      </c>
      <c r="E447" s="28">
        <v>103.18</v>
      </c>
    </row>
    <row r="448" spans="1:5" ht="38.25" x14ac:dyDescent="0.25">
      <c r="A448" s="27" t="s">
        <v>499</v>
      </c>
      <c r="B448" s="28">
        <v>101.18</v>
      </c>
      <c r="C448" s="28">
        <v>103.44</v>
      </c>
      <c r="D448" s="28">
        <v>103.82</v>
      </c>
      <c r="E448" s="28">
        <v>106.13</v>
      </c>
    </row>
    <row r="449" spans="1:5" ht="14.25" customHeight="1" x14ac:dyDescent="0.25">
      <c r="A449" s="27" t="s">
        <v>500</v>
      </c>
      <c r="B449" s="28">
        <v>99.73</v>
      </c>
      <c r="C449" s="28">
        <v>100.57</v>
      </c>
      <c r="D449" s="28">
        <v>100.5</v>
      </c>
      <c r="E449" s="28">
        <v>106.22</v>
      </c>
    </row>
    <row r="450" spans="1:5" x14ac:dyDescent="0.25">
      <c r="A450" s="27" t="s">
        <v>501</v>
      </c>
      <c r="B450" s="28">
        <v>100.38</v>
      </c>
      <c r="C450" s="28">
        <v>102.31</v>
      </c>
      <c r="D450" s="28">
        <v>102.87</v>
      </c>
      <c r="E450" s="28">
        <v>103.05</v>
      </c>
    </row>
    <row r="451" spans="1:5" x14ac:dyDescent="0.25">
      <c r="A451" s="50" t="s">
        <v>502</v>
      </c>
      <c r="B451" s="51">
        <v>100.24</v>
      </c>
      <c r="C451" s="51">
        <v>105.81</v>
      </c>
      <c r="D451" s="51">
        <v>106.96</v>
      </c>
      <c r="E451" s="51">
        <v>108</v>
      </c>
    </row>
    <row r="452" spans="1:5" x14ac:dyDescent="0.25">
      <c r="A452" s="27" t="s">
        <v>503</v>
      </c>
      <c r="B452" s="28">
        <v>101.85</v>
      </c>
      <c r="C452" s="28">
        <v>91.81</v>
      </c>
      <c r="D452" s="28">
        <v>89.22</v>
      </c>
      <c r="E452" s="28">
        <v>107.67</v>
      </c>
    </row>
    <row r="453" spans="1:5" x14ac:dyDescent="0.25">
      <c r="A453" s="27" t="s">
        <v>504</v>
      </c>
      <c r="B453" s="28">
        <v>100.79</v>
      </c>
      <c r="C453" s="28">
        <v>103.03</v>
      </c>
      <c r="D453" s="28">
        <v>108.73</v>
      </c>
      <c r="E453" s="28">
        <v>108.01</v>
      </c>
    </row>
    <row r="454" spans="1:5" x14ac:dyDescent="0.25">
      <c r="A454" s="50" t="s">
        <v>505</v>
      </c>
      <c r="B454" s="51">
        <v>100.05</v>
      </c>
      <c r="C454" s="51">
        <v>107.17</v>
      </c>
      <c r="D454" s="51">
        <v>107.74</v>
      </c>
      <c r="E454" s="51">
        <v>108.24</v>
      </c>
    </row>
    <row r="455" spans="1:5" ht="25.5" x14ac:dyDescent="0.25">
      <c r="A455" s="27" t="s">
        <v>506</v>
      </c>
      <c r="B455" s="28">
        <v>100.07</v>
      </c>
      <c r="C455" s="28">
        <v>107.8</v>
      </c>
      <c r="D455" s="28">
        <v>108.62</v>
      </c>
      <c r="E455" s="28">
        <v>108.96</v>
      </c>
    </row>
    <row r="456" spans="1:5" x14ac:dyDescent="0.25">
      <c r="A456" s="27" t="s">
        <v>507</v>
      </c>
      <c r="B456" s="28">
        <v>100.03</v>
      </c>
      <c r="C456" s="28">
        <v>106.42</v>
      </c>
      <c r="D456" s="28">
        <v>106.68</v>
      </c>
      <c r="E456" s="28">
        <v>107.35</v>
      </c>
    </row>
    <row r="457" spans="1:5" x14ac:dyDescent="0.25">
      <c r="A457" s="50" t="s">
        <v>508</v>
      </c>
      <c r="B457" s="51">
        <v>99.99</v>
      </c>
      <c r="C457" s="51">
        <v>99.9</v>
      </c>
      <c r="D457" s="51">
        <v>101.5</v>
      </c>
      <c r="E457" s="51">
        <v>105.13</v>
      </c>
    </row>
    <row r="458" spans="1:5" x14ac:dyDescent="0.25">
      <c r="A458" s="27" t="s">
        <v>509</v>
      </c>
      <c r="B458" s="28">
        <v>100.43</v>
      </c>
      <c r="C458" s="28">
        <v>104.44</v>
      </c>
      <c r="D458" s="28">
        <v>109.58</v>
      </c>
      <c r="E458" s="28">
        <v>112.68</v>
      </c>
    </row>
    <row r="459" spans="1:5" x14ac:dyDescent="0.25">
      <c r="A459" s="27" t="s">
        <v>510</v>
      </c>
      <c r="B459" s="28">
        <v>99.3</v>
      </c>
      <c r="C459" s="28">
        <v>104.15</v>
      </c>
      <c r="D459" s="28">
        <v>101.54</v>
      </c>
      <c r="E459" s="28">
        <v>96.81</v>
      </c>
    </row>
    <row r="460" spans="1:5" ht="25.5" x14ac:dyDescent="0.25">
      <c r="A460" s="27" t="s">
        <v>511</v>
      </c>
      <c r="B460" s="28">
        <v>100</v>
      </c>
      <c r="C460" s="28">
        <v>99.61</v>
      </c>
      <c r="D460" s="28">
        <v>103</v>
      </c>
      <c r="E460" s="28">
        <v>107.18</v>
      </c>
    </row>
    <row r="461" spans="1:5" x14ac:dyDescent="0.25">
      <c r="A461" s="50" t="s">
        <v>512</v>
      </c>
      <c r="B461" s="51">
        <v>99.97</v>
      </c>
      <c r="C461" s="51">
        <v>99.2</v>
      </c>
      <c r="D461" s="51">
        <v>100.77</v>
      </c>
      <c r="E461" s="51">
        <v>105.11</v>
      </c>
    </row>
    <row r="462" spans="1:5" ht="25.5" x14ac:dyDescent="0.25">
      <c r="A462" s="27" t="s">
        <v>513</v>
      </c>
      <c r="B462" s="28">
        <v>99.71</v>
      </c>
      <c r="C462" s="28">
        <v>102.78</v>
      </c>
      <c r="D462" s="28">
        <v>105.18</v>
      </c>
      <c r="E462" s="28">
        <v>102.1</v>
      </c>
    </row>
    <row r="463" spans="1:5" ht="25.5" x14ac:dyDescent="0.25">
      <c r="A463" s="27" t="s">
        <v>514</v>
      </c>
      <c r="B463" s="28">
        <v>98.82</v>
      </c>
      <c r="C463" s="28">
        <v>90.07</v>
      </c>
      <c r="D463" s="28">
        <v>93.78</v>
      </c>
      <c r="E463" s="28">
        <v>122.31</v>
      </c>
    </row>
    <row r="464" spans="1:5" x14ac:dyDescent="0.25">
      <c r="A464" s="27" t="s">
        <v>515</v>
      </c>
      <c r="B464" s="28">
        <v>98.61</v>
      </c>
      <c r="C464" s="28">
        <v>102.94</v>
      </c>
      <c r="D464" s="28">
        <v>103.21</v>
      </c>
      <c r="E464" s="28">
        <v>106.56</v>
      </c>
    </row>
    <row r="465" spans="1:5" x14ac:dyDescent="0.25">
      <c r="A465" s="27" t="s">
        <v>516</v>
      </c>
      <c r="B465" s="28">
        <v>100.51</v>
      </c>
      <c r="C465" s="28">
        <v>99.5</v>
      </c>
      <c r="D465" s="28">
        <v>102.15</v>
      </c>
      <c r="E465" s="28">
        <v>103.67</v>
      </c>
    </row>
    <row r="466" spans="1:5" x14ac:dyDescent="0.25">
      <c r="A466" s="27" t="s">
        <v>517</v>
      </c>
      <c r="B466" s="28">
        <v>100.6</v>
      </c>
      <c r="C466" s="28">
        <v>103.77</v>
      </c>
      <c r="D466" s="28">
        <v>104.34</v>
      </c>
      <c r="E466" s="28">
        <v>102.22</v>
      </c>
    </row>
    <row r="467" spans="1:5" ht="25.5" x14ac:dyDescent="0.25">
      <c r="A467" s="27" t="s">
        <v>518</v>
      </c>
      <c r="B467" s="28">
        <v>99.6</v>
      </c>
      <c r="C467" s="28">
        <v>95.01</v>
      </c>
      <c r="D467" s="28">
        <v>93.81</v>
      </c>
      <c r="E467" s="28">
        <v>98.19</v>
      </c>
    </row>
    <row r="468" spans="1:5" x14ac:dyDescent="0.25">
      <c r="A468" s="27" t="s">
        <v>519</v>
      </c>
      <c r="B468" s="28">
        <v>99.35</v>
      </c>
      <c r="C468" s="28">
        <v>99.82</v>
      </c>
      <c r="D468" s="28">
        <v>102.87</v>
      </c>
      <c r="E468" s="28">
        <v>104.45</v>
      </c>
    </row>
    <row r="469" spans="1:5" x14ac:dyDescent="0.25">
      <c r="A469" s="27" t="s">
        <v>520</v>
      </c>
      <c r="B469" s="28">
        <v>96.9</v>
      </c>
      <c r="C469" s="28">
        <v>96</v>
      </c>
      <c r="D469" s="28">
        <v>97.73</v>
      </c>
      <c r="E469" s="28">
        <v>106.56</v>
      </c>
    </row>
    <row r="470" spans="1:5" x14ac:dyDescent="0.25">
      <c r="A470" s="27" t="s">
        <v>521</v>
      </c>
      <c r="B470" s="28">
        <v>100.58</v>
      </c>
      <c r="C470" s="28">
        <v>104.22</v>
      </c>
      <c r="D470" s="28">
        <v>110.78</v>
      </c>
      <c r="E470" s="28">
        <v>114.09</v>
      </c>
    </row>
    <row r="471" spans="1:5" x14ac:dyDescent="0.25">
      <c r="A471" s="27" t="s">
        <v>522</v>
      </c>
      <c r="B471" s="28">
        <v>100.23</v>
      </c>
      <c r="C471" s="28">
        <v>100.93</v>
      </c>
      <c r="D471" s="28">
        <v>100.69</v>
      </c>
      <c r="E471" s="28">
        <v>102.41</v>
      </c>
    </row>
    <row r="472" spans="1:5" x14ac:dyDescent="0.25">
      <c r="A472" s="27" t="s">
        <v>523</v>
      </c>
      <c r="B472" s="28">
        <v>100.96</v>
      </c>
      <c r="C472" s="28">
        <v>105.11</v>
      </c>
      <c r="D472" s="28">
        <v>108.29</v>
      </c>
      <c r="E472" s="28">
        <v>114.07</v>
      </c>
    </row>
    <row r="473" spans="1:5" x14ac:dyDescent="0.25">
      <c r="A473" s="27" t="s">
        <v>524</v>
      </c>
      <c r="B473" s="28">
        <v>98.84</v>
      </c>
      <c r="C473" s="28">
        <v>108.46</v>
      </c>
      <c r="D473" s="28">
        <v>113.68</v>
      </c>
      <c r="E473" s="28">
        <v>120.27</v>
      </c>
    </row>
    <row r="474" spans="1:5" x14ac:dyDescent="0.25">
      <c r="A474" s="27" t="s">
        <v>525</v>
      </c>
      <c r="B474" s="28">
        <v>101.22</v>
      </c>
      <c r="C474" s="28">
        <v>100.98</v>
      </c>
      <c r="D474" s="28">
        <v>101.93</v>
      </c>
      <c r="E474" s="28">
        <v>102.19</v>
      </c>
    </row>
    <row r="475" spans="1:5" x14ac:dyDescent="0.25">
      <c r="A475" s="27" t="s">
        <v>526</v>
      </c>
      <c r="B475" s="28">
        <v>101.76</v>
      </c>
      <c r="C475" s="28">
        <v>106.89</v>
      </c>
      <c r="D475" s="28">
        <v>110.45</v>
      </c>
      <c r="E475" s="28">
        <v>121.62</v>
      </c>
    </row>
    <row r="476" spans="1:5" x14ac:dyDescent="0.25">
      <c r="A476" s="27" t="s">
        <v>527</v>
      </c>
      <c r="B476" s="28">
        <v>100.02</v>
      </c>
      <c r="C476" s="28">
        <v>100.58</v>
      </c>
      <c r="D476" s="28">
        <v>103.33</v>
      </c>
      <c r="E476" s="28">
        <v>101.03</v>
      </c>
    </row>
    <row r="477" spans="1:5" x14ac:dyDescent="0.25">
      <c r="A477" s="27" t="s">
        <v>528</v>
      </c>
      <c r="B477" s="28">
        <v>101</v>
      </c>
      <c r="C477" s="28">
        <v>97.03</v>
      </c>
      <c r="D477" s="28">
        <v>98.57</v>
      </c>
      <c r="E477" s="28">
        <v>102.77</v>
      </c>
    </row>
    <row r="478" spans="1:5" x14ac:dyDescent="0.25">
      <c r="A478" s="27" t="s">
        <v>529</v>
      </c>
      <c r="B478" s="28">
        <v>100.29</v>
      </c>
      <c r="C478" s="28">
        <v>104.01</v>
      </c>
      <c r="D478" s="28">
        <v>103.85</v>
      </c>
      <c r="E478" s="28">
        <v>103.14</v>
      </c>
    </row>
    <row r="479" spans="1:5" x14ac:dyDescent="0.25">
      <c r="A479" s="27" t="s">
        <v>530</v>
      </c>
      <c r="B479" s="28">
        <v>98.24</v>
      </c>
      <c r="C479" s="28">
        <v>100.75</v>
      </c>
      <c r="D479" s="28">
        <v>106.37</v>
      </c>
      <c r="E479" s="28">
        <v>103.81</v>
      </c>
    </row>
    <row r="480" spans="1:5" x14ac:dyDescent="0.25">
      <c r="A480" s="27" t="s">
        <v>531</v>
      </c>
      <c r="B480" s="28">
        <v>97.99</v>
      </c>
      <c r="C480" s="28">
        <v>87.51</v>
      </c>
      <c r="D480" s="28">
        <v>85.45</v>
      </c>
      <c r="E480" s="28">
        <v>92.23</v>
      </c>
    </row>
    <row r="481" spans="1:5" x14ac:dyDescent="0.25">
      <c r="A481" s="27" t="s">
        <v>532</v>
      </c>
      <c r="B481" s="28">
        <v>100.51</v>
      </c>
      <c r="C481" s="28">
        <v>103.85</v>
      </c>
      <c r="D481" s="28">
        <v>106.69</v>
      </c>
      <c r="E481" s="28">
        <v>103.09</v>
      </c>
    </row>
    <row r="482" spans="1:5" x14ac:dyDescent="0.25">
      <c r="A482" s="27" t="s">
        <v>533</v>
      </c>
      <c r="B482" s="28">
        <v>102.75</v>
      </c>
      <c r="C482" s="28">
        <v>105.03</v>
      </c>
      <c r="D482" s="28">
        <v>106.12</v>
      </c>
      <c r="E482" s="28">
        <v>112.09</v>
      </c>
    </row>
    <row r="483" spans="1:5" x14ac:dyDescent="0.25">
      <c r="A483" s="27" t="s">
        <v>534</v>
      </c>
      <c r="B483" s="28">
        <v>98.66</v>
      </c>
      <c r="C483" s="28">
        <v>69.3</v>
      </c>
      <c r="D483" s="28">
        <v>70.02</v>
      </c>
      <c r="E483" s="28">
        <v>86.88</v>
      </c>
    </row>
    <row r="484" spans="1:5" x14ac:dyDescent="0.25">
      <c r="A484" s="27" t="s">
        <v>535</v>
      </c>
      <c r="B484" s="28">
        <v>99.34</v>
      </c>
      <c r="C484" s="28">
        <v>95.28</v>
      </c>
      <c r="D484" s="28">
        <v>95.19</v>
      </c>
      <c r="E484" s="28">
        <v>100.29</v>
      </c>
    </row>
    <row r="485" spans="1:5" x14ac:dyDescent="0.25">
      <c r="A485" s="27" t="s">
        <v>536</v>
      </c>
      <c r="B485" s="28">
        <v>97.89</v>
      </c>
      <c r="C485" s="28">
        <v>96.32</v>
      </c>
      <c r="D485" s="28">
        <v>97.12</v>
      </c>
      <c r="E485" s="28">
        <v>98.99</v>
      </c>
    </row>
    <row r="486" spans="1:5" x14ac:dyDescent="0.25">
      <c r="A486" s="27" t="s">
        <v>537</v>
      </c>
      <c r="B486" s="28">
        <v>99.72</v>
      </c>
      <c r="C486" s="28">
        <v>98.33</v>
      </c>
      <c r="D486" s="28">
        <v>99.06</v>
      </c>
      <c r="E486" s="28">
        <v>102.52</v>
      </c>
    </row>
    <row r="487" spans="1:5" x14ac:dyDescent="0.25">
      <c r="A487" s="27" t="s">
        <v>538</v>
      </c>
      <c r="B487" s="28">
        <v>99.51</v>
      </c>
      <c r="C487" s="28">
        <v>98</v>
      </c>
      <c r="D487" s="28">
        <v>98.29</v>
      </c>
      <c r="E487" s="28">
        <v>101.3</v>
      </c>
    </row>
    <row r="488" spans="1:5" x14ac:dyDescent="0.25">
      <c r="A488" s="27" t="s">
        <v>539</v>
      </c>
      <c r="B488" s="28">
        <v>99.7</v>
      </c>
      <c r="C488" s="28">
        <v>99.42</v>
      </c>
      <c r="D488" s="28">
        <v>98.73</v>
      </c>
      <c r="E488" s="28">
        <v>105.66</v>
      </c>
    </row>
    <row r="489" spans="1:5" x14ac:dyDescent="0.25">
      <c r="A489" s="27" t="s">
        <v>540</v>
      </c>
      <c r="B489" s="28">
        <v>104.38</v>
      </c>
      <c r="C489" s="28">
        <v>103.62</v>
      </c>
      <c r="D489" s="28">
        <v>108.34</v>
      </c>
      <c r="E489" s="28">
        <v>103.41</v>
      </c>
    </row>
    <row r="490" spans="1:5" x14ac:dyDescent="0.25">
      <c r="A490" s="27" t="s">
        <v>541</v>
      </c>
      <c r="B490" s="28">
        <v>100.17</v>
      </c>
      <c r="C490" s="28">
        <v>106.44</v>
      </c>
      <c r="D490" s="28">
        <v>107.82</v>
      </c>
      <c r="E490" s="28">
        <v>109.77</v>
      </c>
    </row>
    <row r="491" spans="1:5" x14ac:dyDescent="0.25">
      <c r="A491" s="27" t="s">
        <v>542</v>
      </c>
      <c r="B491" s="28">
        <v>101.85</v>
      </c>
      <c r="C491" s="28">
        <v>106.66</v>
      </c>
      <c r="D491" s="28">
        <v>112.74</v>
      </c>
      <c r="E491" s="28">
        <v>113.48</v>
      </c>
    </row>
    <row r="492" spans="1:5" x14ac:dyDescent="0.25">
      <c r="A492" s="27" t="s">
        <v>543</v>
      </c>
      <c r="B492" s="28">
        <v>100.08</v>
      </c>
      <c r="C492" s="28">
        <v>102.01</v>
      </c>
      <c r="D492" s="28">
        <v>101.68</v>
      </c>
      <c r="E492" s="28">
        <v>110.06</v>
      </c>
    </row>
    <row r="493" spans="1:5" x14ac:dyDescent="0.25">
      <c r="A493" s="27" t="s">
        <v>544</v>
      </c>
      <c r="B493" s="28">
        <v>98.71</v>
      </c>
      <c r="C493" s="28">
        <v>94.66</v>
      </c>
      <c r="D493" s="28">
        <v>93.34</v>
      </c>
      <c r="E493" s="28">
        <v>98.12</v>
      </c>
    </row>
    <row r="494" spans="1:5" x14ac:dyDescent="0.25">
      <c r="A494" s="27" t="s">
        <v>545</v>
      </c>
      <c r="B494" s="28">
        <v>99.91</v>
      </c>
      <c r="C494" s="28">
        <v>99.85</v>
      </c>
      <c r="D494" s="28">
        <v>100.54</v>
      </c>
      <c r="E494" s="28">
        <v>101.64</v>
      </c>
    </row>
    <row r="495" spans="1:5" x14ac:dyDescent="0.25">
      <c r="A495" s="27" t="s">
        <v>546</v>
      </c>
      <c r="B495" s="28">
        <v>99.76</v>
      </c>
      <c r="C495" s="28">
        <v>105.02</v>
      </c>
      <c r="D495" s="28">
        <v>104.02</v>
      </c>
      <c r="E495" s="28">
        <v>94.99</v>
      </c>
    </row>
    <row r="496" spans="1:5" x14ac:dyDescent="0.25">
      <c r="A496" s="27" t="s">
        <v>547</v>
      </c>
      <c r="B496" s="28">
        <v>99.99</v>
      </c>
      <c r="C496" s="28">
        <v>103.29</v>
      </c>
      <c r="D496" s="28">
        <v>103.11</v>
      </c>
      <c r="E496" s="28">
        <v>97.67</v>
      </c>
    </row>
    <row r="497" spans="1:5" x14ac:dyDescent="0.25">
      <c r="A497" s="27" t="s">
        <v>548</v>
      </c>
      <c r="B497" s="28">
        <v>100.2</v>
      </c>
      <c r="C497" s="28">
        <v>102.5</v>
      </c>
      <c r="D497" s="28">
        <v>102.39</v>
      </c>
      <c r="E497" s="28">
        <v>101.67</v>
      </c>
    </row>
    <row r="498" spans="1:5" x14ac:dyDescent="0.25">
      <c r="A498" s="27" t="s">
        <v>549</v>
      </c>
      <c r="B498" s="28">
        <v>101.53</v>
      </c>
      <c r="C498" s="28">
        <v>105.55</v>
      </c>
      <c r="D498" s="28">
        <v>106.15</v>
      </c>
      <c r="E498" s="28">
        <v>103.62</v>
      </c>
    </row>
    <row r="499" spans="1:5" x14ac:dyDescent="0.25">
      <c r="A499" s="27" t="s">
        <v>550</v>
      </c>
      <c r="B499" s="28">
        <v>99.6</v>
      </c>
      <c r="C499" s="28">
        <v>98.74</v>
      </c>
      <c r="D499" s="28">
        <v>101.73</v>
      </c>
      <c r="E499" s="28">
        <v>111.5</v>
      </c>
    </row>
    <row r="500" spans="1:5" x14ac:dyDescent="0.25">
      <c r="A500" s="27" t="s">
        <v>551</v>
      </c>
      <c r="B500" s="28">
        <v>98.76</v>
      </c>
      <c r="C500" s="28">
        <v>94.14</v>
      </c>
      <c r="D500" s="28">
        <v>95.87</v>
      </c>
      <c r="E500" s="28">
        <v>103.73</v>
      </c>
    </row>
    <row r="501" spans="1:5" x14ac:dyDescent="0.25">
      <c r="A501" s="27" t="s">
        <v>552</v>
      </c>
      <c r="B501" s="28">
        <v>99.77</v>
      </c>
      <c r="C501" s="28">
        <v>101.29</v>
      </c>
      <c r="D501" s="28">
        <v>101.77</v>
      </c>
      <c r="E501" s="28">
        <v>104.59</v>
      </c>
    </row>
    <row r="502" spans="1:5" x14ac:dyDescent="0.25">
      <c r="A502" s="27" t="s">
        <v>553</v>
      </c>
      <c r="B502" s="28">
        <v>101.27</v>
      </c>
      <c r="C502" s="28">
        <v>101.65</v>
      </c>
      <c r="D502" s="28">
        <v>104.66</v>
      </c>
      <c r="E502" s="28">
        <v>111.83</v>
      </c>
    </row>
    <row r="503" spans="1:5" x14ac:dyDescent="0.25">
      <c r="A503" s="27" t="s">
        <v>554</v>
      </c>
      <c r="B503" s="28">
        <v>99.37</v>
      </c>
      <c r="C503" s="28">
        <v>101.57</v>
      </c>
      <c r="D503" s="28">
        <v>104.58</v>
      </c>
      <c r="E503" s="28">
        <v>109.8</v>
      </c>
    </row>
    <row r="504" spans="1:5" x14ac:dyDescent="0.25">
      <c r="A504" s="27" t="s">
        <v>555</v>
      </c>
      <c r="B504" s="28">
        <v>104.62</v>
      </c>
      <c r="C504" s="28">
        <v>109.78</v>
      </c>
      <c r="D504" s="28">
        <v>109.35</v>
      </c>
      <c r="E504" s="28">
        <v>108.95</v>
      </c>
    </row>
    <row r="505" spans="1:5" ht="25.5" x14ac:dyDescent="0.25">
      <c r="A505" s="27" t="s">
        <v>556</v>
      </c>
      <c r="B505" s="28">
        <v>101.77</v>
      </c>
      <c r="C505" s="28">
        <v>98.3</v>
      </c>
      <c r="D505" s="28">
        <v>99.29</v>
      </c>
      <c r="E505" s="28">
        <v>105.11</v>
      </c>
    </row>
    <row r="506" spans="1:5" ht="14.25" customHeight="1" x14ac:dyDescent="0.25">
      <c r="A506" s="27" t="s">
        <v>557</v>
      </c>
      <c r="B506" s="28">
        <v>98.84</v>
      </c>
      <c r="C506" s="28">
        <v>102.11</v>
      </c>
      <c r="D506" s="28">
        <v>101.64</v>
      </c>
      <c r="E506" s="28">
        <v>104.16</v>
      </c>
    </row>
    <row r="507" spans="1:5" x14ac:dyDescent="0.25">
      <c r="A507" s="50" t="s">
        <v>558</v>
      </c>
      <c r="B507" s="51">
        <v>100.23</v>
      </c>
      <c r="C507" s="51">
        <v>107.97</v>
      </c>
      <c r="D507" s="51">
        <v>109.18</v>
      </c>
      <c r="E507" s="51">
        <v>104.3</v>
      </c>
    </row>
    <row r="508" spans="1:5" x14ac:dyDescent="0.25">
      <c r="A508" s="27" t="s">
        <v>559</v>
      </c>
      <c r="B508" s="28">
        <v>100.97</v>
      </c>
      <c r="C508" s="28">
        <v>109.6</v>
      </c>
      <c r="D508" s="28">
        <v>111.02</v>
      </c>
      <c r="E508" s="28">
        <v>105.98</v>
      </c>
    </row>
    <row r="509" spans="1:5" x14ac:dyDescent="0.25">
      <c r="A509" s="27" t="s">
        <v>560</v>
      </c>
      <c r="B509" s="28">
        <v>99.53</v>
      </c>
      <c r="C509" s="28">
        <v>106.46</v>
      </c>
      <c r="D509" s="28">
        <v>107.38</v>
      </c>
      <c r="E509" s="28">
        <v>101.98</v>
      </c>
    </row>
    <row r="510" spans="1:5" x14ac:dyDescent="0.25">
      <c r="A510" s="50" t="s">
        <v>561</v>
      </c>
      <c r="B510" s="51">
        <v>100</v>
      </c>
      <c r="C510" s="51">
        <v>104.3</v>
      </c>
      <c r="D510" s="51">
        <v>104.3</v>
      </c>
      <c r="E510" s="51">
        <v>105.48</v>
      </c>
    </row>
    <row r="511" spans="1:5" x14ac:dyDescent="0.25">
      <c r="A511" s="27" t="s">
        <v>562</v>
      </c>
      <c r="B511" s="28">
        <v>100</v>
      </c>
      <c r="C511" s="28">
        <v>104.3</v>
      </c>
      <c r="D511" s="28">
        <v>104.3</v>
      </c>
      <c r="E511" s="28">
        <v>105.04</v>
      </c>
    </row>
    <row r="512" spans="1:5" x14ac:dyDescent="0.25">
      <c r="A512" s="27" t="s">
        <v>563</v>
      </c>
      <c r="B512" s="28">
        <v>100</v>
      </c>
      <c r="C512" s="28">
        <v>104.3</v>
      </c>
      <c r="D512" s="28">
        <v>104.3</v>
      </c>
      <c r="E512" s="28">
        <v>105.7</v>
      </c>
    </row>
    <row r="513" spans="1:5" x14ac:dyDescent="0.25">
      <c r="A513" s="50" t="s">
        <v>564</v>
      </c>
      <c r="B513" s="51">
        <v>100.38</v>
      </c>
      <c r="C513" s="51">
        <v>95.38</v>
      </c>
      <c r="D513" s="51">
        <v>96.23</v>
      </c>
      <c r="E513" s="51">
        <v>95.76</v>
      </c>
    </row>
    <row r="514" spans="1:5" x14ac:dyDescent="0.25">
      <c r="A514" s="27" t="s">
        <v>565</v>
      </c>
      <c r="B514" s="28">
        <v>100.31</v>
      </c>
      <c r="C514" s="28">
        <v>92.08</v>
      </c>
      <c r="D514" s="28">
        <v>92.46</v>
      </c>
      <c r="E514" s="28">
        <v>92.65</v>
      </c>
    </row>
    <row r="515" spans="1:5" x14ac:dyDescent="0.25">
      <c r="A515" s="27" t="s">
        <v>566</v>
      </c>
      <c r="B515" s="28">
        <v>100</v>
      </c>
      <c r="C515" s="28">
        <v>101.16</v>
      </c>
      <c r="D515" s="28">
        <v>103.54</v>
      </c>
      <c r="E515" s="28">
        <v>102.04</v>
      </c>
    </row>
    <row r="516" spans="1:5" x14ac:dyDescent="0.25">
      <c r="A516" s="27" t="s">
        <v>567</v>
      </c>
      <c r="B516" s="28">
        <v>101.4</v>
      </c>
      <c r="C516" s="28">
        <v>100.38</v>
      </c>
      <c r="D516" s="28">
        <v>100.87</v>
      </c>
      <c r="E516" s="28">
        <v>103.65</v>
      </c>
    </row>
    <row r="517" spans="1:5" x14ac:dyDescent="0.25">
      <c r="A517" s="50" t="s">
        <v>568</v>
      </c>
      <c r="B517" s="51">
        <v>100.19</v>
      </c>
      <c r="C517" s="51">
        <v>103.64</v>
      </c>
      <c r="D517" s="51">
        <v>103.04</v>
      </c>
      <c r="E517" s="51">
        <v>105.5</v>
      </c>
    </row>
    <row r="518" spans="1:5" x14ac:dyDescent="0.25">
      <c r="A518" s="27" t="s">
        <v>569</v>
      </c>
      <c r="B518" s="28">
        <v>100.19</v>
      </c>
      <c r="C518" s="28">
        <v>103.64</v>
      </c>
      <c r="D518" s="28">
        <v>103.04</v>
      </c>
      <c r="E518" s="28">
        <v>105.5</v>
      </c>
    </row>
    <row r="519" spans="1:5" x14ac:dyDescent="0.25">
      <c r="A519" s="50" t="s">
        <v>570</v>
      </c>
      <c r="B519" s="51">
        <v>99.96</v>
      </c>
      <c r="C519" s="51">
        <v>99.47</v>
      </c>
      <c r="D519" s="51">
        <v>103.46</v>
      </c>
      <c r="E519" s="51">
        <v>104.26</v>
      </c>
    </row>
    <row r="520" spans="1:5" x14ac:dyDescent="0.25">
      <c r="A520" s="50" t="s">
        <v>571</v>
      </c>
      <c r="B520" s="51">
        <v>100</v>
      </c>
      <c r="C520" s="51">
        <v>103.64</v>
      </c>
      <c r="D520" s="51">
        <v>104.37</v>
      </c>
      <c r="E520" s="51">
        <v>105.09</v>
      </c>
    </row>
    <row r="521" spans="1:5" x14ac:dyDescent="0.25">
      <c r="A521" s="27" t="s">
        <v>572</v>
      </c>
      <c r="B521" s="28">
        <v>100</v>
      </c>
      <c r="C521" s="28">
        <v>106.76</v>
      </c>
      <c r="D521" s="28">
        <v>106.95</v>
      </c>
      <c r="E521" s="28">
        <v>106.33</v>
      </c>
    </row>
    <row r="522" spans="1:5" x14ac:dyDescent="0.25">
      <c r="A522" s="50" t="s">
        <v>573</v>
      </c>
      <c r="B522" s="51">
        <v>100</v>
      </c>
      <c r="C522" s="51">
        <v>100.8</v>
      </c>
      <c r="D522" s="51">
        <v>102.41</v>
      </c>
      <c r="E522" s="51">
        <v>104.12</v>
      </c>
    </row>
    <row r="523" spans="1:5" ht="25.5" x14ac:dyDescent="0.25">
      <c r="A523" s="27" t="s">
        <v>574</v>
      </c>
      <c r="B523" s="28">
        <v>100</v>
      </c>
      <c r="C523" s="28">
        <v>100.8</v>
      </c>
      <c r="D523" s="28">
        <v>102.83</v>
      </c>
      <c r="E523" s="28">
        <v>105.04</v>
      </c>
    </row>
    <row r="524" spans="1:5" ht="38.25" x14ac:dyDescent="0.25">
      <c r="A524" s="50" t="s">
        <v>575</v>
      </c>
      <c r="B524" s="51">
        <v>100.03</v>
      </c>
      <c r="C524" s="51">
        <v>102.41</v>
      </c>
      <c r="D524" s="51">
        <v>102.52</v>
      </c>
      <c r="E524" s="51">
        <v>103.01</v>
      </c>
    </row>
    <row r="525" spans="1:5" ht="25.5" x14ac:dyDescent="0.25">
      <c r="A525" s="27" t="s">
        <v>576</v>
      </c>
      <c r="B525" s="28">
        <v>100.07</v>
      </c>
      <c r="C525" s="28">
        <v>99.98</v>
      </c>
      <c r="D525" s="28">
        <v>99.98</v>
      </c>
      <c r="E525" s="28">
        <v>101.16</v>
      </c>
    </row>
    <row r="526" spans="1:5" ht="25.5" x14ac:dyDescent="0.25">
      <c r="A526" s="27" t="s">
        <v>577</v>
      </c>
      <c r="B526" s="28">
        <v>100</v>
      </c>
      <c r="C526" s="28">
        <v>102.94</v>
      </c>
      <c r="D526" s="28">
        <v>103.16</v>
      </c>
      <c r="E526" s="28">
        <v>103.15</v>
      </c>
    </row>
    <row r="527" spans="1:5" ht="25.5" x14ac:dyDescent="0.25">
      <c r="A527" s="27" t="s">
        <v>578</v>
      </c>
      <c r="B527" s="28">
        <v>100</v>
      </c>
      <c r="C527" s="28">
        <v>109.9</v>
      </c>
      <c r="D527" s="28">
        <v>110.08</v>
      </c>
      <c r="E527" s="28">
        <v>108.8</v>
      </c>
    </row>
    <row r="528" spans="1:5" ht="25.5" x14ac:dyDescent="0.25">
      <c r="A528" s="50" t="s">
        <v>579</v>
      </c>
      <c r="B528" s="51">
        <v>100</v>
      </c>
      <c r="C528" s="51">
        <v>99.93</v>
      </c>
      <c r="D528" s="51">
        <v>100.44</v>
      </c>
      <c r="E528" s="51">
        <v>100.21</v>
      </c>
    </row>
    <row r="529" spans="1:5" ht="25.5" x14ac:dyDescent="0.25">
      <c r="A529" s="27" t="s">
        <v>580</v>
      </c>
      <c r="B529" s="28">
        <v>100</v>
      </c>
      <c r="C529" s="28">
        <v>97</v>
      </c>
      <c r="D529" s="28">
        <v>97.98</v>
      </c>
      <c r="E529" s="28">
        <v>98.43</v>
      </c>
    </row>
    <row r="530" spans="1:5" x14ac:dyDescent="0.25">
      <c r="A530" s="27" t="s">
        <v>581</v>
      </c>
      <c r="B530" s="28">
        <v>100</v>
      </c>
      <c r="C530" s="28">
        <v>101.83</v>
      </c>
      <c r="D530" s="28">
        <v>101.83</v>
      </c>
      <c r="E530" s="28">
        <v>100.8</v>
      </c>
    </row>
    <row r="531" spans="1:5" x14ac:dyDescent="0.25">
      <c r="A531" s="27" t="s">
        <v>582</v>
      </c>
      <c r="B531" s="28">
        <v>100</v>
      </c>
      <c r="C531" s="28">
        <v>100.52</v>
      </c>
      <c r="D531" s="28">
        <v>101.03</v>
      </c>
      <c r="E531" s="28">
        <v>100.96</v>
      </c>
    </row>
    <row r="532" spans="1:5" x14ac:dyDescent="0.25">
      <c r="A532" s="50" t="s">
        <v>583</v>
      </c>
      <c r="B532" s="51">
        <v>100</v>
      </c>
      <c r="C532" s="51">
        <v>103.29</v>
      </c>
      <c r="D532" s="51">
        <v>104.88</v>
      </c>
      <c r="E532" s="51">
        <v>103.17</v>
      </c>
    </row>
    <row r="533" spans="1:5" x14ac:dyDescent="0.25">
      <c r="A533" s="27" t="s">
        <v>584</v>
      </c>
      <c r="B533" s="28">
        <v>100</v>
      </c>
      <c r="C533" s="28">
        <v>102.28</v>
      </c>
      <c r="D533" s="28">
        <v>103.94</v>
      </c>
      <c r="E533" s="28">
        <v>103.61</v>
      </c>
    </row>
    <row r="534" spans="1:5" x14ac:dyDescent="0.25">
      <c r="A534" s="27" t="s">
        <v>585</v>
      </c>
      <c r="B534" s="28">
        <v>100</v>
      </c>
      <c r="C534" s="28">
        <v>104.16</v>
      </c>
      <c r="D534" s="28">
        <v>105.75</v>
      </c>
      <c r="E534" s="28">
        <v>103.28</v>
      </c>
    </row>
    <row r="535" spans="1:5" x14ac:dyDescent="0.25">
      <c r="A535" s="50" t="s">
        <v>586</v>
      </c>
      <c r="B535" s="51">
        <v>100.09</v>
      </c>
      <c r="C535" s="51">
        <v>103.38</v>
      </c>
      <c r="D535" s="51">
        <v>103.43</v>
      </c>
      <c r="E535" s="51">
        <v>102.98</v>
      </c>
    </row>
    <row r="536" spans="1:5" x14ac:dyDescent="0.25">
      <c r="A536" s="27" t="s">
        <v>587</v>
      </c>
      <c r="B536" s="28">
        <v>100</v>
      </c>
      <c r="C536" s="28">
        <v>105.24</v>
      </c>
      <c r="D536" s="28">
        <v>105.24</v>
      </c>
      <c r="E536" s="28">
        <v>103.89</v>
      </c>
    </row>
    <row r="537" spans="1:5" ht="25.5" x14ac:dyDescent="0.25">
      <c r="A537" s="27" t="s">
        <v>588</v>
      </c>
      <c r="B537" s="28">
        <v>100</v>
      </c>
      <c r="C537" s="28">
        <v>102.55</v>
      </c>
      <c r="D537" s="28">
        <v>102.55</v>
      </c>
      <c r="E537" s="28">
        <v>101.96</v>
      </c>
    </row>
    <row r="538" spans="1:5" x14ac:dyDescent="0.25">
      <c r="A538" s="27" t="s">
        <v>589</v>
      </c>
      <c r="B538" s="28">
        <v>100.25</v>
      </c>
      <c r="C538" s="28">
        <v>102.8</v>
      </c>
      <c r="D538" s="28">
        <v>102.94</v>
      </c>
      <c r="E538" s="28">
        <v>103.29</v>
      </c>
    </row>
    <row r="539" spans="1:5" x14ac:dyDescent="0.25">
      <c r="A539" s="50" t="s">
        <v>590</v>
      </c>
      <c r="B539" s="51">
        <v>100.17</v>
      </c>
      <c r="C539" s="51">
        <v>101.17</v>
      </c>
      <c r="D539" s="51">
        <v>102.77</v>
      </c>
      <c r="E539" s="51">
        <v>103.48</v>
      </c>
    </row>
    <row r="540" spans="1:5" x14ac:dyDescent="0.25">
      <c r="A540" s="27" t="s">
        <v>591</v>
      </c>
      <c r="B540" s="28">
        <v>100</v>
      </c>
      <c r="C540" s="28">
        <v>101.54</v>
      </c>
      <c r="D540" s="28">
        <v>102.11</v>
      </c>
      <c r="E540" s="28">
        <v>103.77</v>
      </c>
    </row>
    <row r="541" spans="1:5" x14ac:dyDescent="0.25">
      <c r="A541" s="27" t="s">
        <v>592</v>
      </c>
      <c r="B541" s="28">
        <v>100.29</v>
      </c>
      <c r="C541" s="28">
        <v>100.9</v>
      </c>
      <c r="D541" s="28">
        <v>103.78</v>
      </c>
      <c r="E541" s="28">
        <v>103.46</v>
      </c>
    </row>
    <row r="542" spans="1:5" x14ac:dyDescent="0.25">
      <c r="A542" s="50" t="s">
        <v>593</v>
      </c>
      <c r="B542" s="51">
        <v>100.92</v>
      </c>
      <c r="C542" s="51">
        <v>105.11</v>
      </c>
      <c r="D542" s="51">
        <v>105.11</v>
      </c>
      <c r="E542" s="51">
        <v>105.99</v>
      </c>
    </row>
    <row r="543" spans="1:5" x14ac:dyDescent="0.25">
      <c r="A543" s="27" t="s">
        <v>594</v>
      </c>
      <c r="B543" s="28">
        <v>100.92</v>
      </c>
      <c r="C543" s="28">
        <v>105.11</v>
      </c>
      <c r="D543" s="28">
        <v>105.11</v>
      </c>
      <c r="E543" s="28">
        <v>105.99</v>
      </c>
    </row>
    <row r="544" spans="1:5" x14ac:dyDescent="0.25">
      <c r="A544" s="50" t="s">
        <v>595</v>
      </c>
      <c r="B544" s="51">
        <v>100</v>
      </c>
      <c r="C544" s="51">
        <v>101.42</v>
      </c>
      <c r="D544" s="51">
        <v>102.55</v>
      </c>
      <c r="E544" s="51">
        <v>103.51</v>
      </c>
    </row>
    <row r="545" spans="1:5" x14ac:dyDescent="0.25">
      <c r="A545" s="27" t="s">
        <v>596</v>
      </c>
      <c r="B545" s="28">
        <v>100</v>
      </c>
      <c r="C545" s="28">
        <v>102.21</v>
      </c>
      <c r="D545" s="28">
        <v>102.95</v>
      </c>
      <c r="E545" s="28">
        <v>103.88</v>
      </c>
    </row>
    <row r="546" spans="1:5" x14ac:dyDescent="0.25">
      <c r="A546" s="27" t="s">
        <v>597</v>
      </c>
      <c r="B546" s="28">
        <v>100</v>
      </c>
      <c r="C546" s="28">
        <v>100.25</v>
      </c>
      <c r="D546" s="28">
        <v>101.9</v>
      </c>
      <c r="E546" s="28">
        <v>102.95</v>
      </c>
    </row>
    <row r="547" spans="1:5" x14ac:dyDescent="0.25">
      <c r="A547" s="50" t="s">
        <v>598</v>
      </c>
      <c r="B547" s="51">
        <v>100</v>
      </c>
      <c r="C547" s="51">
        <v>92.88</v>
      </c>
      <c r="D547" s="51">
        <v>106.06</v>
      </c>
      <c r="E547" s="51">
        <v>108.8</v>
      </c>
    </row>
    <row r="548" spans="1:5" x14ac:dyDescent="0.25">
      <c r="A548" s="27" t="s">
        <v>599</v>
      </c>
      <c r="B548" s="28">
        <v>100</v>
      </c>
      <c r="C548" s="28">
        <v>102.48</v>
      </c>
      <c r="D548" s="28">
        <v>103.99</v>
      </c>
      <c r="E548" s="28">
        <v>103.59</v>
      </c>
    </row>
    <row r="549" spans="1:5" ht="25.5" x14ac:dyDescent="0.25">
      <c r="A549" s="27" t="s">
        <v>600</v>
      </c>
      <c r="B549" s="28">
        <v>100</v>
      </c>
      <c r="C549" s="28">
        <v>90.57</v>
      </c>
      <c r="D549" s="28">
        <v>110.08</v>
      </c>
      <c r="E549" s="28">
        <v>113.86</v>
      </c>
    </row>
    <row r="550" spans="1:5" ht="25.5" x14ac:dyDescent="0.25">
      <c r="A550" s="27" t="s">
        <v>601</v>
      </c>
      <c r="B550" s="28">
        <v>100</v>
      </c>
      <c r="C550" s="28">
        <v>90.72</v>
      </c>
      <c r="D550" s="28">
        <v>97.79</v>
      </c>
      <c r="E550" s="28">
        <v>101.01</v>
      </c>
    </row>
    <row r="551" spans="1:5" x14ac:dyDescent="0.25">
      <c r="A551" s="50" t="s">
        <v>602</v>
      </c>
      <c r="B551" s="51">
        <v>97.02</v>
      </c>
      <c r="C551" s="51">
        <v>97.42</v>
      </c>
      <c r="D551" s="51">
        <v>97.35</v>
      </c>
      <c r="E551" s="51">
        <v>102.31</v>
      </c>
    </row>
    <row r="552" spans="1:5" ht="15" customHeight="1" x14ac:dyDescent="0.25">
      <c r="A552" s="27" t="s">
        <v>603</v>
      </c>
      <c r="B552" s="28">
        <v>97.02</v>
      </c>
      <c r="C552" s="28">
        <v>97.42</v>
      </c>
      <c r="D552" s="28">
        <v>97.35</v>
      </c>
      <c r="E552" s="28">
        <v>102.31</v>
      </c>
    </row>
    <row r="553" spans="1:5" x14ac:dyDescent="0.25">
      <c r="A553" s="50" t="s">
        <v>604</v>
      </c>
      <c r="B553" s="51">
        <v>97.69</v>
      </c>
      <c r="C553" s="51">
        <v>98.13</v>
      </c>
      <c r="D553" s="51">
        <v>100.47</v>
      </c>
      <c r="E553" s="51">
        <v>106.15</v>
      </c>
    </row>
    <row r="554" spans="1:5" x14ac:dyDescent="0.25">
      <c r="A554" s="50" t="s">
        <v>605</v>
      </c>
      <c r="B554" s="51">
        <v>100</v>
      </c>
      <c r="C554" s="51">
        <v>99.44</v>
      </c>
      <c r="D554" s="51">
        <v>99.76</v>
      </c>
      <c r="E554" s="51">
        <v>105.79</v>
      </c>
    </row>
    <row r="555" spans="1:5" ht="38.25" x14ac:dyDescent="0.25">
      <c r="A555" s="27" t="s">
        <v>606</v>
      </c>
      <c r="B555" s="28">
        <v>100</v>
      </c>
      <c r="C555" s="28">
        <v>100</v>
      </c>
      <c r="D555" s="28">
        <v>100</v>
      </c>
      <c r="E555" s="28">
        <v>120.3</v>
      </c>
    </row>
    <row r="556" spans="1:5" x14ac:dyDescent="0.25">
      <c r="A556" s="50" t="s">
        <v>607</v>
      </c>
      <c r="B556" s="51">
        <v>100</v>
      </c>
      <c r="C556" s="51">
        <v>99.16</v>
      </c>
      <c r="D556" s="51">
        <v>99.62</v>
      </c>
      <c r="E556" s="51">
        <v>103.6</v>
      </c>
    </row>
    <row r="557" spans="1:5" ht="25.5" x14ac:dyDescent="0.25">
      <c r="A557" s="27" t="s">
        <v>608</v>
      </c>
      <c r="B557" s="28">
        <v>100</v>
      </c>
      <c r="C557" s="28">
        <v>100.8</v>
      </c>
      <c r="D557" s="28">
        <v>100.8</v>
      </c>
      <c r="E557" s="28">
        <v>103.17</v>
      </c>
    </row>
    <row r="558" spans="1:5" x14ac:dyDescent="0.25">
      <c r="A558" s="50" t="s">
        <v>609</v>
      </c>
      <c r="B558" s="51">
        <v>100</v>
      </c>
      <c r="C558" s="51">
        <v>99</v>
      </c>
      <c r="D558" s="51">
        <v>99.52</v>
      </c>
      <c r="E558" s="51">
        <v>103.64</v>
      </c>
    </row>
    <row r="559" spans="1:5" ht="25.5" x14ac:dyDescent="0.25">
      <c r="A559" s="27" t="s">
        <v>610</v>
      </c>
      <c r="B559" s="28">
        <v>100</v>
      </c>
      <c r="C559" s="28">
        <v>100</v>
      </c>
      <c r="D559" s="28">
        <v>100</v>
      </c>
      <c r="E559" s="28">
        <v>104.36</v>
      </c>
    </row>
    <row r="560" spans="1:5" ht="25.5" x14ac:dyDescent="0.25">
      <c r="A560" s="27" t="s">
        <v>611</v>
      </c>
      <c r="B560" s="28">
        <v>100</v>
      </c>
      <c r="C560" s="28">
        <v>100</v>
      </c>
      <c r="D560" s="28">
        <v>100</v>
      </c>
      <c r="E560" s="28">
        <v>104.32</v>
      </c>
    </row>
    <row r="561" spans="1:5" x14ac:dyDescent="0.25">
      <c r="A561" s="27" t="s">
        <v>612</v>
      </c>
      <c r="B561" s="28">
        <v>100.02</v>
      </c>
      <c r="C561" s="28">
        <v>92.98</v>
      </c>
      <c r="D561" s="28">
        <v>96.45</v>
      </c>
      <c r="E561" s="28">
        <v>99.42</v>
      </c>
    </row>
    <row r="562" spans="1:5" x14ac:dyDescent="0.25">
      <c r="A562" s="50" t="s">
        <v>613</v>
      </c>
      <c r="B562" s="51">
        <v>100</v>
      </c>
      <c r="C562" s="51">
        <v>100</v>
      </c>
      <c r="D562" s="51">
        <v>100</v>
      </c>
      <c r="E562" s="51">
        <v>107.05</v>
      </c>
    </row>
    <row r="563" spans="1:5" x14ac:dyDescent="0.25">
      <c r="A563" s="27" t="s">
        <v>614</v>
      </c>
      <c r="B563" s="28">
        <v>100</v>
      </c>
      <c r="C563" s="28">
        <v>100</v>
      </c>
      <c r="D563" s="28">
        <v>100</v>
      </c>
      <c r="E563" s="28">
        <v>107.76</v>
      </c>
    </row>
    <row r="564" spans="1:5" x14ac:dyDescent="0.25">
      <c r="A564" s="27" t="s">
        <v>615</v>
      </c>
      <c r="B564" s="28">
        <v>100</v>
      </c>
      <c r="C564" s="28">
        <v>100</v>
      </c>
      <c r="D564" s="28">
        <v>100</v>
      </c>
      <c r="E564" s="28">
        <v>104.67</v>
      </c>
    </row>
    <row r="565" spans="1:5" x14ac:dyDescent="0.25">
      <c r="A565" s="27" t="s">
        <v>616</v>
      </c>
      <c r="B565" s="28">
        <v>100</v>
      </c>
      <c r="C565" s="28">
        <v>100</v>
      </c>
      <c r="D565" s="28">
        <v>100</v>
      </c>
      <c r="E565" s="28">
        <v>107.76</v>
      </c>
    </row>
    <row r="566" spans="1:5" x14ac:dyDescent="0.25">
      <c r="A566" s="50" t="s">
        <v>617</v>
      </c>
      <c r="B566" s="51">
        <v>100</v>
      </c>
      <c r="C566" s="51">
        <v>102.14</v>
      </c>
      <c r="D566" s="51">
        <v>113.11</v>
      </c>
      <c r="E566" s="51">
        <v>111.14</v>
      </c>
    </row>
    <row r="567" spans="1:5" ht="25.5" x14ac:dyDescent="0.25">
      <c r="A567" s="27" t="s">
        <v>618</v>
      </c>
      <c r="B567" s="28">
        <v>100</v>
      </c>
      <c r="C567" s="28">
        <v>102.14</v>
      </c>
      <c r="D567" s="28">
        <v>113.11</v>
      </c>
      <c r="E567" s="28">
        <v>111.14</v>
      </c>
    </row>
    <row r="568" spans="1:5" x14ac:dyDescent="0.25">
      <c r="A568" s="50" t="s">
        <v>619</v>
      </c>
      <c r="B568" s="51">
        <v>87.06</v>
      </c>
      <c r="C568" s="51">
        <v>90.88</v>
      </c>
      <c r="D568" s="51">
        <v>101.16</v>
      </c>
      <c r="E568" s="51">
        <v>107.16</v>
      </c>
    </row>
    <row r="569" spans="1:5" x14ac:dyDescent="0.25">
      <c r="A569" s="27" t="s">
        <v>620</v>
      </c>
      <c r="B569" s="28">
        <v>100</v>
      </c>
      <c r="C569" s="28">
        <v>103.75</v>
      </c>
      <c r="D569" s="28">
        <v>103.75</v>
      </c>
      <c r="E569" s="28">
        <v>105.66</v>
      </c>
    </row>
    <row r="570" spans="1:5" x14ac:dyDescent="0.25">
      <c r="A570" s="50" t="s">
        <v>621</v>
      </c>
      <c r="B570" s="51">
        <v>86.43</v>
      </c>
      <c r="C570" s="51">
        <v>90.25</v>
      </c>
      <c r="D570" s="51">
        <v>100.75</v>
      </c>
      <c r="E570" s="51">
        <v>107.31</v>
      </c>
    </row>
    <row r="571" spans="1:5" ht="38.25" x14ac:dyDescent="0.25">
      <c r="A571" s="27" t="s">
        <v>622</v>
      </c>
      <c r="B571" s="28">
        <v>84.04</v>
      </c>
      <c r="C571" s="28">
        <v>85.63</v>
      </c>
      <c r="D571" s="28">
        <v>98.35</v>
      </c>
      <c r="E571" s="28">
        <v>107.29</v>
      </c>
    </row>
    <row r="572" spans="1:5" ht="38.25" x14ac:dyDescent="0.25">
      <c r="A572" s="27" t="s">
        <v>623</v>
      </c>
      <c r="B572" s="28">
        <v>80.55</v>
      </c>
      <c r="C572" s="28">
        <v>88.02</v>
      </c>
      <c r="D572" s="28">
        <v>101.82</v>
      </c>
      <c r="E572" s="28">
        <v>113.42</v>
      </c>
    </row>
    <row r="573" spans="1:5" ht="38.25" x14ac:dyDescent="0.25">
      <c r="A573" s="27" t="s">
        <v>624</v>
      </c>
      <c r="B573" s="28">
        <v>90.07</v>
      </c>
      <c r="C573" s="28">
        <v>93.28</v>
      </c>
      <c r="D573" s="28">
        <v>101.23</v>
      </c>
      <c r="E573" s="28">
        <v>104.66</v>
      </c>
    </row>
    <row r="574" spans="1:5" ht="38.25" x14ac:dyDescent="0.25">
      <c r="A574" s="27" t="s">
        <v>625</v>
      </c>
      <c r="B574" s="28">
        <v>90.08</v>
      </c>
      <c r="C574" s="28">
        <v>93.81</v>
      </c>
      <c r="D574" s="28">
        <v>102.02</v>
      </c>
      <c r="E574" s="28">
        <v>106.17</v>
      </c>
    </row>
    <row r="575" spans="1:5" x14ac:dyDescent="0.25">
      <c r="A575" s="50" t="s">
        <v>626</v>
      </c>
      <c r="B575" s="51">
        <v>100</v>
      </c>
      <c r="C575" s="51">
        <v>102.39</v>
      </c>
      <c r="D575" s="51">
        <v>104.33</v>
      </c>
      <c r="E575" s="51">
        <v>103.1</v>
      </c>
    </row>
    <row r="576" spans="1:5" x14ac:dyDescent="0.25">
      <c r="A576" s="50" t="s">
        <v>627</v>
      </c>
      <c r="B576" s="51">
        <v>100</v>
      </c>
      <c r="C576" s="51">
        <v>115.79</v>
      </c>
      <c r="D576" s="51">
        <v>115.79</v>
      </c>
      <c r="E576" s="51">
        <v>111.41</v>
      </c>
    </row>
    <row r="577" spans="1:5" ht="25.5" x14ac:dyDescent="0.25">
      <c r="A577" s="27" t="s">
        <v>628</v>
      </c>
      <c r="B577" s="28">
        <v>100</v>
      </c>
      <c r="C577" s="28">
        <v>115.79</v>
      </c>
      <c r="D577" s="28">
        <v>115.79</v>
      </c>
      <c r="E577" s="28">
        <v>111.41</v>
      </c>
    </row>
    <row r="578" spans="1:5" x14ac:dyDescent="0.25">
      <c r="A578" s="50" t="s">
        <v>629</v>
      </c>
      <c r="B578" s="51">
        <v>100</v>
      </c>
      <c r="C578" s="51">
        <v>102.4</v>
      </c>
      <c r="D578" s="51">
        <v>102.4</v>
      </c>
      <c r="E578" s="51">
        <v>101.6</v>
      </c>
    </row>
    <row r="579" spans="1:5" ht="25.5" x14ac:dyDescent="0.25">
      <c r="A579" s="27" t="s">
        <v>630</v>
      </c>
      <c r="B579" s="28">
        <v>100</v>
      </c>
      <c r="C579" s="28">
        <v>101.33</v>
      </c>
      <c r="D579" s="28">
        <v>101.33</v>
      </c>
      <c r="E579" s="28">
        <v>101.05</v>
      </c>
    </row>
    <row r="580" spans="1:5" ht="38.25" x14ac:dyDescent="0.25">
      <c r="A580" s="27" t="s">
        <v>631</v>
      </c>
      <c r="B580" s="28">
        <v>100</v>
      </c>
      <c r="C580" s="28">
        <v>100</v>
      </c>
      <c r="D580" s="28">
        <v>100</v>
      </c>
      <c r="E580" s="28">
        <v>100</v>
      </c>
    </row>
    <row r="581" spans="1:5" ht="38.25" x14ac:dyDescent="0.25">
      <c r="A581" s="27" t="s">
        <v>632</v>
      </c>
      <c r="B581" s="28">
        <v>100</v>
      </c>
      <c r="C581" s="28">
        <v>106.37</v>
      </c>
      <c r="D581" s="28">
        <v>106.37</v>
      </c>
      <c r="E581" s="28">
        <v>104.53</v>
      </c>
    </row>
    <row r="582" spans="1:5" ht="25.5" x14ac:dyDescent="0.25">
      <c r="A582" s="27" t="s">
        <v>633</v>
      </c>
      <c r="B582" s="28">
        <v>100</v>
      </c>
      <c r="C582" s="28">
        <v>103.35</v>
      </c>
      <c r="D582" s="28">
        <v>103.35</v>
      </c>
      <c r="E582" s="28">
        <v>101.68</v>
      </c>
    </row>
    <row r="583" spans="1:5" x14ac:dyDescent="0.25">
      <c r="A583" s="50" t="s">
        <v>634</v>
      </c>
      <c r="B583" s="51">
        <v>100</v>
      </c>
      <c r="C583" s="51">
        <v>100</v>
      </c>
      <c r="D583" s="51">
        <v>100</v>
      </c>
      <c r="E583" s="51">
        <v>100</v>
      </c>
    </row>
    <row r="584" spans="1:5" ht="38.25" x14ac:dyDescent="0.25">
      <c r="A584" s="27" t="s">
        <v>635</v>
      </c>
      <c r="B584" s="28">
        <v>100</v>
      </c>
      <c r="C584" s="28">
        <v>100</v>
      </c>
      <c r="D584" s="28">
        <v>100</v>
      </c>
      <c r="E584" s="28">
        <v>100</v>
      </c>
    </row>
    <row r="585" spans="1:5" ht="38.25" x14ac:dyDescent="0.25">
      <c r="A585" s="27" t="s">
        <v>636</v>
      </c>
      <c r="B585" s="28">
        <v>100</v>
      </c>
      <c r="C585" s="28">
        <v>100</v>
      </c>
      <c r="D585" s="28">
        <v>100</v>
      </c>
      <c r="E585" s="28">
        <v>100</v>
      </c>
    </row>
    <row r="586" spans="1:5" x14ac:dyDescent="0.25">
      <c r="A586" s="50" t="s">
        <v>637</v>
      </c>
      <c r="B586" s="51">
        <v>100</v>
      </c>
      <c r="C586" s="51">
        <v>140.5</v>
      </c>
      <c r="D586" s="51">
        <v>140.5</v>
      </c>
      <c r="E586" s="51">
        <v>129.53</v>
      </c>
    </row>
    <row r="587" spans="1:5" ht="25.5" x14ac:dyDescent="0.25">
      <c r="A587" s="27" t="s">
        <v>638</v>
      </c>
      <c r="B587" s="28">
        <v>100</v>
      </c>
      <c r="C587" s="28">
        <v>140.5</v>
      </c>
      <c r="D587" s="28">
        <v>140.5</v>
      </c>
      <c r="E587" s="28">
        <v>129.53</v>
      </c>
    </row>
    <row r="588" spans="1:5" x14ac:dyDescent="0.25">
      <c r="A588" s="50" t="s">
        <v>639</v>
      </c>
      <c r="B588" s="51">
        <v>100</v>
      </c>
      <c r="C588" s="51">
        <v>102.64</v>
      </c>
      <c r="D588" s="51">
        <v>103.54</v>
      </c>
      <c r="E588" s="51">
        <v>103.73</v>
      </c>
    </row>
    <row r="589" spans="1:5" ht="25.5" x14ac:dyDescent="0.25">
      <c r="A589" s="27" t="s">
        <v>640</v>
      </c>
      <c r="B589" s="28">
        <v>100</v>
      </c>
      <c r="C589" s="28">
        <v>102.64</v>
      </c>
      <c r="D589" s="28">
        <v>103.54</v>
      </c>
      <c r="E589" s="28">
        <v>103.73</v>
      </c>
    </row>
    <row r="590" spans="1:5" x14ac:dyDescent="0.25">
      <c r="A590" s="50" t="s">
        <v>641</v>
      </c>
      <c r="B590" s="51">
        <v>100</v>
      </c>
      <c r="C590" s="51">
        <v>102.36</v>
      </c>
      <c r="D590" s="51">
        <v>106.51</v>
      </c>
      <c r="E590" s="51">
        <v>105.11</v>
      </c>
    </row>
    <row r="591" spans="1:5" ht="25.5" x14ac:dyDescent="0.25">
      <c r="A591" s="27" t="s">
        <v>642</v>
      </c>
      <c r="B591" s="28">
        <v>100</v>
      </c>
      <c r="C591" s="28">
        <v>102.6</v>
      </c>
      <c r="D591" s="28">
        <v>107.62</v>
      </c>
      <c r="E591" s="28">
        <v>105.99</v>
      </c>
    </row>
    <row r="592" spans="1:5" x14ac:dyDescent="0.25">
      <c r="A592" s="27" t="s">
        <v>643</v>
      </c>
      <c r="B592" s="28">
        <v>100</v>
      </c>
      <c r="C592" s="28">
        <v>101.7</v>
      </c>
      <c r="D592" s="28">
        <v>101.7</v>
      </c>
      <c r="E592" s="28">
        <v>101.02</v>
      </c>
    </row>
    <row r="593" spans="1:5" x14ac:dyDescent="0.25">
      <c r="A593" s="50" t="s">
        <v>644</v>
      </c>
      <c r="B593" s="51">
        <v>100</v>
      </c>
      <c r="C593" s="51">
        <v>101.41</v>
      </c>
      <c r="D593" s="51">
        <v>101.91</v>
      </c>
      <c r="E593" s="51">
        <v>100.65</v>
      </c>
    </row>
    <row r="594" spans="1:5" ht="25.5" x14ac:dyDescent="0.25">
      <c r="A594" s="27" t="s">
        <v>645</v>
      </c>
      <c r="B594" s="28">
        <v>100</v>
      </c>
      <c r="C594" s="28">
        <v>100.32</v>
      </c>
      <c r="D594" s="28">
        <v>101.11</v>
      </c>
      <c r="E594" s="28">
        <v>100.18</v>
      </c>
    </row>
    <row r="595" spans="1:5" x14ac:dyDescent="0.25">
      <c r="A595" s="27" t="s">
        <v>646</v>
      </c>
      <c r="B595" s="28">
        <v>100</v>
      </c>
      <c r="C595" s="28">
        <v>102.45</v>
      </c>
      <c r="D595" s="28">
        <v>102.45</v>
      </c>
      <c r="E595" s="28">
        <v>101.24</v>
      </c>
    </row>
    <row r="596" spans="1:5" x14ac:dyDescent="0.25">
      <c r="A596" s="50" t="s">
        <v>647</v>
      </c>
      <c r="B596" s="51">
        <v>100.05</v>
      </c>
      <c r="C596" s="51">
        <v>104.26</v>
      </c>
      <c r="D596" s="51">
        <v>104.26</v>
      </c>
      <c r="E596" s="51">
        <v>105.24</v>
      </c>
    </row>
    <row r="597" spans="1:5" x14ac:dyDescent="0.25">
      <c r="A597" s="50" t="s">
        <v>648</v>
      </c>
      <c r="B597" s="51">
        <v>100.13</v>
      </c>
      <c r="C597" s="51">
        <v>103.58</v>
      </c>
      <c r="D597" s="51">
        <v>103.58</v>
      </c>
      <c r="E597" s="51">
        <v>104.45</v>
      </c>
    </row>
    <row r="598" spans="1:5" ht="25.5" x14ac:dyDescent="0.25">
      <c r="A598" s="50" t="s">
        <v>649</v>
      </c>
      <c r="B598" s="51">
        <v>100</v>
      </c>
      <c r="C598" s="51">
        <v>104.26</v>
      </c>
      <c r="D598" s="51">
        <v>104.26</v>
      </c>
      <c r="E598" s="51">
        <v>105.21</v>
      </c>
    </row>
    <row r="599" spans="1:5" ht="25.5" x14ac:dyDescent="0.25">
      <c r="A599" s="50" t="s">
        <v>650</v>
      </c>
      <c r="B599" s="51">
        <v>100</v>
      </c>
      <c r="C599" s="51">
        <v>104.99</v>
      </c>
      <c r="D599" s="51">
        <v>104.99</v>
      </c>
      <c r="E599" s="51">
        <v>105.98</v>
      </c>
    </row>
    <row r="600" spans="1:5" ht="38.25" x14ac:dyDescent="0.25">
      <c r="A600" s="27" t="s">
        <v>651</v>
      </c>
      <c r="B600" s="28">
        <v>100</v>
      </c>
      <c r="C600" s="28">
        <v>105.55</v>
      </c>
      <c r="D600" s="28">
        <v>105.55</v>
      </c>
      <c r="E600" s="28">
        <v>106.37</v>
      </c>
    </row>
    <row r="601" spans="1:5" ht="38.25" x14ac:dyDescent="0.25">
      <c r="A601" s="27" t="s">
        <v>652</v>
      </c>
      <c r="B601" s="28">
        <v>100</v>
      </c>
      <c r="C601" s="28">
        <v>100</v>
      </c>
      <c r="D601" s="28">
        <v>100</v>
      </c>
      <c r="E601" s="28">
        <v>102.55</v>
      </c>
    </row>
    <row r="602" spans="1:5" ht="51" x14ac:dyDescent="0.25">
      <c r="A602" s="27" t="s">
        <v>653</v>
      </c>
      <c r="B602" s="28">
        <v>100</v>
      </c>
      <c r="C602" s="28">
        <v>105.54</v>
      </c>
      <c r="D602" s="28">
        <v>105.54</v>
      </c>
      <c r="E602" s="28">
        <v>106.57</v>
      </c>
    </row>
    <row r="603" spans="1:5" ht="38.25" x14ac:dyDescent="0.25">
      <c r="A603" s="27" t="s">
        <v>654</v>
      </c>
      <c r="B603" s="28">
        <v>100</v>
      </c>
      <c r="C603" s="28">
        <v>104.06</v>
      </c>
      <c r="D603" s="28">
        <v>104.06</v>
      </c>
      <c r="E603" s="28">
        <v>103.92</v>
      </c>
    </row>
    <row r="604" spans="1:5" ht="25.5" x14ac:dyDescent="0.25">
      <c r="A604" s="27" t="s">
        <v>655</v>
      </c>
      <c r="B604" s="28">
        <v>100</v>
      </c>
      <c r="C604" s="28">
        <v>100</v>
      </c>
      <c r="D604" s="28">
        <v>100</v>
      </c>
      <c r="E604" s="28">
        <v>104.26</v>
      </c>
    </row>
    <row r="605" spans="1:5" ht="25.5" x14ac:dyDescent="0.25">
      <c r="A605" s="27" t="s">
        <v>656</v>
      </c>
      <c r="B605" s="28">
        <v>101.23</v>
      </c>
      <c r="C605" s="28">
        <v>97.1</v>
      </c>
      <c r="D605" s="28">
        <v>97.1</v>
      </c>
      <c r="E605" s="28">
        <v>96.77</v>
      </c>
    </row>
    <row r="606" spans="1:5" ht="25.5" x14ac:dyDescent="0.25">
      <c r="A606" s="27" t="s">
        <v>657</v>
      </c>
      <c r="B606" s="28">
        <v>100.86</v>
      </c>
      <c r="C606" s="28">
        <v>100.88</v>
      </c>
      <c r="D606" s="28">
        <v>100.88</v>
      </c>
      <c r="E606" s="28">
        <v>98.91</v>
      </c>
    </row>
    <row r="607" spans="1:5" x14ac:dyDescent="0.25">
      <c r="A607" s="50" t="s">
        <v>658</v>
      </c>
      <c r="B607" s="51">
        <v>100</v>
      </c>
      <c r="C607" s="51">
        <v>103.79</v>
      </c>
      <c r="D607" s="51">
        <v>103.89</v>
      </c>
      <c r="E607" s="51">
        <v>108.67</v>
      </c>
    </row>
    <row r="608" spans="1:5" x14ac:dyDescent="0.25">
      <c r="A608" s="27" t="s">
        <v>659</v>
      </c>
      <c r="B608" s="28">
        <v>100</v>
      </c>
      <c r="C608" s="28">
        <v>109.22</v>
      </c>
      <c r="D608" s="28">
        <v>109.54</v>
      </c>
      <c r="E608" s="28">
        <v>108.47</v>
      </c>
    </row>
    <row r="609" spans="1:5" x14ac:dyDescent="0.25">
      <c r="A609" s="27" t="s">
        <v>660</v>
      </c>
      <c r="B609" s="28">
        <v>100</v>
      </c>
      <c r="C609" s="28">
        <v>101.84</v>
      </c>
      <c r="D609" s="28">
        <v>101.84</v>
      </c>
      <c r="E609" s="28">
        <v>109.27</v>
      </c>
    </row>
    <row r="610" spans="1:5" x14ac:dyDescent="0.25">
      <c r="A610" s="50" t="s">
        <v>661</v>
      </c>
      <c r="B610" s="51">
        <v>100</v>
      </c>
      <c r="C610" s="51">
        <v>104.74</v>
      </c>
      <c r="D610" s="51">
        <v>104.74</v>
      </c>
      <c r="E610" s="51">
        <v>105.72</v>
      </c>
    </row>
    <row r="611" spans="1:5" x14ac:dyDescent="0.25">
      <c r="A611" s="27" t="s">
        <v>662</v>
      </c>
      <c r="B611" s="28">
        <v>100</v>
      </c>
      <c r="C611" s="28">
        <v>104.2</v>
      </c>
      <c r="D611" s="28">
        <v>104.2</v>
      </c>
      <c r="E611" s="28">
        <v>103.83</v>
      </c>
    </row>
    <row r="612" spans="1:5" ht="25.5" x14ac:dyDescent="0.25">
      <c r="A612" s="50" t="s">
        <v>663</v>
      </c>
      <c r="B612" s="51">
        <v>100</v>
      </c>
      <c r="C612" s="51">
        <v>106.22</v>
      </c>
      <c r="D612" s="51">
        <v>106.22</v>
      </c>
      <c r="E612" s="51">
        <v>111.55</v>
      </c>
    </row>
    <row r="613" spans="1:5" x14ac:dyDescent="0.25">
      <c r="A613" s="27" t="s">
        <v>664</v>
      </c>
      <c r="B613" s="28">
        <v>100</v>
      </c>
      <c r="C613" s="28">
        <v>104.8</v>
      </c>
      <c r="D613" s="28">
        <v>104.8</v>
      </c>
      <c r="E613" s="28">
        <v>110.07</v>
      </c>
    </row>
    <row r="614" spans="1:5" x14ac:dyDescent="0.25">
      <c r="A614" s="27" t="s">
        <v>665</v>
      </c>
      <c r="B614" s="28">
        <v>100</v>
      </c>
      <c r="C614" s="28">
        <v>108.64</v>
      </c>
      <c r="D614" s="28">
        <v>108.64</v>
      </c>
      <c r="E614" s="28">
        <v>115.41</v>
      </c>
    </row>
    <row r="615" spans="1:5" x14ac:dyDescent="0.25">
      <c r="A615" s="50" t="s">
        <v>666</v>
      </c>
      <c r="B615" s="51">
        <v>100</v>
      </c>
      <c r="C615" s="51">
        <v>104.38</v>
      </c>
      <c r="D615" s="51">
        <v>104.38</v>
      </c>
      <c r="E615" s="51">
        <v>104.13</v>
      </c>
    </row>
    <row r="616" spans="1:5" x14ac:dyDescent="0.25">
      <c r="A616" s="27" t="s">
        <v>667</v>
      </c>
      <c r="B616" s="28">
        <v>100</v>
      </c>
      <c r="C616" s="28">
        <v>104.38</v>
      </c>
      <c r="D616" s="28">
        <v>104.38</v>
      </c>
      <c r="E616" s="28">
        <v>104.13</v>
      </c>
    </row>
    <row r="617" spans="1:5" x14ac:dyDescent="0.25">
      <c r="A617" s="50" t="s">
        <v>668</v>
      </c>
      <c r="B617" s="51">
        <v>100</v>
      </c>
      <c r="C617" s="51">
        <v>104.32</v>
      </c>
      <c r="D617" s="51">
        <v>104.32</v>
      </c>
      <c r="E617" s="51">
        <v>104.15</v>
      </c>
    </row>
    <row r="618" spans="1:5" x14ac:dyDescent="0.25">
      <c r="A618" s="50" t="s">
        <v>669</v>
      </c>
      <c r="B618" s="51">
        <v>100</v>
      </c>
      <c r="C618" s="51">
        <v>104.32</v>
      </c>
      <c r="D618" s="51">
        <v>104.32</v>
      </c>
      <c r="E618" s="51">
        <v>104.15</v>
      </c>
    </row>
    <row r="619" spans="1:5" x14ac:dyDescent="0.25">
      <c r="A619" s="27" t="s">
        <v>670</v>
      </c>
      <c r="B619" s="28">
        <v>100</v>
      </c>
      <c r="C619" s="28">
        <v>104.32</v>
      </c>
      <c r="D619" s="28">
        <v>104.32</v>
      </c>
      <c r="E619" s="28">
        <v>104.15</v>
      </c>
    </row>
    <row r="620" spans="1:5" x14ac:dyDescent="0.25">
      <c r="A620" s="27" t="s">
        <v>671</v>
      </c>
      <c r="B620" s="28">
        <v>100</v>
      </c>
      <c r="C620" s="28">
        <v>104.32</v>
      </c>
      <c r="D620" s="28">
        <v>104.32</v>
      </c>
      <c r="E620" s="28">
        <v>104.15</v>
      </c>
    </row>
    <row r="621" spans="1:5" x14ac:dyDescent="0.25">
      <c r="A621" s="50" t="s">
        <v>672</v>
      </c>
      <c r="B621" s="51">
        <v>100</v>
      </c>
      <c r="C621" s="51">
        <v>104.29</v>
      </c>
      <c r="D621" s="51">
        <v>104.29</v>
      </c>
      <c r="E621" s="51">
        <v>104.11</v>
      </c>
    </row>
    <row r="622" spans="1:5" x14ac:dyDescent="0.25">
      <c r="A622" s="27" t="s">
        <v>673</v>
      </c>
      <c r="B622" s="28">
        <v>100</v>
      </c>
      <c r="C622" s="28">
        <v>104.29</v>
      </c>
      <c r="D622" s="28">
        <v>104.29</v>
      </c>
      <c r="E622" s="28">
        <v>104.11</v>
      </c>
    </row>
    <row r="623" spans="1:5" x14ac:dyDescent="0.25">
      <c r="A623" s="50" t="s">
        <v>674</v>
      </c>
      <c r="B623" s="51">
        <v>100</v>
      </c>
      <c r="C623" s="51">
        <v>104.64</v>
      </c>
      <c r="D623" s="51">
        <v>104.64</v>
      </c>
      <c r="E623" s="51">
        <v>105.83</v>
      </c>
    </row>
    <row r="624" spans="1:5" ht="38.25" x14ac:dyDescent="0.25">
      <c r="A624" s="27" t="s">
        <v>675</v>
      </c>
      <c r="B624" s="28">
        <v>100</v>
      </c>
      <c r="C624" s="28">
        <v>104.63</v>
      </c>
      <c r="D624" s="28">
        <v>104.63</v>
      </c>
      <c r="E624" s="28">
        <v>105.83</v>
      </c>
    </row>
    <row r="625" spans="1:5" ht="38.25" x14ac:dyDescent="0.25">
      <c r="A625" s="27" t="s">
        <v>676</v>
      </c>
      <c r="B625" s="28">
        <v>100</v>
      </c>
      <c r="C625" s="28">
        <v>104.63</v>
      </c>
      <c r="D625" s="28">
        <v>104.63</v>
      </c>
      <c r="E625" s="28">
        <v>105.83</v>
      </c>
    </row>
    <row r="626" spans="1:5" ht="38.25" x14ac:dyDescent="0.25">
      <c r="A626" s="27" t="s">
        <v>677</v>
      </c>
      <c r="B626" s="28">
        <v>100</v>
      </c>
      <c r="C626" s="28">
        <v>104.67</v>
      </c>
      <c r="D626" s="28">
        <v>104.67</v>
      </c>
      <c r="E626" s="28">
        <v>105.82</v>
      </c>
    </row>
    <row r="627" spans="1:5" ht="38.25" x14ac:dyDescent="0.25">
      <c r="A627" s="27" t="s">
        <v>678</v>
      </c>
      <c r="B627" s="28">
        <v>100</v>
      </c>
      <c r="C627" s="28">
        <v>104.67</v>
      </c>
      <c r="D627" s="28">
        <v>104.67</v>
      </c>
      <c r="E627" s="28">
        <v>105.82</v>
      </c>
    </row>
    <row r="628" spans="1:5" ht="25.5" x14ac:dyDescent="0.25">
      <c r="A628" s="50" t="s">
        <v>679</v>
      </c>
      <c r="B628" s="51">
        <v>100</v>
      </c>
      <c r="C628" s="51">
        <v>104.57</v>
      </c>
      <c r="D628" s="51">
        <v>104.57</v>
      </c>
      <c r="E628" s="51">
        <v>105.54</v>
      </c>
    </row>
    <row r="629" spans="1:5" x14ac:dyDescent="0.25">
      <c r="A629" s="50" t="s">
        <v>680</v>
      </c>
      <c r="B629" s="51">
        <v>99.98</v>
      </c>
      <c r="C629" s="51">
        <v>102.31</v>
      </c>
      <c r="D629" s="51">
        <v>101.65</v>
      </c>
      <c r="E629" s="51">
        <v>101.89</v>
      </c>
    </row>
    <row r="630" spans="1:5" x14ac:dyDescent="0.25">
      <c r="A630" s="50" t="s">
        <v>681</v>
      </c>
      <c r="B630" s="51">
        <v>100.2</v>
      </c>
      <c r="C630" s="51">
        <v>102.37</v>
      </c>
      <c r="D630" s="51">
        <v>102.37</v>
      </c>
      <c r="E630" s="51">
        <v>102.96</v>
      </c>
    </row>
    <row r="631" spans="1:5" x14ac:dyDescent="0.25">
      <c r="A631" s="27" t="s">
        <v>682</v>
      </c>
      <c r="B631" s="28">
        <v>100</v>
      </c>
      <c r="C631" s="28">
        <v>101.67</v>
      </c>
      <c r="D631" s="28">
        <v>101.67</v>
      </c>
      <c r="E631" s="28">
        <v>103.22</v>
      </c>
    </row>
    <row r="632" spans="1:5" ht="25.5" x14ac:dyDescent="0.25">
      <c r="A632" s="27" t="s">
        <v>683</v>
      </c>
      <c r="B632" s="28">
        <v>100.72</v>
      </c>
      <c r="C632" s="28">
        <v>104.21</v>
      </c>
      <c r="D632" s="28">
        <v>104.21</v>
      </c>
      <c r="E632" s="28">
        <v>102.3</v>
      </c>
    </row>
    <row r="633" spans="1:5" x14ac:dyDescent="0.25">
      <c r="A633" s="50" t="s">
        <v>684</v>
      </c>
      <c r="B633" s="51">
        <v>99.92</v>
      </c>
      <c r="C633" s="51">
        <v>102.3</v>
      </c>
      <c r="D633" s="51">
        <v>101.5</v>
      </c>
      <c r="E633" s="51">
        <v>101.58</v>
      </c>
    </row>
    <row r="634" spans="1:5" x14ac:dyDescent="0.25">
      <c r="A634" s="50" t="s">
        <v>685</v>
      </c>
      <c r="B634" s="51">
        <v>100</v>
      </c>
      <c r="C634" s="51">
        <v>102.44</v>
      </c>
      <c r="D634" s="51">
        <v>102.44</v>
      </c>
      <c r="E634" s="51">
        <v>104.2</v>
      </c>
    </row>
    <row r="635" spans="1:5" ht="25.5" x14ac:dyDescent="0.25">
      <c r="A635" s="27" t="s">
        <v>686</v>
      </c>
      <c r="B635" s="28">
        <v>100</v>
      </c>
      <c r="C635" s="28">
        <v>101.61</v>
      </c>
      <c r="D635" s="28">
        <v>101.61</v>
      </c>
      <c r="E635" s="28">
        <v>103.85</v>
      </c>
    </row>
    <row r="636" spans="1:5" ht="51" x14ac:dyDescent="0.25">
      <c r="A636" s="27" t="s">
        <v>687</v>
      </c>
      <c r="B636" s="28">
        <v>100</v>
      </c>
      <c r="C636" s="28">
        <v>101.71</v>
      </c>
      <c r="D636" s="28">
        <v>101.71</v>
      </c>
      <c r="E636" s="28">
        <v>104.54</v>
      </c>
    </row>
    <row r="637" spans="1:5" ht="38.25" x14ac:dyDescent="0.25">
      <c r="A637" s="27" t="s">
        <v>688</v>
      </c>
      <c r="B637" s="28">
        <v>100</v>
      </c>
      <c r="C637" s="28">
        <v>107.4</v>
      </c>
      <c r="D637" s="28">
        <v>107.4</v>
      </c>
      <c r="E637" s="28">
        <v>105.44</v>
      </c>
    </row>
    <row r="638" spans="1:5" x14ac:dyDescent="0.25">
      <c r="A638" s="50" t="s">
        <v>689</v>
      </c>
      <c r="B638" s="51">
        <v>99.75</v>
      </c>
      <c r="C638" s="51">
        <v>96.47</v>
      </c>
      <c r="D638" s="51">
        <v>94.19</v>
      </c>
      <c r="E638" s="51">
        <v>94.08</v>
      </c>
    </row>
    <row r="639" spans="1:5" ht="25.5" x14ac:dyDescent="0.25">
      <c r="A639" s="27" t="s">
        <v>690</v>
      </c>
      <c r="B639" s="28">
        <v>100</v>
      </c>
      <c r="C639" s="28">
        <v>104</v>
      </c>
      <c r="D639" s="28">
        <v>104</v>
      </c>
      <c r="E639" s="28">
        <v>105.52</v>
      </c>
    </row>
    <row r="640" spans="1:5" ht="25.5" x14ac:dyDescent="0.25">
      <c r="A640" s="27" t="s">
        <v>691</v>
      </c>
      <c r="B640" s="28">
        <v>100</v>
      </c>
      <c r="C640" s="28">
        <v>104.84</v>
      </c>
      <c r="D640" s="28">
        <v>104.84</v>
      </c>
      <c r="E640" s="28">
        <v>105.97</v>
      </c>
    </row>
    <row r="641" spans="1:5" ht="25.5" x14ac:dyDescent="0.25">
      <c r="A641" s="27" t="s">
        <v>692</v>
      </c>
      <c r="B641" s="28">
        <v>99.71</v>
      </c>
      <c r="C641" s="28">
        <v>95.27</v>
      </c>
      <c r="D641" s="28">
        <v>92.58</v>
      </c>
      <c r="E641" s="28">
        <v>92.17</v>
      </c>
    </row>
    <row r="642" spans="1:5" x14ac:dyDescent="0.25">
      <c r="A642" s="50" t="s">
        <v>693</v>
      </c>
      <c r="B642" s="51">
        <v>100</v>
      </c>
      <c r="C642" s="51">
        <v>109.67</v>
      </c>
      <c r="D642" s="51">
        <v>109.67</v>
      </c>
      <c r="E642" s="51">
        <v>107.77</v>
      </c>
    </row>
    <row r="643" spans="1:5" ht="38.25" x14ac:dyDescent="0.25">
      <c r="A643" s="27" t="s">
        <v>694</v>
      </c>
      <c r="B643" s="28">
        <v>100</v>
      </c>
      <c r="C643" s="28">
        <v>105.78</v>
      </c>
      <c r="D643" s="28">
        <v>105.78</v>
      </c>
      <c r="E643" s="28">
        <v>115</v>
      </c>
    </row>
    <row r="644" spans="1:5" ht="38.25" x14ac:dyDescent="0.25">
      <c r="A644" s="27" t="s">
        <v>695</v>
      </c>
      <c r="B644" s="28">
        <v>100</v>
      </c>
      <c r="C644" s="28">
        <v>110.84</v>
      </c>
      <c r="D644" s="28">
        <v>110.84</v>
      </c>
      <c r="E644" s="28">
        <v>106.6</v>
      </c>
    </row>
    <row r="645" spans="1:5" x14ac:dyDescent="0.25">
      <c r="A645" s="50" t="s">
        <v>696</v>
      </c>
      <c r="B645" s="51">
        <v>100.18</v>
      </c>
      <c r="C645" s="51">
        <v>103.31</v>
      </c>
      <c r="D645" s="51">
        <v>103.56</v>
      </c>
      <c r="E645" s="51">
        <v>104</v>
      </c>
    </row>
    <row r="646" spans="1:5" x14ac:dyDescent="0.25">
      <c r="A646" s="27" t="s">
        <v>697</v>
      </c>
      <c r="B646" s="28">
        <v>100.45</v>
      </c>
      <c r="C646" s="28">
        <v>104.3</v>
      </c>
      <c r="D646" s="28">
        <v>103.87</v>
      </c>
      <c r="E646" s="28">
        <v>104.11</v>
      </c>
    </row>
    <row r="647" spans="1:5" x14ac:dyDescent="0.25">
      <c r="A647" s="27" t="s">
        <v>698</v>
      </c>
      <c r="B647" s="28">
        <v>100</v>
      </c>
      <c r="C647" s="28">
        <v>103.1</v>
      </c>
      <c r="D647" s="28">
        <v>103.87</v>
      </c>
      <c r="E647" s="28">
        <v>104.42</v>
      </c>
    </row>
    <row r="648" spans="1:5" x14ac:dyDescent="0.25">
      <c r="A648" s="27" t="s">
        <v>699</v>
      </c>
      <c r="B648" s="28">
        <v>100</v>
      </c>
      <c r="C648" s="28">
        <v>100</v>
      </c>
      <c r="D648" s="28">
        <v>100</v>
      </c>
      <c r="E648" s="28">
        <v>100</v>
      </c>
    </row>
    <row r="649" spans="1:5" x14ac:dyDescent="0.25">
      <c r="A649" s="50" t="s">
        <v>700</v>
      </c>
      <c r="B649" s="51">
        <v>98.43</v>
      </c>
      <c r="C649" s="51">
        <v>101.16</v>
      </c>
      <c r="D649" s="51">
        <v>97.23</v>
      </c>
      <c r="E649" s="51">
        <v>92.3</v>
      </c>
    </row>
    <row r="650" spans="1:5" x14ac:dyDescent="0.25">
      <c r="A650" s="27" t="s">
        <v>701</v>
      </c>
      <c r="B650" s="28">
        <v>97.25</v>
      </c>
      <c r="C650" s="28">
        <v>97.62</v>
      </c>
      <c r="D650" s="28">
        <v>91.31</v>
      </c>
      <c r="E650" s="28">
        <v>87.35</v>
      </c>
    </row>
    <row r="651" spans="1:5" x14ac:dyDescent="0.25">
      <c r="A651" s="27" t="s">
        <v>702</v>
      </c>
      <c r="B651" s="28">
        <v>96.86</v>
      </c>
      <c r="C651" s="28">
        <v>104.12</v>
      </c>
      <c r="D651" s="28">
        <v>103.04</v>
      </c>
      <c r="E651" s="28">
        <v>103.29</v>
      </c>
    </row>
    <row r="652" spans="1:5" x14ac:dyDescent="0.25">
      <c r="A652" s="27" t="s">
        <v>703</v>
      </c>
      <c r="B652" s="28">
        <v>103.08</v>
      </c>
      <c r="C652" s="28">
        <v>102.12</v>
      </c>
      <c r="D652" s="28">
        <v>98.16</v>
      </c>
      <c r="E652" s="28">
        <v>93.61</v>
      </c>
    </row>
    <row r="653" spans="1:5" x14ac:dyDescent="0.25">
      <c r="A653" s="27" t="s">
        <v>704</v>
      </c>
      <c r="B653" s="28">
        <v>99.86</v>
      </c>
      <c r="C653" s="28">
        <v>102.11</v>
      </c>
      <c r="D653" s="28">
        <v>101.24</v>
      </c>
      <c r="E653" s="28">
        <v>85.26</v>
      </c>
    </row>
    <row r="654" spans="1:5" x14ac:dyDescent="0.25">
      <c r="A654" s="27" t="s">
        <v>705</v>
      </c>
      <c r="B654" s="28">
        <v>94.89</v>
      </c>
      <c r="C654" s="28">
        <v>102.78</v>
      </c>
      <c r="D654" s="28">
        <v>93.76</v>
      </c>
      <c r="E654" s="28">
        <v>101.02</v>
      </c>
    </row>
    <row r="655" spans="1:5" ht="25.5" x14ac:dyDescent="0.25">
      <c r="A655" s="27" t="s">
        <v>706</v>
      </c>
      <c r="B655" s="28">
        <v>99.71</v>
      </c>
      <c r="C655" s="28">
        <v>99.04</v>
      </c>
      <c r="D655" s="28">
        <v>95.57</v>
      </c>
      <c r="E655" s="28">
        <v>86.64</v>
      </c>
    </row>
    <row r="656" spans="1:5" x14ac:dyDescent="0.25">
      <c r="A656" s="27" t="s">
        <v>707</v>
      </c>
      <c r="B656" s="28">
        <v>98.71</v>
      </c>
      <c r="C656" s="28">
        <v>101.36</v>
      </c>
      <c r="D656" s="28">
        <v>101.09</v>
      </c>
      <c r="E656" s="28">
        <v>88.26</v>
      </c>
    </row>
    <row r="657" spans="1:5" x14ac:dyDescent="0.25">
      <c r="A657" s="50" t="s">
        <v>708</v>
      </c>
      <c r="B657" s="51">
        <v>100.78</v>
      </c>
      <c r="C657" s="51">
        <v>102.71</v>
      </c>
      <c r="D657" s="51">
        <v>102.71</v>
      </c>
      <c r="E657" s="51">
        <v>104.17</v>
      </c>
    </row>
    <row r="658" spans="1:5" x14ac:dyDescent="0.25">
      <c r="A658" s="27" t="s">
        <v>709</v>
      </c>
      <c r="B658" s="28">
        <v>100.78</v>
      </c>
      <c r="C658" s="28">
        <v>102.71</v>
      </c>
      <c r="D658" s="28">
        <v>102.71</v>
      </c>
      <c r="E658" s="28">
        <v>104.17</v>
      </c>
    </row>
    <row r="659" spans="1:5" x14ac:dyDescent="0.25">
      <c r="A659" s="50" t="s">
        <v>710</v>
      </c>
      <c r="B659" s="51">
        <v>99.46</v>
      </c>
      <c r="C659" s="51">
        <v>102.57</v>
      </c>
      <c r="D659" s="51">
        <v>101.56</v>
      </c>
      <c r="E659" s="51">
        <v>106.76</v>
      </c>
    </row>
    <row r="660" spans="1:5" x14ac:dyDescent="0.25">
      <c r="A660" s="27" t="s">
        <v>711</v>
      </c>
      <c r="B660" s="28">
        <v>98.13</v>
      </c>
      <c r="C660" s="28">
        <v>109.19</v>
      </c>
      <c r="D660" s="28">
        <v>104.76</v>
      </c>
      <c r="E660" s="28">
        <v>103.94</v>
      </c>
    </row>
    <row r="661" spans="1:5" x14ac:dyDescent="0.25">
      <c r="A661" s="27" t="s">
        <v>712</v>
      </c>
      <c r="B661" s="28">
        <v>100</v>
      </c>
      <c r="C661" s="28">
        <v>100.17</v>
      </c>
      <c r="D661" s="28">
        <v>100.17</v>
      </c>
      <c r="E661" s="28">
        <v>107.64</v>
      </c>
    </row>
    <row r="662" spans="1:5" x14ac:dyDescent="0.25">
      <c r="A662" s="50" t="s">
        <v>713</v>
      </c>
      <c r="B662" s="51">
        <v>100.12</v>
      </c>
      <c r="C662" s="51">
        <v>105.11</v>
      </c>
      <c r="D662" s="51">
        <v>105.67</v>
      </c>
      <c r="E662" s="51">
        <v>104.99</v>
      </c>
    </row>
    <row r="663" spans="1:5" ht="25.5" x14ac:dyDescent="0.25">
      <c r="A663" s="27" t="s">
        <v>714</v>
      </c>
      <c r="B663" s="28">
        <v>100</v>
      </c>
      <c r="C663" s="28">
        <v>101.61</v>
      </c>
      <c r="D663" s="28">
        <v>101.61</v>
      </c>
      <c r="E663" s="28">
        <v>102.41</v>
      </c>
    </row>
    <row r="664" spans="1:5" ht="25.5" x14ac:dyDescent="0.25">
      <c r="A664" s="27" t="s">
        <v>715</v>
      </c>
      <c r="B664" s="28">
        <v>100.99</v>
      </c>
      <c r="C664" s="28">
        <v>100.45</v>
      </c>
      <c r="D664" s="28">
        <v>100.45</v>
      </c>
      <c r="E664" s="28">
        <v>100.3</v>
      </c>
    </row>
    <row r="665" spans="1:5" x14ac:dyDescent="0.25">
      <c r="A665" s="27" t="s">
        <v>716</v>
      </c>
      <c r="B665" s="28">
        <v>100</v>
      </c>
      <c r="C665" s="28">
        <v>107.49</v>
      </c>
      <c r="D665" s="28">
        <v>107.49</v>
      </c>
      <c r="E665" s="28">
        <v>107.16</v>
      </c>
    </row>
    <row r="666" spans="1:5" x14ac:dyDescent="0.25">
      <c r="A666" s="27" t="s">
        <v>717</v>
      </c>
      <c r="B666" s="28">
        <v>100</v>
      </c>
      <c r="C666" s="28">
        <v>105.1</v>
      </c>
      <c r="D666" s="28">
        <v>105.1</v>
      </c>
      <c r="E666" s="28">
        <v>103.83</v>
      </c>
    </row>
    <row r="667" spans="1:5" ht="25.5" x14ac:dyDescent="0.25">
      <c r="A667" s="27" t="s">
        <v>718</v>
      </c>
      <c r="B667" s="28">
        <v>100</v>
      </c>
      <c r="C667" s="28">
        <v>104.36</v>
      </c>
      <c r="D667" s="28">
        <v>106.16</v>
      </c>
      <c r="E667" s="28">
        <v>105.28</v>
      </c>
    </row>
    <row r="668" spans="1:5" ht="25.5" x14ac:dyDescent="0.25">
      <c r="A668" s="27" t="s">
        <v>719</v>
      </c>
      <c r="B668" s="28">
        <v>100</v>
      </c>
      <c r="C668" s="28">
        <v>108.29</v>
      </c>
      <c r="D668" s="28">
        <v>111.12</v>
      </c>
      <c r="E668" s="28">
        <v>108.87</v>
      </c>
    </row>
    <row r="669" spans="1:5" x14ac:dyDescent="0.25">
      <c r="A669" s="27" t="s">
        <v>720</v>
      </c>
      <c r="B669" s="28">
        <v>100</v>
      </c>
      <c r="C669" s="28">
        <v>106.78</v>
      </c>
      <c r="D669" s="28">
        <v>108.63</v>
      </c>
      <c r="E669" s="28">
        <v>106.57</v>
      </c>
    </row>
    <row r="670" spans="1:5" x14ac:dyDescent="0.25">
      <c r="A670" s="27" t="s">
        <v>721</v>
      </c>
      <c r="B670" s="28">
        <v>100</v>
      </c>
      <c r="C670" s="28">
        <v>109.7</v>
      </c>
      <c r="D670" s="28">
        <v>110.33</v>
      </c>
      <c r="E670" s="28">
        <v>108.32</v>
      </c>
    </row>
    <row r="671" spans="1:5" x14ac:dyDescent="0.25">
      <c r="A671" s="27" t="s">
        <v>722</v>
      </c>
      <c r="B671" s="28">
        <v>100</v>
      </c>
      <c r="C671" s="28">
        <v>108</v>
      </c>
      <c r="D671" s="28">
        <v>108</v>
      </c>
      <c r="E671" s="28">
        <v>108.91</v>
      </c>
    </row>
    <row r="672" spans="1:5" x14ac:dyDescent="0.25">
      <c r="A672" s="27" t="s">
        <v>723</v>
      </c>
      <c r="B672" s="28">
        <v>100</v>
      </c>
      <c r="C672" s="28">
        <v>102.38</v>
      </c>
      <c r="D672" s="28">
        <v>102.38</v>
      </c>
      <c r="E672" s="28">
        <v>102.38</v>
      </c>
    </row>
    <row r="673" spans="1:5" x14ac:dyDescent="0.25">
      <c r="A673" s="50" t="s">
        <v>724</v>
      </c>
      <c r="B673" s="51">
        <v>100</v>
      </c>
      <c r="C673" s="51">
        <v>103.45</v>
      </c>
      <c r="D673" s="51">
        <v>103.45</v>
      </c>
      <c r="E673" s="51">
        <v>103.28</v>
      </c>
    </row>
    <row r="674" spans="1:5" x14ac:dyDescent="0.25">
      <c r="A674" s="27" t="s">
        <v>725</v>
      </c>
      <c r="B674" s="28">
        <v>100</v>
      </c>
      <c r="C674" s="28">
        <v>100.37</v>
      </c>
      <c r="D674" s="28">
        <v>100.37</v>
      </c>
      <c r="E674" s="28">
        <v>101.3</v>
      </c>
    </row>
    <row r="675" spans="1:5" x14ac:dyDescent="0.25">
      <c r="A675" s="27" t="s">
        <v>726</v>
      </c>
      <c r="B675" s="28">
        <v>100</v>
      </c>
      <c r="C675" s="28">
        <v>106.36</v>
      </c>
      <c r="D675" s="28">
        <v>106.36</v>
      </c>
      <c r="E675" s="28">
        <v>105.16</v>
      </c>
    </row>
    <row r="676" spans="1:5" x14ac:dyDescent="0.25">
      <c r="A676" s="50" t="s">
        <v>727</v>
      </c>
      <c r="B676" s="51">
        <v>100</v>
      </c>
      <c r="C676" s="51">
        <v>100</v>
      </c>
      <c r="D676" s="51">
        <v>100</v>
      </c>
      <c r="E676" s="51">
        <v>105.38</v>
      </c>
    </row>
    <row r="677" spans="1:5" ht="25.5" x14ac:dyDescent="0.25">
      <c r="A677" s="27" t="s">
        <v>728</v>
      </c>
      <c r="B677" s="28">
        <v>100</v>
      </c>
      <c r="C677" s="28">
        <v>100</v>
      </c>
      <c r="D677" s="28">
        <v>100</v>
      </c>
      <c r="E677" s="28">
        <v>107.84</v>
      </c>
    </row>
    <row r="678" spans="1:5" ht="25.5" x14ac:dyDescent="0.25">
      <c r="A678" s="27" t="s">
        <v>729</v>
      </c>
      <c r="B678" s="28">
        <v>100</v>
      </c>
      <c r="C678" s="28">
        <v>100</v>
      </c>
      <c r="D678" s="28">
        <v>100</v>
      </c>
      <c r="E678" s="28">
        <v>100.12</v>
      </c>
    </row>
    <row r="679" spans="1:5" ht="25.5" x14ac:dyDescent="0.25">
      <c r="A679" s="27" t="s">
        <v>730</v>
      </c>
      <c r="B679" s="28">
        <v>100</v>
      </c>
      <c r="C679" s="28">
        <v>100</v>
      </c>
      <c r="D679" s="28">
        <v>100</v>
      </c>
      <c r="E679" s="28">
        <v>100</v>
      </c>
    </row>
    <row r="680" spans="1:5" x14ac:dyDescent="0.25">
      <c r="A680" s="50" t="s">
        <v>731</v>
      </c>
      <c r="B680" s="51">
        <v>100.23</v>
      </c>
      <c r="C680" s="51">
        <v>100.56</v>
      </c>
      <c r="D680" s="51">
        <v>97.57</v>
      </c>
      <c r="E680" s="51">
        <v>95.72</v>
      </c>
    </row>
    <row r="681" spans="1:5" ht="25.5" x14ac:dyDescent="0.25">
      <c r="A681" s="27" t="s">
        <v>732</v>
      </c>
      <c r="B681" s="28">
        <v>100</v>
      </c>
      <c r="C681" s="28">
        <v>100</v>
      </c>
      <c r="D681" s="28">
        <v>100</v>
      </c>
      <c r="E681" s="28">
        <v>100</v>
      </c>
    </row>
    <row r="682" spans="1:5" ht="38.25" x14ac:dyDescent="0.25">
      <c r="A682" s="27" t="s">
        <v>733</v>
      </c>
      <c r="B682" s="28">
        <v>100</v>
      </c>
      <c r="C682" s="28">
        <v>99.76</v>
      </c>
      <c r="D682" s="28">
        <v>91.87</v>
      </c>
      <c r="E682" s="28">
        <v>88.41</v>
      </c>
    </row>
    <row r="683" spans="1:5" ht="25.5" x14ac:dyDescent="0.25">
      <c r="A683" s="27" t="s">
        <v>734</v>
      </c>
      <c r="B683" s="28">
        <v>107.86</v>
      </c>
      <c r="C683" s="28">
        <v>126.6</v>
      </c>
      <c r="D683" s="28">
        <v>131.21</v>
      </c>
      <c r="E683" s="28">
        <v>117.73</v>
      </c>
    </row>
    <row r="684" spans="1:5" ht="25.5" x14ac:dyDescent="0.25">
      <c r="A684" s="27" t="s">
        <v>735</v>
      </c>
      <c r="B684" s="28">
        <v>100</v>
      </c>
      <c r="C684" s="28">
        <v>100</v>
      </c>
      <c r="D684" s="28">
        <v>100</v>
      </c>
      <c r="E684" s="28">
        <v>100</v>
      </c>
    </row>
    <row r="685" spans="1:5" x14ac:dyDescent="0.25">
      <c r="A685" s="50" t="s">
        <v>736</v>
      </c>
      <c r="B685" s="51">
        <v>100</v>
      </c>
      <c r="C685" s="51">
        <v>101.48</v>
      </c>
      <c r="D685" s="51">
        <v>101.48</v>
      </c>
      <c r="E685" s="51">
        <v>102.12</v>
      </c>
    </row>
    <row r="686" spans="1:5" ht="25.5" x14ac:dyDescent="0.25">
      <c r="A686" s="27" t="s">
        <v>737</v>
      </c>
      <c r="B686" s="28">
        <v>100</v>
      </c>
      <c r="C686" s="28">
        <v>112.34</v>
      </c>
      <c r="D686" s="28">
        <v>112.34</v>
      </c>
      <c r="E686" s="28">
        <v>108.57</v>
      </c>
    </row>
    <row r="687" spans="1:5" ht="38.25" x14ac:dyDescent="0.25">
      <c r="A687" s="27" t="s">
        <v>738</v>
      </c>
      <c r="B687" s="28">
        <v>100</v>
      </c>
      <c r="C687" s="28">
        <v>100.69</v>
      </c>
      <c r="D687" s="28">
        <v>100.69</v>
      </c>
      <c r="E687" s="28">
        <v>101.64</v>
      </c>
    </row>
    <row r="688" spans="1:5" x14ac:dyDescent="0.25">
      <c r="A688" s="50" t="s">
        <v>739</v>
      </c>
      <c r="B688" s="51">
        <v>100</v>
      </c>
      <c r="C688" s="51">
        <v>111.1</v>
      </c>
      <c r="D688" s="51">
        <v>111.1</v>
      </c>
      <c r="E688" s="51">
        <v>109.97</v>
      </c>
    </row>
    <row r="689" spans="1:5" x14ac:dyDescent="0.25">
      <c r="A689" s="27" t="s">
        <v>740</v>
      </c>
      <c r="B689" s="28">
        <v>100</v>
      </c>
      <c r="C689" s="28">
        <v>104.85</v>
      </c>
      <c r="D689" s="28">
        <v>104.85</v>
      </c>
      <c r="E689" s="28">
        <v>106.16</v>
      </c>
    </row>
    <row r="690" spans="1:5" ht="25.5" x14ac:dyDescent="0.25">
      <c r="A690" s="27" t="s">
        <v>741</v>
      </c>
      <c r="B690" s="28">
        <v>100</v>
      </c>
      <c r="C690" s="28">
        <v>117.46</v>
      </c>
      <c r="D690" s="28">
        <v>117.46</v>
      </c>
      <c r="E690" s="28">
        <v>113.72</v>
      </c>
    </row>
    <row r="691" spans="1:5" x14ac:dyDescent="0.25">
      <c r="A691" s="50" t="s">
        <v>742</v>
      </c>
      <c r="B691" s="51">
        <v>100.08</v>
      </c>
      <c r="C691" s="51">
        <v>99.03</v>
      </c>
      <c r="D691" s="51">
        <v>99.92</v>
      </c>
      <c r="E691" s="51">
        <v>104.26</v>
      </c>
    </row>
    <row r="692" spans="1:5" ht="25.5" x14ac:dyDescent="0.25">
      <c r="A692" s="27" t="s">
        <v>743</v>
      </c>
      <c r="B692" s="28">
        <v>100</v>
      </c>
      <c r="C692" s="28">
        <v>100</v>
      </c>
      <c r="D692" s="28">
        <v>100</v>
      </c>
      <c r="E692" s="28">
        <v>100</v>
      </c>
    </row>
    <row r="693" spans="1:5" x14ac:dyDescent="0.25">
      <c r="A693" s="27" t="s">
        <v>744</v>
      </c>
      <c r="B693" s="28">
        <v>100.23</v>
      </c>
      <c r="C693" s="28">
        <v>97.38</v>
      </c>
      <c r="D693" s="28">
        <v>99.19</v>
      </c>
      <c r="E693" s="28">
        <v>107.51</v>
      </c>
    </row>
    <row r="694" spans="1:5" ht="13.5" customHeight="1" x14ac:dyDescent="0.25">
      <c r="A694" s="27" t="s">
        <v>745</v>
      </c>
      <c r="B694" s="28">
        <v>100</v>
      </c>
      <c r="C694" s="28">
        <v>100</v>
      </c>
      <c r="D694" s="28">
        <v>100</v>
      </c>
      <c r="E694" s="28">
        <v>102.27</v>
      </c>
    </row>
    <row r="695" spans="1:5" x14ac:dyDescent="0.25">
      <c r="A695" s="50" t="s">
        <v>746</v>
      </c>
      <c r="B695" s="51">
        <v>98.52</v>
      </c>
      <c r="C695" s="51">
        <v>101.34</v>
      </c>
      <c r="D695" s="51">
        <v>101.47</v>
      </c>
      <c r="E695" s="51">
        <v>101.15</v>
      </c>
    </row>
    <row r="696" spans="1:5" x14ac:dyDescent="0.25">
      <c r="A696" s="50" t="s">
        <v>747</v>
      </c>
      <c r="B696" s="51">
        <v>98.53</v>
      </c>
      <c r="C696" s="51">
        <v>101.37</v>
      </c>
      <c r="D696" s="51">
        <v>102.63</v>
      </c>
      <c r="E696" s="51">
        <v>103.51</v>
      </c>
    </row>
    <row r="697" spans="1:5" x14ac:dyDescent="0.25">
      <c r="A697" s="50" t="s">
        <v>748</v>
      </c>
      <c r="B697" s="51">
        <v>100</v>
      </c>
      <c r="C697" s="51">
        <v>102.38</v>
      </c>
      <c r="D697" s="51">
        <v>104.32</v>
      </c>
      <c r="E697" s="51">
        <v>103.09</v>
      </c>
    </row>
    <row r="698" spans="1:5" ht="25.5" x14ac:dyDescent="0.25">
      <c r="A698" s="50" t="s">
        <v>749</v>
      </c>
      <c r="B698" s="51">
        <v>98.85</v>
      </c>
      <c r="C698" s="51">
        <v>94.72</v>
      </c>
      <c r="D698" s="51">
        <v>96.69</v>
      </c>
      <c r="E698" s="51">
        <v>100.71</v>
      </c>
    </row>
  </sheetData>
  <mergeCells count="3">
    <mergeCell ref="A1:E1"/>
    <mergeCell ref="A2:A3"/>
    <mergeCell ref="B2:E2"/>
  </mergeCells>
  <pageMargins left="0.7" right="0.7" top="0.75" bottom="0.75" header="0.3" footer="0.3"/>
  <pageSetup paperSize="9" orientation="portrait" verticalDpi="0"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698"/>
  <sheetViews>
    <sheetView workbookViewId="0">
      <pane xSplit="5" ySplit="3" topLeftCell="F51" activePane="bottomRight" state="frozen"/>
      <selection activeCell="F163" sqref="F163"/>
      <selection pane="topRight" activeCell="F163" sqref="F163"/>
      <selection pane="bottomLeft" activeCell="F163" sqref="F163"/>
      <selection pane="bottomRight" activeCell="F163" sqref="F163"/>
    </sheetView>
  </sheetViews>
  <sheetFormatPr defaultColWidth="9.140625" defaultRowHeight="15" x14ac:dyDescent="0.25"/>
  <cols>
    <col min="1" max="1" width="45.42578125" customWidth="1"/>
    <col min="2" max="4" width="10" customWidth="1"/>
    <col min="5" max="5" width="10.5703125" customWidth="1"/>
    <col min="6" max="6" width="13.7109375" customWidth="1"/>
    <col min="7" max="7" width="18.85546875" customWidth="1"/>
    <col min="256" max="256" width="37" customWidth="1"/>
    <col min="257" max="257" width="10.140625" customWidth="1"/>
    <col min="258" max="261" width="10" customWidth="1"/>
    <col min="262" max="262" width="13.7109375" customWidth="1"/>
    <col min="263" max="263" width="18.85546875" customWidth="1"/>
    <col min="512" max="512" width="37" customWidth="1"/>
    <col min="513" max="513" width="10.140625" customWidth="1"/>
    <col min="514" max="517" width="10" customWidth="1"/>
    <col min="518" max="518" width="13.7109375" customWidth="1"/>
    <col min="519" max="519" width="18.85546875" customWidth="1"/>
    <col min="768" max="768" width="37" customWidth="1"/>
    <col min="769" max="769" width="10.140625" customWidth="1"/>
    <col min="770" max="773" width="10" customWidth="1"/>
    <col min="774" max="774" width="13.7109375" customWidth="1"/>
    <col min="775" max="775" width="18.85546875" customWidth="1"/>
    <col min="1024" max="1024" width="37" customWidth="1"/>
    <col min="1025" max="1025" width="10.140625" customWidth="1"/>
    <col min="1026" max="1029" width="10" customWidth="1"/>
    <col min="1030" max="1030" width="13.7109375" customWidth="1"/>
    <col min="1031" max="1031" width="18.85546875" customWidth="1"/>
    <col min="1280" max="1280" width="37" customWidth="1"/>
    <col min="1281" max="1281" width="10.140625" customWidth="1"/>
    <col min="1282" max="1285" width="10" customWidth="1"/>
    <col min="1286" max="1286" width="13.7109375" customWidth="1"/>
    <col min="1287" max="1287" width="18.85546875" customWidth="1"/>
    <col min="1536" max="1536" width="37" customWidth="1"/>
    <col min="1537" max="1537" width="10.140625" customWidth="1"/>
    <col min="1538" max="1541" width="10" customWidth="1"/>
    <col min="1542" max="1542" width="13.7109375" customWidth="1"/>
    <col min="1543" max="1543" width="18.85546875" customWidth="1"/>
    <col min="1792" max="1792" width="37" customWidth="1"/>
    <col min="1793" max="1793" width="10.140625" customWidth="1"/>
    <col min="1794" max="1797" width="10" customWidth="1"/>
    <col min="1798" max="1798" width="13.7109375" customWidth="1"/>
    <col min="1799" max="1799" width="18.85546875" customWidth="1"/>
    <col min="2048" max="2048" width="37" customWidth="1"/>
    <col min="2049" max="2049" width="10.140625" customWidth="1"/>
    <col min="2050" max="2053" width="10" customWidth="1"/>
    <col min="2054" max="2054" width="13.7109375" customWidth="1"/>
    <col min="2055" max="2055" width="18.85546875" customWidth="1"/>
    <col min="2304" max="2304" width="37" customWidth="1"/>
    <col min="2305" max="2305" width="10.140625" customWidth="1"/>
    <col min="2306" max="2309" width="10" customWidth="1"/>
    <col min="2310" max="2310" width="13.7109375" customWidth="1"/>
    <col min="2311" max="2311" width="18.85546875" customWidth="1"/>
    <col min="2560" max="2560" width="37" customWidth="1"/>
    <col min="2561" max="2561" width="10.140625" customWidth="1"/>
    <col min="2562" max="2565" width="10" customWidth="1"/>
    <col min="2566" max="2566" width="13.7109375" customWidth="1"/>
    <col min="2567" max="2567" width="18.85546875" customWidth="1"/>
    <col min="2816" max="2816" width="37" customWidth="1"/>
    <col min="2817" max="2817" width="10.140625" customWidth="1"/>
    <col min="2818" max="2821" width="10" customWidth="1"/>
    <col min="2822" max="2822" width="13.7109375" customWidth="1"/>
    <col min="2823" max="2823" width="18.85546875" customWidth="1"/>
    <col min="3072" max="3072" width="37" customWidth="1"/>
    <col min="3073" max="3073" width="10.140625" customWidth="1"/>
    <col min="3074" max="3077" width="10" customWidth="1"/>
    <col min="3078" max="3078" width="13.7109375" customWidth="1"/>
    <col min="3079" max="3079" width="18.85546875" customWidth="1"/>
    <col min="3328" max="3328" width="37" customWidth="1"/>
    <col min="3329" max="3329" width="10.140625" customWidth="1"/>
    <col min="3330" max="3333" width="10" customWidth="1"/>
    <col min="3334" max="3334" width="13.7109375" customWidth="1"/>
    <col min="3335" max="3335" width="18.85546875" customWidth="1"/>
    <col min="3584" max="3584" width="37" customWidth="1"/>
    <col min="3585" max="3585" width="10.140625" customWidth="1"/>
    <col min="3586" max="3589" width="10" customWidth="1"/>
    <col min="3590" max="3590" width="13.7109375" customWidth="1"/>
    <col min="3591" max="3591" width="18.85546875" customWidth="1"/>
    <col min="3840" max="3840" width="37" customWidth="1"/>
    <col min="3841" max="3841" width="10.140625" customWidth="1"/>
    <col min="3842" max="3845" width="10" customWidth="1"/>
    <col min="3846" max="3846" width="13.7109375" customWidth="1"/>
    <col min="3847" max="3847" width="18.85546875" customWidth="1"/>
    <col min="4096" max="4096" width="37" customWidth="1"/>
    <col min="4097" max="4097" width="10.140625" customWidth="1"/>
    <col min="4098" max="4101" width="10" customWidth="1"/>
    <col min="4102" max="4102" width="13.7109375" customWidth="1"/>
    <col min="4103" max="4103" width="18.85546875" customWidth="1"/>
    <col min="4352" max="4352" width="37" customWidth="1"/>
    <col min="4353" max="4353" width="10.140625" customWidth="1"/>
    <col min="4354" max="4357" width="10" customWidth="1"/>
    <col min="4358" max="4358" width="13.7109375" customWidth="1"/>
    <col min="4359" max="4359" width="18.85546875" customWidth="1"/>
    <col min="4608" max="4608" width="37" customWidth="1"/>
    <col min="4609" max="4609" width="10.140625" customWidth="1"/>
    <col min="4610" max="4613" width="10" customWidth="1"/>
    <col min="4614" max="4614" width="13.7109375" customWidth="1"/>
    <col min="4615" max="4615" width="18.85546875" customWidth="1"/>
    <col min="4864" max="4864" width="37" customWidth="1"/>
    <col min="4865" max="4865" width="10.140625" customWidth="1"/>
    <col min="4866" max="4869" width="10" customWidth="1"/>
    <col min="4870" max="4870" width="13.7109375" customWidth="1"/>
    <col min="4871" max="4871" width="18.85546875" customWidth="1"/>
    <col min="5120" max="5120" width="37" customWidth="1"/>
    <col min="5121" max="5121" width="10.140625" customWidth="1"/>
    <col min="5122" max="5125" width="10" customWidth="1"/>
    <col min="5126" max="5126" width="13.7109375" customWidth="1"/>
    <col min="5127" max="5127" width="18.85546875" customWidth="1"/>
    <col min="5376" max="5376" width="37" customWidth="1"/>
    <col min="5377" max="5377" width="10.140625" customWidth="1"/>
    <col min="5378" max="5381" width="10" customWidth="1"/>
    <col min="5382" max="5382" width="13.7109375" customWidth="1"/>
    <col min="5383" max="5383" width="18.85546875" customWidth="1"/>
    <col min="5632" max="5632" width="37" customWidth="1"/>
    <col min="5633" max="5633" width="10.140625" customWidth="1"/>
    <col min="5634" max="5637" width="10" customWidth="1"/>
    <col min="5638" max="5638" width="13.7109375" customWidth="1"/>
    <col min="5639" max="5639" width="18.85546875" customWidth="1"/>
    <col min="5888" max="5888" width="37" customWidth="1"/>
    <col min="5889" max="5889" width="10.140625" customWidth="1"/>
    <col min="5890" max="5893" width="10" customWidth="1"/>
    <col min="5894" max="5894" width="13.7109375" customWidth="1"/>
    <col min="5895" max="5895" width="18.85546875" customWidth="1"/>
    <col min="6144" max="6144" width="37" customWidth="1"/>
    <col min="6145" max="6145" width="10.140625" customWidth="1"/>
    <col min="6146" max="6149" width="10" customWidth="1"/>
    <col min="6150" max="6150" width="13.7109375" customWidth="1"/>
    <col min="6151" max="6151" width="18.85546875" customWidth="1"/>
    <col min="6400" max="6400" width="37" customWidth="1"/>
    <col min="6401" max="6401" width="10.140625" customWidth="1"/>
    <col min="6402" max="6405" width="10" customWidth="1"/>
    <col min="6406" max="6406" width="13.7109375" customWidth="1"/>
    <col min="6407" max="6407" width="18.85546875" customWidth="1"/>
    <col min="6656" max="6656" width="37" customWidth="1"/>
    <col min="6657" max="6657" width="10.140625" customWidth="1"/>
    <col min="6658" max="6661" width="10" customWidth="1"/>
    <col min="6662" max="6662" width="13.7109375" customWidth="1"/>
    <col min="6663" max="6663" width="18.85546875" customWidth="1"/>
    <col min="6912" max="6912" width="37" customWidth="1"/>
    <col min="6913" max="6913" width="10.140625" customWidth="1"/>
    <col min="6914" max="6917" width="10" customWidth="1"/>
    <col min="6918" max="6918" width="13.7109375" customWidth="1"/>
    <col min="6919" max="6919" width="18.85546875" customWidth="1"/>
    <col min="7168" max="7168" width="37" customWidth="1"/>
    <col min="7169" max="7169" width="10.140625" customWidth="1"/>
    <col min="7170" max="7173" width="10" customWidth="1"/>
    <col min="7174" max="7174" width="13.7109375" customWidth="1"/>
    <col min="7175" max="7175" width="18.85546875" customWidth="1"/>
    <col min="7424" max="7424" width="37" customWidth="1"/>
    <col min="7425" max="7425" width="10.140625" customWidth="1"/>
    <col min="7426" max="7429" width="10" customWidth="1"/>
    <col min="7430" max="7430" width="13.7109375" customWidth="1"/>
    <col min="7431" max="7431" width="18.85546875" customWidth="1"/>
    <col min="7680" max="7680" width="37" customWidth="1"/>
    <col min="7681" max="7681" width="10.140625" customWidth="1"/>
    <col min="7682" max="7685" width="10" customWidth="1"/>
    <col min="7686" max="7686" width="13.7109375" customWidth="1"/>
    <col min="7687" max="7687" width="18.85546875" customWidth="1"/>
    <col min="7936" max="7936" width="37" customWidth="1"/>
    <col min="7937" max="7937" width="10.140625" customWidth="1"/>
    <col min="7938" max="7941" width="10" customWidth="1"/>
    <col min="7942" max="7942" width="13.7109375" customWidth="1"/>
    <col min="7943" max="7943" width="18.85546875" customWidth="1"/>
    <col min="8192" max="8192" width="37" customWidth="1"/>
    <col min="8193" max="8193" width="10.140625" customWidth="1"/>
    <col min="8194" max="8197" width="10" customWidth="1"/>
    <col min="8198" max="8198" width="13.7109375" customWidth="1"/>
    <col min="8199" max="8199" width="18.85546875" customWidth="1"/>
    <col min="8448" max="8448" width="37" customWidth="1"/>
    <col min="8449" max="8449" width="10.140625" customWidth="1"/>
    <col min="8450" max="8453" width="10" customWidth="1"/>
    <col min="8454" max="8454" width="13.7109375" customWidth="1"/>
    <col min="8455" max="8455" width="18.85546875" customWidth="1"/>
    <col min="8704" max="8704" width="37" customWidth="1"/>
    <col min="8705" max="8705" width="10.140625" customWidth="1"/>
    <col min="8706" max="8709" width="10" customWidth="1"/>
    <col min="8710" max="8710" width="13.7109375" customWidth="1"/>
    <col min="8711" max="8711" width="18.85546875" customWidth="1"/>
    <col min="8960" max="8960" width="37" customWidth="1"/>
    <col min="8961" max="8961" width="10.140625" customWidth="1"/>
    <col min="8962" max="8965" width="10" customWidth="1"/>
    <col min="8966" max="8966" width="13.7109375" customWidth="1"/>
    <col min="8967" max="8967" width="18.85546875" customWidth="1"/>
    <col min="9216" max="9216" width="37" customWidth="1"/>
    <col min="9217" max="9217" width="10.140625" customWidth="1"/>
    <col min="9218" max="9221" width="10" customWidth="1"/>
    <col min="9222" max="9222" width="13.7109375" customWidth="1"/>
    <col min="9223" max="9223" width="18.85546875" customWidth="1"/>
    <col min="9472" max="9472" width="37" customWidth="1"/>
    <col min="9473" max="9473" width="10.140625" customWidth="1"/>
    <col min="9474" max="9477" width="10" customWidth="1"/>
    <col min="9478" max="9478" width="13.7109375" customWidth="1"/>
    <col min="9479" max="9479" width="18.85546875" customWidth="1"/>
    <col min="9728" max="9728" width="37" customWidth="1"/>
    <col min="9729" max="9729" width="10.140625" customWidth="1"/>
    <col min="9730" max="9733" width="10" customWidth="1"/>
    <col min="9734" max="9734" width="13.7109375" customWidth="1"/>
    <col min="9735" max="9735" width="18.85546875" customWidth="1"/>
    <col min="9984" max="9984" width="37" customWidth="1"/>
    <col min="9985" max="9985" width="10.140625" customWidth="1"/>
    <col min="9986" max="9989" width="10" customWidth="1"/>
    <col min="9990" max="9990" width="13.7109375" customWidth="1"/>
    <col min="9991" max="9991" width="18.85546875" customWidth="1"/>
    <col min="10240" max="10240" width="37" customWidth="1"/>
    <col min="10241" max="10241" width="10.140625" customWidth="1"/>
    <col min="10242" max="10245" width="10" customWidth="1"/>
    <col min="10246" max="10246" width="13.7109375" customWidth="1"/>
    <col min="10247" max="10247" width="18.85546875" customWidth="1"/>
    <col min="10496" max="10496" width="37" customWidth="1"/>
    <col min="10497" max="10497" width="10.140625" customWidth="1"/>
    <col min="10498" max="10501" width="10" customWidth="1"/>
    <col min="10502" max="10502" width="13.7109375" customWidth="1"/>
    <col min="10503" max="10503" width="18.85546875" customWidth="1"/>
    <col min="10752" max="10752" width="37" customWidth="1"/>
    <col min="10753" max="10753" width="10.140625" customWidth="1"/>
    <col min="10754" max="10757" width="10" customWidth="1"/>
    <col min="10758" max="10758" width="13.7109375" customWidth="1"/>
    <col min="10759" max="10759" width="18.85546875" customWidth="1"/>
    <col min="11008" max="11008" width="37" customWidth="1"/>
    <col min="11009" max="11009" width="10.140625" customWidth="1"/>
    <col min="11010" max="11013" width="10" customWidth="1"/>
    <col min="11014" max="11014" width="13.7109375" customWidth="1"/>
    <col min="11015" max="11015" width="18.85546875" customWidth="1"/>
    <col min="11264" max="11264" width="37" customWidth="1"/>
    <col min="11265" max="11265" width="10.140625" customWidth="1"/>
    <col min="11266" max="11269" width="10" customWidth="1"/>
    <col min="11270" max="11270" width="13.7109375" customWidth="1"/>
    <col min="11271" max="11271" width="18.85546875" customWidth="1"/>
    <col min="11520" max="11520" width="37" customWidth="1"/>
    <col min="11521" max="11521" width="10.140625" customWidth="1"/>
    <col min="11522" max="11525" width="10" customWidth="1"/>
    <col min="11526" max="11526" width="13.7109375" customWidth="1"/>
    <col min="11527" max="11527" width="18.85546875" customWidth="1"/>
    <col min="11776" max="11776" width="37" customWidth="1"/>
    <col min="11777" max="11777" width="10.140625" customWidth="1"/>
    <col min="11778" max="11781" width="10" customWidth="1"/>
    <col min="11782" max="11782" width="13.7109375" customWidth="1"/>
    <col min="11783" max="11783" width="18.85546875" customWidth="1"/>
    <col min="12032" max="12032" width="37" customWidth="1"/>
    <col min="12033" max="12033" width="10.140625" customWidth="1"/>
    <col min="12034" max="12037" width="10" customWidth="1"/>
    <col min="12038" max="12038" width="13.7109375" customWidth="1"/>
    <col min="12039" max="12039" width="18.85546875" customWidth="1"/>
    <col min="12288" max="12288" width="37" customWidth="1"/>
    <col min="12289" max="12289" width="10.140625" customWidth="1"/>
    <col min="12290" max="12293" width="10" customWidth="1"/>
    <col min="12294" max="12294" width="13.7109375" customWidth="1"/>
    <col min="12295" max="12295" width="18.85546875" customWidth="1"/>
    <col min="12544" max="12544" width="37" customWidth="1"/>
    <col min="12545" max="12545" width="10.140625" customWidth="1"/>
    <col min="12546" max="12549" width="10" customWidth="1"/>
    <col min="12550" max="12550" width="13.7109375" customWidth="1"/>
    <col min="12551" max="12551" width="18.85546875" customWidth="1"/>
    <col min="12800" max="12800" width="37" customWidth="1"/>
    <col min="12801" max="12801" width="10.140625" customWidth="1"/>
    <col min="12802" max="12805" width="10" customWidth="1"/>
    <col min="12806" max="12806" width="13.7109375" customWidth="1"/>
    <col min="12807" max="12807" width="18.85546875" customWidth="1"/>
    <col min="13056" max="13056" width="37" customWidth="1"/>
    <col min="13057" max="13057" width="10.140625" customWidth="1"/>
    <col min="13058" max="13061" width="10" customWidth="1"/>
    <col min="13062" max="13062" width="13.7109375" customWidth="1"/>
    <col min="13063" max="13063" width="18.85546875" customWidth="1"/>
    <col min="13312" max="13312" width="37" customWidth="1"/>
    <col min="13313" max="13313" width="10.140625" customWidth="1"/>
    <col min="13314" max="13317" width="10" customWidth="1"/>
    <col min="13318" max="13318" width="13.7109375" customWidth="1"/>
    <col min="13319" max="13319" width="18.85546875" customWidth="1"/>
    <col min="13568" max="13568" width="37" customWidth="1"/>
    <col min="13569" max="13569" width="10.140625" customWidth="1"/>
    <col min="13570" max="13573" width="10" customWidth="1"/>
    <col min="13574" max="13574" width="13.7109375" customWidth="1"/>
    <col min="13575" max="13575" width="18.85546875" customWidth="1"/>
    <col min="13824" max="13824" width="37" customWidth="1"/>
    <col min="13825" max="13825" width="10.140625" customWidth="1"/>
    <col min="13826" max="13829" width="10" customWidth="1"/>
    <col min="13830" max="13830" width="13.7109375" customWidth="1"/>
    <col min="13831" max="13831" width="18.85546875" customWidth="1"/>
    <col min="14080" max="14080" width="37" customWidth="1"/>
    <col min="14081" max="14081" width="10.140625" customWidth="1"/>
    <col min="14082" max="14085" width="10" customWidth="1"/>
    <col min="14086" max="14086" width="13.7109375" customWidth="1"/>
    <col min="14087" max="14087" width="18.85546875" customWidth="1"/>
    <col min="14336" max="14336" width="37" customWidth="1"/>
    <col min="14337" max="14337" width="10.140625" customWidth="1"/>
    <col min="14338" max="14341" width="10" customWidth="1"/>
    <col min="14342" max="14342" width="13.7109375" customWidth="1"/>
    <col min="14343" max="14343" width="18.85546875" customWidth="1"/>
    <col min="14592" max="14592" width="37" customWidth="1"/>
    <col min="14593" max="14593" width="10.140625" customWidth="1"/>
    <col min="14594" max="14597" width="10" customWidth="1"/>
    <col min="14598" max="14598" width="13.7109375" customWidth="1"/>
    <col min="14599" max="14599" width="18.85546875" customWidth="1"/>
    <col min="14848" max="14848" width="37" customWidth="1"/>
    <col min="14849" max="14849" width="10.140625" customWidth="1"/>
    <col min="14850" max="14853" width="10" customWidth="1"/>
    <col min="14854" max="14854" width="13.7109375" customWidth="1"/>
    <col min="14855" max="14855" width="18.85546875" customWidth="1"/>
    <col min="15104" max="15104" width="37" customWidth="1"/>
    <col min="15105" max="15105" width="10.140625" customWidth="1"/>
    <col min="15106" max="15109" width="10" customWidth="1"/>
    <col min="15110" max="15110" width="13.7109375" customWidth="1"/>
    <col min="15111" max="15111" width="18.85546875" customWidth="1"/>
    <col min="15360" max="15360" width="37" customWidth="1"/>
    <col min="15361" max="15361" width="10.140625" customWidth="1"/>
    <col min="15362" max="15365" width="10" customWidth="1"/>
    <col min="15366" max="15366" width="13.7109375" customWidth="1"/>
    <col min="15367" max="15367" width="18.85546875" customWidth="1"/>
    <col min="15616" max="15616" width="37" customWidth="1"/>
    <col min="15617" max="15617" width="10.140625" customWidth="1"/>
    <col min="15618" max="15621" width="10" customWidth="1"/>
    <col min="15622" max="15622" width="13.7109375" customWidth="1"/>
    <col min="15623" max="15623" width="18.85546875" customWidth="1"/>
    <col min="15872" max="15872" width="37" customWidth="1"/>
    <col min="15873" max="15873" width="10.140625" customWidth="1"/>
    <col min="15874" max="15877" width="10" customWidth="1"/>
    <col min="15878" max="15878" width="13.7109375" customWidth="1"/>
    <col min="15879" max="15879" width="18.85546875" customWidth="1"/>
    <col min="16128" max="16128" width="37" customWidth="1"/>
    <col min="16129" max="16129" width="10.140625" customWidth="1"/>
    <col min="16130" max="16133" width="10" customWidth="1"/>
    <col min="16134" max="16134" width="13.7109375" customWidth="1"/>
    <col min="16135" max="16135" width="18.85546875" customWidth="1"/>
  </cols>
  <sheetData>
    <row r="1" spans="1:7" s="24" customFormat="1" ht="58.5" customHeight="1" x14ac:dyDescent="0.2">
      <c r="A1" s="120" t="s">
        <v>821</v>
      </c>
      <c r="B1" s="120"/>
      <c r="C1" s="120"/>
      <c r="D1" s="120"/>
      <c r="E1" s="120"/>
      <c r="F1" s="23"/>
      <c r="G1" s="23"/>
    </row>
    <row r="2" spans="1:7" s="24" customFormat="1" ht="24" customHeight="1" x14ac:dyDescent="0.2">
      <c r="A2" s="119" t="s">
        <v>53</v>
      </c>
      <c r="B2" s="119" t="s">
        <v>54</v>
      </c>
      <c r="C2" s="119"/>
      <c r="D2" s="119"/>
      <c r="E2" s="119"/>
      <c r="F2" s="26"/>
      <c r="G2" s="26"/>
    </row>
    <row r="3" spans="1:7" s="24" customFormat="1" ht="56.25" customHeight="1" x14ac:dyDescent="0.2">
      <c r="A3" s="119"/>
      <c r="B3" s="25" t="s">
        <v>55</v>
      </c>
      <c r="C3" s="25" t="s">
        <v>56</v>
      </c>
      <c r="D3" s="25" t="s">
        <v>57</v>
      </c>
      <c r="E3" s="25" t="s">
        <v>58</v>
      </c>
      <c r="F3" s="26"/>
      <c r="G3" s="49"/>
    </row>
    <row r="4" spans="1:7" s="24" customFormat="1" ht="12.75" x14ac:dyDescent="0.2">
      <c r="A4" s="50" t="s">
        <v>59</v>
      </c>
      <c r="B4" s="51">
        <v>100.37</v>
      </c>
      <c r="C4" s="51">
        <v>101.07</v>
      </c>
      <c r="D4" s="51">
        <v>101.67</v>
      </c>
      <c r="E4" s="51">
        <v>103.25</v>
      </c>
      <c r="F4" s="52"/>
      <c r="G4" s="52"/>
    </row>
    <row r="5" spans="1:7" x14ac:dyDescent="0.25">
      <c r="A5" s="50" t="s">
        <v>60</v>
      </c>
      <c r="B5" s="51">
        <v>100.34</v>
      </c>
      <c r="C5" s="51">
        <v>101.22</v>
      </c>
      <c r="D5" s="51">
        <v>101.6</v>
      </c>
      <c r="E5" s="51">
        <v>103.03</v>
      </c>
      <c r="F5" s="53"/>
      <c r="G5" s="29"/>
    </row>
    <row r="6" spans="1:7" x14ac:dyDescent="0.25">
      <c r="A6" s="50" t="s">
        <v>61</v>
      </c>
      <c r="B6" s="51">
        <v>100.45</v>
      </c>
      <c r="C6" s="51">
        <v>100.44</v>
      </c>
      <c r="D6" s="51">
        <v>101.03</v>
      </c>
      <c r="E6" s="51">
        <v>103.05</v>
      </c>
    </row>
    <row r="7" spans="1:7" x14ac:dyDescent="0.25">
      <c r="A7" s="50" t="s">
        <v>62</v>
      </c>
      <c r="B7" s="51">
        <v>100.33</v>
      </c>
      <c r="C7" s="51">
        <v>98.97</v>
      </c>
      <c r="D7" s="51">
        <v>100.18</v>
      </c>
      <c r="E7" s="51">
        <v>102.76</v>
      </c>
    </row>
    <row r="8" spans="1:7" x14ac:dyDescent="0.25">
      <c r="A8" s="50" t="s">
        <v>63</v>
      </c>
      <c r="B8" s="51">
        <v>100.59</v>
      </c>
      <c r="C8" s="51">
        <v>102.02</v>
      </c>
      <c r="D8" s="51">
        <v>101.96</v>
      </c>
      <c r="E8" s="51">
        <v>103.33</v>
      </c>
    </row>
    <row r="9" spans="1:7" x14ac:dyDescent="0.25">
      <c r="A9" s="50" t="s">
        <v>64</v>
      </c>
      <c r="B9" s="51">
        <v>100.12</v>
      </c>
      <c r="C9" s="51">
        <v>102.89</v>
      </c>
      <c r="D9" s="51">
        <v>103.52</v>
      </c>
      <c r="E9" s="51">
        <v>103.86</v>
      </c>
    </row>
    <row r="10" spans="1:7" ht="25.5" x14ac:dyDescent="0.25">
      <c r="A10" s="50" t="s">
        <v>65</v>
      </c>
      <c r="B10" s="51">
        <v>100.44</v>
      </c>
      <c r="C10" s="51">
        <v>100.59</v>
      </c>
      <c r="D10" s="51">
        <v>101.77</v>
      </c>
      <c r="E10" s="51">
        <v>103.87</v>
      </c>
    </row>
    <row r="11" spans="1:7" ht="25.5" x14ac:dyDescent="0.25">
      <c r="A11" s="50" t="s">
        <v>66</v>
      </c>
      <c r="B11" s="51">
        <v>100.32</v>
      </c>
      <c r="C11" s="51">
        <v>101.56</v>
      </c>
      <c r="D11" s="51">
        <v>102.09</v>
      </c>
      <c r="E11" s="51">
        <v>103.57</v>
      </c>
    </row>
    <row r="12" spans="1:7" x14ac:dyDescent="0.25">
      <c r="A12" s="50" t="s">
        <v>67</v>
      </c>
      <c r="B12" s="51">
        <v>100.53</v>
      </c>
      <c r="C12" s="51">
        <v>100.28</v>
      </c>
      <c r="D12" s="51">
        <v>100.84</v>
      </c>
      <c r="E12" s="51">
        <v>103.02</v>
      </c>
    </row>
    <row r="13" spans="1:7" ht="25.5" x14ac:dyDescent="0.25">
      <c r="A13" s="50" t="s">
        <v>68</v>
      </c>
      <c r="B13" s="51">
        <v>100.4</v>
      </c>
      <c r="C13" s="51">
        <v>101.09</v>
      </c>
      <c r="D13" s="51">
        <v>101.59</v>
      </c>
      <c r="E13" s="51">
        <v>103.43</v>
      </c>
    </row>
    <row r="14" spans="1:7" ht="25.5" x14ac:dyDescent="0.25">
      <c r="A14" s="50" t="s">
        <v>69</v>
      </c>
      <c r="B14" s="51">
        <v>100.46</v>
      </c>
      <c r="C14" s="51">
        <v>98.49</v>
      </c>
      <c r="D14" s="51">
        <v>99.72</v>
      </c>
      <c r="E14" s="51">
        <v>102.68</v>
      </c>
    </row>
    <row r="15" spans="1:7" ht="25.5" x14ac:dyDescent="0.25">
      <c r="A15" s="50" t="s">
        <v>70</v>
      </c>
      <c r="B15" s="51">
        <v>100.2</v>
      </c>
      <c r="C15" s="51">
        <v>100.15</v>
      </c>
      <c r="D15" s="51">
        <v>101.24</v>
      </c>
      <c r="E15" s="51">
        <v>103.58</v>
      </c>
    </row>
    <row r="16" spans="1:7" x14ac:dyDescent="0.25">
      <c r="A16" s="50" t="s">
        <v>71</v>
      </c>
      <c r="B16" s="51">
        <v>100.29</v>
      </c>
      <c r="C16" s="51">
        <v>98.36</v>
      </c>
      <c r="D16" s="51">
        <v>99.67</v>
      </c>
      <c r="E16" s="51">
        <v>102.35</v>
      </c>
    </row>
    <row r="17" spans="1:5" x14ac:dyDescent="0.25">
      <c r="A17" s="50" t="s">
        <v>72</v>
      </c>
      <c r="B17" s="51">
        <v>99.8</v>
      </c>
      <c r="C17" s="51">
        <v>95.09</v>
      </c>
      <c r="D17" s="51">
        <v>96.08</v>
      </c>
      <c r="E17" s="51">
        <v>99.82</v>
      </c>
    </row>
    <row r="18" spans="1:5" x14ac:dyDescent="0.25">
      <c r="A18" s="50" t="s">
        <v>73</v>
      </c>
      <c r="B18" s="51">
        <v>100.12</v>
      </c>
      <c r="C18" s="51">
        <v>97.55</v>
      </c>
      <c r="D18" s="51">
        <v>98.54</v>
      </c>
      <c r="E18" s="51">
        <v>101.19</v>
      </c>
    </row>
    <row r="19" spans="1:5" x14ac:dyDescent="0.25">
      <c r="A19" s="50" t="s">
        <v>74</v>
      </c>
      <c r="B19" s="51">
        <v>100.7</v>
      </c>
      <c r="C19" s="51">
        <v>100.48</v>
      </c>
      <c r="D19" s="51">
        <v>100.67</v>
      </c>
      <c r="E19" s="51">
        <v>102.79</v>
      </c>
    </row>
    <row r="20" spans="1:5" x14ac:dyDescent="0.25">
      <c r="A20" s="27" t="s">
        <v>75</v>
      </c>
      <c r="B20" s="28">
        <v>100.99</v>
      </c>
      <c r="C20" s="28">
        <v>101.38</v>
      </c>
      <c r="D20" s="28">
        <v>101.66</v>
      </c>
      <c r="E20" s="28">
        <v>103.47</v>
      </c>
    </row>
    <row r="21" spans="1:5" x14ac:dyDescent="0.25">
      <c r="A21" s="27" t="s">
        <v>76</v>
      </c>
      <c r="B21" s="28">
        <v>99.83</v>
      </c>
      <c r="C21" s="28">
        <v>97.72</v>
      </c>
      <c r="D21" s="28">
        <v>97.66</v>
      </c>
      <c r="E21" s="28">
        <v>100.74</v>
      </c>
    </row>
    <row r="22" spans="1:5" x14ac:dyDescent="0.25">
      <c r="A22" s="50" t="s">
        <v>77</v>
      </c>
      <c r="B22" s="51">
        <v>99.7</v>
      </c>
      <c r="C22" s="51">
        <v>95.38</v>
      </c>
      <c r="D22" s="51">
        <v>96.98</v>
      </c>
      <c r="E22" s="51">
        <v>100.13</v>
      </c>
    </row>
    <row r="23" spans="1:5" x14ac:dyDescent="0.25">
      <c r="A23" s="27" t="s">
        <v>78</v>
      </c>
      <c r="B23" s="28">
        <v>99.08</v>
      </c>
      <c r="C23" s="28">
        <v>95.14</v>
      </c>
      <c r="D23" s="28">
        <v>96.84</v>
      </c>
      <c r="E23" s="28">
        <v>99.78</v>
      </c>
    </row>
    <row r="24" spans="1:5" x14ac:dyDescent="0.25">
      <c r="A24" s="27" t="s">
        <v>79</v>
      </c>
      <c r="B24" s="28">
        <v>101.2</v>
      </c>
      <c r="C24" s="28">
        <v>96.01</v>
      </c>
      <c r="D24" s="28">
        <v>97.39</v>
      </c>
      <c r="E24" s="28">
        <v>100.99</v>
      </c>
    </row>
    <row r="25" spans="1:5" x14ac:dyDescent="0.25">
      <c r="A25" s="27" t="s">
        <v>80</v>
      </c>
      <c r="B25" s="28">
        <v>99.85</v>
      </c>
      <c r="C25" s="28">
        <v>99.35</v>
      </c>
      <c r="D25" s="28">
        <v>99.06</v>
      </c>
      <c r="E25" s="28">
        <v>100.28</v>
      </c>
    </row>
    <row r="26" spans="1:5" x14ac:dyDescent="0.25">
      <c r="A26" s="50" t="s">
        <v>81</v>
      </c>
      <c r="B26" s="51">
        <v>99.12</v>
      </c>
      <c r="C26" s="51">
        <v>90.14</v>
      </c>
      <c r="D26" s="51">
        <v>91.11</v>
      </c>
      <c r="E26" s="51">
        <v>96.93</v>
      </c>
    </row>
    <row r="27" spans="1:5" x14ac:dyDescent="0.25">
      <c r="A27" s="27" t="s">
        <v>82</v>
      </c>
      <c r="B27" s="28">
        <v>98.61</v>
      </c>
      <c r="C27" s="28">
        <v>88.89</v>
      </c>
      <c r="D27" s="28">
        <v>89.94</v>
      </c>
      <c r="E27" s="28">
        <v>97.6</v>
      </c>
    </row>
    <row r="28" spans="1:5" x14ac:dyDescent="0.25">
      <c r="A28" s="27" t="s">
        <v>83</v>
      </c>
      <c r="B28" s="28">
        <v>100.23</v>
      </c>
      <c r="C28" s="28">
        <v>92.87</v>
      </c>
      <c r="D28" s="28">
        <v>93.69</v>
      </c>
      <c r="E28" s="28">
        <v>95.83</v>
      </c>
    </row>
    <row r="29" spans="1:5" x14ac:dyDescent="0.25">
      <c r="A29" s="50" t="s">
        <v>84</v>
      </c>
      <c r="B29" s="51">
        <v>101.66</v>
      </c>
      <c r="C29" s="51">
        <v>97.92</v>
      </c>
      <c r="D29" s="51">
        <v>98.19</v>
      </c>
      <c r="E29" s="51">
        <v>99.7</v>
      </c>
    </row>
    <row r="30" spans="1:5" x14ac:dyDescent="0.25">
      <c r="A30" s="27" t="s">
        <v>85</v>
      </c>
      <c r="B30" s="28">
        <v>101.66</v>
      </c>
      <c r="C30" s="28">
        <v>97.92</v>
      </c>
      <c r="D30" s="28">
        <v>98.19</v>
      </c>
      <c r="E30" s="28">
        <v>99.7</v>
      </c>
    </row>
    <row r="31" spans="1:5" x14ac:dyDescent="0.25">
      <c r="A31" s="50" t="s">
        <v>86</v>
      </c>
      <c r="B31" s="51">
        <v>99.96</v>
      </c>
      <c r="C31" s="51">
        <v>102.01</v>
      </c>
      <c r="D31" s="51">
        <v>103.11</v>
      </c>
      <c r="E31" s="51">
        <v>104.69</v>
      </c>
    </row>
    <row r="32" spans="1:5" x14ac:dyDescent="0.25">
      <c r="A32" s="27" t="s">
        <v>87</v>
      </c>
      <c r="B32" s="28">
        <v>99.97</v>
      </c>
      <c r="C32" s="28">
        <v>97.19</v>
      </c>
      <c r="D32" s="28">
        <v>97.4</v>
      </c>
      <c r="E32" s="28">
        <v>100.04</v>
      </c>
    </row>
    <row r="33" spans="1:5" x14ac:dyDescent="0.25">
      <c r="A33" s="27" t="s">
        <v>88</v>
      </c>
      <c r="B33" s="28">
        <v>99.96</v>
      </c>
      <c r="C33" s="28">
        <v>105.74</v>
      </c>
      <c r="D33" s="28">
        <v>107.56</v>
      </c>
      <c r="E33" s="28">
        <v>108.3</v>
      </c>
    </row>
    <row r="34" spans="1:5" ht="25.5" x14ac:dyDescent="0.25">
      <c r="A34" s="50" t="s">
        <v>89</v>
      </c>
      <c r="B34" s="51">
        <v>101.07</v>
      </c>
      <c r="C34" s="51">
        <v>102.37</v>
      </c>
      <c r="D34" s="51">
        <v>104.36</v>
      </c>
      <c r="E34" s="51">
        <v>105.87</v>
      </c>
    </row>
    <row r="35" spans="1:5" x14ac:dyDescent="0.25">
      <c r="A35" s="50" t="s">
        <v>90</v>
      </c>
      <c r="B35" s="51">
        <v>101.21</v>
      </c>
      <c r="C35" s="51">
        <v>102.88</v>
      </c>
      <c r="D35" s="51">
        <v>104.88</v>
      </c>
      <c r="E35" s="51">
        <v>106.31</v>
      </c>
    </row>
    <row r="36" spans="1:5" x14ac:dyDescent="0.25">
      <c r="A36" s="27" t="s">
        <v>91</v>
      </c>
      <c r="B36" s="28">
        <v>100.42</v>
      </c>
      <c r="C36" s="28">
        <v>101.75</v>
      </c>
      <c r="D36" s="28">
        <v>103.55</v>
      </c>
      <c r="E36" s="28">
        <v>106.47</v>
      </c>
    </row>
    <row r="37" spans="1:5" x14ac:dyDescent="0.25">
      <c r="A37" s="27" t="s">
        <v>92</v>
      </c>
      <c r="B37" s="28">
        <v>101.78</v>
      </c>
      <c r="C37" s="28">
        <v>103.17</v>
      </c>
      <c r="D37" s="28">
        <v>106.21</v>
      </c>
      <c r="E37" s="28">
        <v>107.68</v>
      </c>
    </row>
    <row r="38" spans="1:5" x14ac:dyDescent="0.25">
      <c r="A38" s="27" t="s">
        <v>93</v>
      </c>
      <c r="B38" s="28">
        <v>100.24</v>
      </c>
      <c r="C38" s="28">
        <v>101.21</v>
      </c>
      <c r="D38" s="28">
        <v>104.68</v>
      </c>
      <c r="E38" s="28">
        <v>104.81</v>
      </c>
    </row>
    <row r="39" spans="1:5" x14ac:dyDescent="0.25">
      <c r="A39" s="50" t="s">
        <v>51</v>
      </c>
      <c r="B39" s="51">
        <v>101.99</v>
      </c>
      <c r="C39" s="51">
        <v>104.53</v>
      </c>
      <c r="D39" s="51">
        <v>105.49</v>
      </c>
      <c r="E39" s="51">
        <v>104.84</v>
      </c>
    </row>
    <row r="40" spans="1:5" x14ac:dyDescent="0.25">
      <c r="A40" s="27" t="s">
        <v>94</v>
      </c>
      <c r="B40" s="28">
        <v>101.99</v>
      </c>
      <c r="C40" s="28">
        <v>104.53</v>
      </c>
      <c r="D40" s="28">
        <v>105.49</v>
      </c>
      <c r="E40" s="28">
        <v>104.84</v>
      </c>
    </row>
    <row r="41" spans="1:5" x14ac:dyDescent="0.25">
      <c r="A41" s="50" t="s">
        <v>95</v>
      </c>
      <c r="B41" s="51">
        <v>100.66</v>
      </c>
      <c r="C41" s="51">
        <v>100.9</v>
      </c>
      <c r="D41" s="51">
        <v>102.83</v>
      </c>
      <c r="E41" s="51">
        <v>104.62</v>
      </c>
    </row>
    <row r="42" spans="1:5" x14ac:dyDescent="0.25">
      <c r="A42" s="27" t="s">
        <v>96</v>
      </c>
      <c r="B42" s="28">
        <v>100.47</v>
      </c>
      <c r="C42" s="28">
        <v>100.82</v>
      </c>
      <c r="D42" s="28">
        <v>103.05</v>
      </c>
      <c r="E42" s="28">
        <v>105</v>
      </c>
    </row>
    <row r="43" spans="1:5" x14ac:dyDescent="0.25">
      <c r="A43" s="27" t="s">
        <v>97</v>
      </c>
      <c r="B43" s="28">
        <v>100.97</v>
      </c>
      <c r="C43" s="28">
        <v>101.04</v>
      </c>
      <c r="D43" s="28">
        <v>102.37</v>
      </c>
      <c r="E43" s="28">
        <v>103.95</v>
      </c>
    </row>
    <row r="44" spans="1:5" x14ac:dyDescent="0.25">
      <c r="A44" s="50" t="s">
        <v>98</v>
      </c>
      <c r="B44" s="51">
        <v>101.92</v>
      </c>
      <c r="C44" s="51">
        <v>101.39</v>
      </c>
      <c r="D44" s="51">
        <v>102.86</v>
      </c>
      <c r="E44" s="51">
        <v>100.72</v>
      </c>
    </row>
    <row r="45" spans="1:5" x14ac:dyDescent="0.25">
      <c r="A45" s="27" t="s">
        <v>99</v>
      </c>
      <c r="B45" s="28">
        <v>101.92</v>
      </c>
      <c r="C45" s="28">
        <v>101.39</v>
      </c>
      <c r="D45" s="28">
        <v>102.86</v>
      </c>
      <c r="E45" s="28">
        <v>100.72</v>
      </c>
    </row>
    <row r="46" spans="1:5" x14ac:dyDescent="0.25">
      <c r="A46" s="50" t="s">
        <v>100</v>
      </c>
      <c r="B46" s="51">
        <v>100.83</v>
      </c>
      <c r="C46" s="51">
        <v>101.19</v>
      </c>
      <c r="D46" s="51">
        <v>100.88</v>
      </c>
      <c r="E46" s="51">
        <v>102.7</v>
      </c>
    </row>
    <row r="47" spans="1:5" x14ac:dyDescent="0.25">
      <c r="A47" s="50" t="s">
        <v>101</v>
      </c>
      <c r="B47" s="51">
        <v>100.91</v>
      </c>
      <c r="C47" s="51">
        <v>101.34</v>
      </c>
      <c r="D47" s="51">
        <v>100.97</v>
      </c>
      <c r="E47" s="51">
        <v>103.07</v>
      </c>
    </row>
    <row r="48" spans="1:5" x14ac:dyDescent="0.25">
      <c r="A48" s="27" t="s">
        <v>102</v>
      </c>
      <c r="B48" s="28">
        <v>98.23</v>
      </c>
      <c r="C48" s="28">
        <v>96.01</v>
      </c>
      <c r="D48" s="28">
        <v>96.26</v>
      </c>
      <c r="E48" s="28">
        <v>97.57</v>
      </c>
    </row>
    <row r="49" spans="1:5" x14ac:dyDescent="0.25">
      <c r="A49" s="27" t="s">
        <v>103</v>
      </c>
      <c r="B49" s="28">
        <v>99.8</v>
      </c>
      <c r="C49" s="28">
        <v>102.25</v>
      </c>
      <c r="D49" s="28">
        <v>100.4</v>
      </c>
      <c r="E49" s="28">
        <v>100.04</v>
      </c>
    </row>
    <row r="50" spans="1:5" ht="25.5" x14ac:dyDescent="0.25">
      <c r="A50" s="27" t="s">
        <v>104</v>
      </c>
      <c r="B50" s="28">
        <v>101.03</v>
      </c>
      <c r="C50" s="28">
        <v>100.82</v>
      </c>
      <c r="D50" s="28">
        <v>102.04</v>
      </c>
      <c r="E50" s="28">
        <v>112.13</v>
      </c>
    </row>
    <row r="51" spans="1:5" x14ac:dyDescent="0.25">
      <c r="A51" s="27" t="s">
        <v>105</v>
      </c>
      <c r="B51" s="28">
        <v>106.12</v>
      </c>
      <c r="C51" s="28">
        <v>122.27</v>
      </c>
      <c r="D51" s="28">
        <v>123.04</v>
      </c>
      <c r="E51" s="28">
        <v>111.98</v>
      </c>
    </row>
    <row r="52" spans="1:5" x14ac:dyDescent="0.25">
      <c r="A52" s="50" t="s">
        <v>106</v>
      </c>
      <c r="B52" s="51">
        <v>100.49</v>
      </c>
      <c r="C52" s="51">
        <v>98.17</v>
      </c>
      <c r="D52" s="51">
        <v>97.24</v>
      </c>
      <c r="E52" s="51">
        <v>101.46</v>
      </c>
    </row>
    <row r="53" spans="1:5" ht="25.5" x14ac:dyDescent="0.25">
      <c r="A53" s="37" t="s">
        <v>107</v>
      </c>
      <c r="B53" s="28">
        <v>101.39</v>
      </c>
      <c r="C53" s="28">
        <v>96.47</v>
      </c>
      <c r="D53" s="28">
        <v>95.19</v>
      </c>
      <c r="E53" s="28">
        <v>99.56</v>
      </c>
    </row>
    <row r="54" spans="1:5" ht="25.5" x14ac:dyDescent="0.25">
      <c r="A54" s="37" t="s">
        <v>108</v>
      </c>
      <c r="B54" s="28">
        <v>99.39</v>
      </c>
      <c r="C54" s="28">
        <v>99.62</v>
      </c>
      <c r="D54" s="28">
        <v>98.95</v>
      </c>
      <c r="E54" s="28">
        <v>108.63</v>
      </c>
    </row>
    <row r="55" spans="1:5" x14ac:dyDescent="0.25">
      <c r="A55" s="27" t="s">
        <v>109</v>
      </c>
      <c r="B55" s="28">
        <v>100.06</v>
      </c>
      <c r="C55" s="28">
        <v>99.89</v>
      </c>
      <c r="D55" s="28">
        <v>99.16</v>
      </c>
      <c r="E55" s="28">
        <v>97.24</v>
      </c>
    </row>
    <row r="56" spans="1:5" x14ac:dyDescent="0.25">
      <c r="A56" s="50" t="s">
        <v>110</v>
      </c>
      <c r="B56" s="51">
        <v>100.99</v>
      </c>
      <c r="C56" s="51">
        <v>102.57</v>
      </c>
      <c r="D56" s="51">
        <v>102.95</v>
      </c>
      <c r="E56" s="51">
        <v>100.35</v>
      </c>
    </row>
    <row r="57" spans="1:5" x14ac:dyDescent="0.25">
      <c r="A57" s="27" t="s">
        <v>111</v>
      </c>
      <c r="B57" s="28">
        <v>100.99</v>
      </c>
      <c r="C57" s="28">
        <v>102.57</v>
      </c>
      <c r="D57" s="28">
        <v>102.95</v>
      </c>
      <c r="E57" s="28">
        <v>100.35</v>
      </c>
    </row>
    <row r="58" spans="1:5" x14ac:dyDescent="0.25">
      <c r="A58" s="50" t="s">
        <v>112</v>
      </c>
      <c r="B58" s="51">
        <v>98.68</v>
      </c>
      <c r="C58" s="51">
        <v>94.33</v>
      </c>
      <c r="D58" s="51">
        <v>95.13</v>
      </c>
      <c r="E58" s="51">
        <v>97.7</v>
      </c>
    </row>
    <row r="59" spans="1:5" x14ac:dyDescent="0.25">
      <c r="A59" s="27" t="s">
        <v>113</v>
      </c>
      <c r="B59" s="28">
        <v>97.31</v>
      </c>
      <c r="C59" s="28">
        <v>92.01</v>
      </c>
      <c r="D59" s="28">
        <v>93.03</v>
      </c>
      <c r="E59" s="28">
        <v>96.44</v>
      </c>
    </row>
    <row r="60" spans="1:5" x14ac:dyDescent="0.25">
      <c r="A60" s="27" t="s">
        <v>114</v>
      </c>
      <c r="B60" s="28">
        <v>101.55</v>
      </c>
      <c r="C60" s="28">
        <v>99.44</v>
      </c>
      <c r="D60" s="28">
        <v>99.71</v>
      </c>
      <c r="E60" s="28">
        <v>100.43</v>
      </c>
    </row>
    <row r="61" spans="1:5" x14ac:dyDescent="0.25">
      <c r="A61" s="50" t="s">
        <v>115</v>
      </c>
      <c r="B61" s="51">
        <v>102.07</v>
      </c>
      <c r="C61" s="51">
        <v>106.65</v>
      </c>
      <c r="D61" s="51">
        <v>105.85</v>
      </c>
      <c r="E61" s="51">
        <v>104.16</v>
      </c>
    </row>
    <row r="62" spans="1:5" ht="25.5" x14ac:dyDescent="0.25">
      <c r="A62" s="27" t="s">
        <v>116</v>
      </c>
      <c r="B62" s="28">
        <v>102.63</v>
      </c>
      <c r="C62" s="28">
        <v>108.27</v>
      </c>
      <c r="D62" s="28">
        <v>106.88</v>
      </c>
      <c r="E62" s="28">
        <v>104.01</v>
      </c>
    </row>
    <row r="63" spans="1:5" x14ac:dyDescent="0.25">
      <c r="A63" s="27" t="s">
        <v>117</v>
      </c>
      <c r="B63" s="28">
        <v>100.34</v>
      </c>
      <c r="C63" s="28">
        <v>104.42</v>
      </c>
      <c r="D63" s="28">
        <v>106.16</v>
      </c>
      <c r="E63" s="28">
        <v>103.75</v>
      </c>
    </row>
    <row r="64" spans="1:5" x14ac:dyDescent="0.25">
      <c r="A64" s="27" t="s">
        <v>118</v>
      </c>
      <c r="B64" s="28">
        <v>100.92</v>
      </c>
      <c r="C64" s="28">
        <v>102.43</v>
      </c>
      <c r="D64" s="28">
        <v>102.4</v>
      </c>
      <c r="E64" s="28">
        <v>104.58</v>
      </c>
    </row>
    <row r="65" spans="1:5" x14ac:dyDescent="0.25">
      <c r="A65" s="50" t="s">
        <v>119</v>
      </c>
      <c r="B65" s="51">
        <v>100.07</v>
      </c>
      <c r="C65" s="51">
        <v>102.45</v>
      </c>
      <c r="D65" s="51">
        <v>104.89</v>
      </c>
      <c r="E65" s="51">
        <v>111.92</v>
      </c>
    </row>
    <row r="66" spans="1:5" x14ac:dyDescent="0.25">
      <c r="A66" s="27" t="s">
        <v>120</v>
      </c>
      <c r="B66" s="28">
        <v>99.5</v>
      </c>
      <c r="C66" s="28">
        <v>108.45</v>
      </c>
      <c r="D66" s="28">
        <v>112.97</v>
      </c>
      <c r="E66" s="28">
        <v>124.34</v>
      </c>
    </row>
    <row r="67" spans="1:5" x14ac:dyDescent="0.25">
      <c r="A67" s="27" t="s">
        <v>121</v>
      </c>
      <c r="B67" s="28">
        <v>101.46</v>
      </c>
      <c r="C67" s="28">
        <v>94.02</v>
      </c>
      <c r="D67" s="28">
        <v>94.12</v>
      </c>
      <c r="E67" s="28">
        <v>96.26</v>
      </c>
    </row>
    <row r="68" spans="1:5" x14ac:dyDescent="0.25">
      <c r="A68" s="27" t="s">
        <v>122</v>
      </c>
      <c r="B68" s="28">
        <v>97.2</v>
      </c>
      <c r="C68" s="28">
        <v>99.93</v>
      </c>
      <c r="D68" s="28">
        <v>99.88</v>
      </c>
      <c r="E68" s="28">
        <v>105.51</v>
      </c>
    </row>
    <row r="69" spans="1:5" x14ac:dyDescent="0.25">
      <c r="A69" s="50" t="s">
        <v>123</v>
      </c>
      <c r="B69" s="51">
        <v>101.8</v>
      </c>
      <c r="C69" s="51">
        <v>101.21</v>
      </c>
      <c r="D69" s="51">
        <v>101.95</v>
      </c>
      <c r="E69" s="51">
        <v>104.27</v>
      </c>
    </row>
    <row r="70" spans="1:5" x14ac:dyDescent="0.25">
      <c r="A70" s="27" t="s">
        <v>124</v>
      </c>
      <c r="B70" s="28">
        <v>101.8</v>
      </c>
      <c r="C70" s="28">
        <v>101.21</v>
      </c>
      <c r="D70" s="28">
        <v>101.95</v>
      </c>
      <c r="E70" s="28">
        <v>104.27</v>
      </c>
    </row>
    <row r="71" spans="1:5" x14ac:dyDescent="0.25">
      <c r="A71" s="50" t="s">
        <v>125</v>
      </c>
      <c r="B71" s="51">
        <v>101.5</v>
      </c>
      <c r="C71" s="51">
        <v>105.94</v>
      </c>
      <c r="D71" s="51">
        <v>108.62</v>
      </c>
      <c r="E71" s="51">
        <v>112.2</v>
      </c>
    </row>
    <row r="72" spans="1:5" x14ac:dyDescent="0.25">
      <c r="A72" s="50" t="s">
        <v>126</v>
      </c>
      <c r="B72" s="51">
        <v>102.07</v>
      </c>
      <c r="C72" s="51">
        <v>105.02</v>
      </c>
      <c r="D72" s="51">
        <v>109.2</v>
      </c>
      <c r="E72" s="51">
        <v>114.29</v>
      </c>
    </row>
    <row r="73" spans="1:5" x14ac:dyDescent="0.25">
      <c r="A73" s="50" t="s">
        <v>127</v>
      </c>
      <c r="B73" s="51">
        <v>102.07</v>
      </c>
      <c r="C73" s="51">
        <v>105.02</v>
      </c>
      <c r="D73" s="51">
        <v>109.2</v>
      </c>
      <c r="E73" s="51">
        <v>114.29</v>
      </c>
    </row>
    <row r="74" spans="1:5" ht="25.5" x14ac:dyDescent="0.25">
      <c r="A74" s="27" t="s">
        <v>128</v>
      </c>
      <c r="B74" s="28">
        <v>101.8</v>
      </c>
      <c r="C74" s="28">
        <v>107.51</v>
      </c>
      <c r="D74" s="28">
        <v>110.07</v>
      </c>
      <c r="E74" s="28">
        <v>115.75</v>
      </c>
    </row>
    <row r="75" spans="1:5" ht="25.5" x14ac:dyDescent="0.25">
      <c r="A75" s="27" t="s">
        <v>129</v>
      </c>
      <c r="B75" s="28">
        <v>102.65</v>
      </c>
      <c r="C75" s="28">
        <v>100.08</v>
      </c>
      <c r="D75" s="28">
        <v>107.69</v>
      </c>
      <c r="E75" s="28">
        <v>111.45</v>
      </c>
    </row>
    <row r="76" spans="1:5" x14ac:dyDescent="0.25">
      <c r="A76" s="27" t="s">
        <v>130</v>
      </c>
      <c r="B76" s="28">
        <v>101.89</v>
      </c>
      <c r="C76" s="28">
        <v>105.72</v>
      </c>
      <c r="D76" s="28">
        <v>108.1</v>
      </c>
      <c r="E76" s="28">
        <v>112.38</v>
      </c>
    </row>
    <row r="77" spans="1:5" x14ac:dyDescent="0.25">
      <c r="A77" s="27" t="s">
        <v>131</v>
      </c>
      <c r="B77" s="28">
        <v>99.94</v>
      </c>
      <c r="C77" s="28">
        <v>104.49</v>
      </c>
      <c r="D77" s="28">
        <v>105.14</v>
      </c>
      <c r="E77" s="28">
        <v>110.26</v>
      </c>
    </row>
    <row r="78" spans="1:5" x14ac:dyDescent="0.25">
      <c r="A78" s="27" t="s">
        <v>132</v>
      </c>
      <c r="B78" s="28">
        <v>101.37</v>
      </c>
      <c r="C78" s="28">
        <v>104.14</v>
      </c>
      <c r="D78" s="28">
        <v>107.26</v>
      </c>
      <c r="E78" s="28">
        <v>108.69</v>
      </c>
    </row>
    <row r="79" spans="1:5" x14ac:dyDescent="0.25">
      <c r="A79" s="50" t="s">
        <v>34</v>
      </c>
      <c r="B79" s="51">
        <v>101.38</v>
      </c>
      <c r="C79" s="51">
        <v>109.46</v>
      </c>
      <c r="D79" s="51">
        <v>111.6</v>
      </c>
      <c r="E79" s="51">
        <v>113.55</v>
      </c>
    </row>
    <row r="80" spans="1:5" x14ac:dyDescent="0.25">
      <c r="A80" s="27" t="s">
        <v>133</v>
      </c>
      <c r="B80" s="28">
        <v>99.95</v>
      </c>
      <c r="C80" s="28">
        <v>111.32</v>
      </c>
      <c r="D80" s="28">
        <v>114.36</v>
      </c>
      <c r="E80" s="28">
        <v>117.2</v>
      </c>
    </row>
    <row r="81" spans="1:5" x14ac:dyDescent="0.25">
      <c r="A81" s="27" t="s">
        <v>134</v>
      </c>
      <c r="B81" s="28">
        <v>102.93</v>
      </c>
      <c r="C81" s="28">
        <v>107.56</v>
      </c>
      <c r="D81" s="28">
        <v>108.76</v>
      </c>
      <c r="E81" s="28">
        <v>109.86</v>
      </c>
    </row>
    <row r="82" spans="1:5" ht="25.5" x14ac:dyDescent="0.25">
      <c r="A82" s="27" t="s">
        <v>135</v>
      </c>
      <c r="B82" s="28">
        <v>103.3</v>
      </c>
      <c r="C82" s="28">
        <v>112.03</v>
      </c>
      <c r="D82" s="28">
        <v>112.77</v>
      </c>
      <c r="E82" s="28">
        <v>111.74</v>
      </c>
    </row>
    <row r="83" spans="1:5" x14ac:dyDescent="0.25">
      <c r="A83" s="27" t="s">
        <v>136</v>
      </c>
      <c r="B83" s="28">
        <v>99.64</v>
      </c>
      <c r="C83" s="28">
        <v>108.75</v>
      </c>
      <c r="D83" s="28">
        <v>108.58</v>
      </c>
      <c r="E83" s="28">
        <v>108.56</v>
      </c>
    </row>
    <row r="84" spans="1:5" x14ac:dyDescent="0.25">
      <c r="A84" s="27" t="s">
        <v>137</v>
      </c>
      <c r="B84" s="28">
        <v>100.38</v>
      </c>
      <c r="C84" s="28">
        <v>101.88</v>
      </c>
      <c r="D84" s="28">
        <v>101.89</v>
      </c>
      <c r="E84" s="28">
        <v>101.05</v>
      </c>
    </row>
    <row r="85" spans="1:5" x14ac:dyDescent="0.25">
      <c r="A85" s="50" t="s">
        <v>35</v>
      </c>
      <c r="B85" s="51">
        <v>100.33</v>
      </c>
      <c r="C85" s="51">
        <v>104.61</v>
      </c>
      <c r="D85" s="51">
        <v>106.47</v>
      </c>
      <c r="E85" s="51">
        <v>110.4</v>
      </c>
    </row>
    <row r="86" spans="1:5" x14ac:dyDescent="0.25">
      <c r="A86" s="27" t="s">
        <v>138</v>
      </c>
      <c r="B86" s="28">
        <v>99.99</v>
      </c>
      <c r="C86" s="28">
        <v>103.69</v>
      </c>
      <c r="D86" s="28">
        <v>105.47</v>
      </c>
      <c r="E86" s="28">
        <v>110.33</v>
      </c>
    </row>
    <row r="87" spans="1:5" x14ac:dyDescent="0.25">
      <c r="A87" s="27" t="s">
        <v>139</v>
      </c>
      <c r="B87" s="28">
        <v>101.49</v>
      </c>
      <c r="C87" s="28">
        <v>107.85</v>
      </c>
      <c r="D87" s="28">
        <v>110.51</v>
      </c>
      <c r="E87" s="28">
        <v>110.78</v>
      </c>
    </row>
    <row r="88" spans="1:5" x14ac:dyDescent="0.25">
      <c r="A88" s="27" t="s">
        <v>140</v>
      </c>
      <c r="B88" s="28">
        <v>101.43</v>
      </c>
      <c r="C88" s="28">
        <v>107.44</v>
      </c>
      <c r="D88" s="28">
        <v>108.16</v>
      </c>
      <c r="E88" s="28">
        <v>110.07</v>
      </c>
    </row>
    <row r="89" spans="1:5" x14ac:dyDescent="0.25">
      <c r="A89" s="50" t="s">
        <v>141</v>
      </c>
      <c r="B89" s="51">
        <v>99.62</v>
      </c>
      <c r="C89" s="51">
        <v>98.21</v>
      </c>
      <c r="D89" s="51">
        <v>100.03</v>
      </c>
      <c r="E89" s="51">
        <v>99.65</v>
      </c>
    </row>
    <row r="90" spans="1:5" ht="25.5" x14ac:dyDescent="0.25">
      <c r="A90" s="27" t="s">
        <v>142</v>
      </c>
      <c r="B90" s="28">
        <v>99.93</v>
      </c>
      <c r="C90" s="28">
        <v>97.85</v>
      </c>
      <c r="D90" s="28">
        <v>99.76</v>
      </c>
      <c r="E90" s="28">
        <v>98.97</v>
      </c>
    </row>
    <row r="91" spans="1:5" x14ac:dyDescent="0.25">
      <c r="A91" s="27" t="s">
        <v>143</v>
      </c>
      <c r="B91" s="28">
        <v>98.28</v>
      </c>
      <c r="C91" s="28">
        <v>101.42</v>
      </c>
      <c r="D91" s="28">
        <v>104</v>
      </c>
      <c r="E91" s="28">
        <v>105</v>
      </c>
    </row>
    <row r="92" spans="1:5" x14ac:dyDescent="0.25">
      <c r="A92" s="27" t="s">
        <v>144</v>
      </c>
      <c r="B92" s="28">
        <v>98.66</v>
      </c>
      <c r="C92" s="28">
        <v>96.82</v>
      </c>
      <c r="D92" s="28">
        <v>96.98</v>
      </c>
      <c r="E92" s="28">
        <v>99.53</v>
      </c>
    </row>
    <row r="93" spans="1:5" x14ac:dyDescent="0.25">
      <c r="A93" s="50" t="s">
        <v>145</v>
      </c>
      <c r="B93" s="51">
        <v>105.43</v>
      </c>
      <c r="C93" s="51">
        <v>97.46</v>
      </c>
      <c r="D93" s="51">
        <v>98.5</v>
      </c>
      <c r="E93" s="51">
        <v>109.03</v>
      </c>
    </row>
    <row r="94" spans="1:5" x14ac:dyDescent="0.25">
      <c r="A94" s="27" t="s">
        <v>146</v>
      </c>
      <c r="B94" s="28">
        <v>106.4</v>
      </c>
      <c r="C94" s="28">
        <v>97.22</v>
      </c>
      <c r="D94" s="28">
        <v>98.41</v>
      </c>
      <c r="E94" s="28">
        <v>109.54</v>
      </c>
    </row>
    <row r="95" spans="1:5" ht="25.5" x14ac:dyDescent="0.25">
      <c r="A95" s="27" t="s">
        <v>147</v>
      </c>
      <c r="B95" s="28">
        <v>99.07</v>
      </c>
      <c r="C95" s="28">
        <v>99.27</v>
      </c>
      <c r="D95" s="28">
        <v>98.87</v>
      </c>
      <c r="E95" s="28">
        <v>103.09</v>
      </c>
    </row>
    <row r="96" spans="1:5" x14ac:dyDescent="0.25">
      <c r="A96" s="50" t="s">
        <v>148</v>
      </c>
      <c r="B96" s="51">
        <v>102.09</v>
      </c>
      <c r="C96" s="51">
        <v>74.97</v>
      </c>
      <c r="D96" s="51">
        <v>80.959999999999994</v>
      </c>
      <c r="E96" s="51">
        <v>90.76</v>
      </c>
    </row>
    <row r="97" spans="1:5" x14ac:dyDescent="0.25">
      <c r="A97" s="27" t="s">
        <v>149</v>
      </c>
      <c r="B97" s="28">
        <v>102.09</v>
      </c>
      <c r="C97" s="28">
        <v>74.97</v>
      </c>
      <c r="D97" s="28">
        <v>80.959999999999994</v>
      </c>
      <c r="E97" s="28">
        <v>90.76</v>
      </c>
    </row>
    <row r="98" spans="1:5" x14ac:dyDescent="0.25">
      <c r="A98" s="50" t="s">
        <v>150</v>
      </c>
      <c r="B98" s="51">
        <v>94.81</v>
      </c>
      <c r="C98" s="51">
        <v>75.739999999999995</v>
      </c>
      <c r="D98" s="51">
        <v>72.06</v>
      </c>
      <c r="E98" s="51">
        <v>81.72</v>
      </c>
    </row>
    <row r="99" spans="1:5" x14ac:dyDescent="0.25">
      <c r="A99" s="27" t="s">
        <v>151</v>
      </c>
      <c r="B99" s="28">
        <v>94.81</v>
      </c>
      <c r="C99" s="28">
        <v>75.739999999999995</v>
      </c>
      <c r="D99" s="28">
        <v>72.06</v>
      </c>
      <c r="E99" s="28">
        <v>81.72</v>
      </c>
    </row>
    <row r="100" spans="1:5" x14ac:dyDescent="0.25">
      <c r="A100" s="50" t="s">
        <v>152</v>
      </c>
      <c r="B100" s="51">
        <v>100.53</v>
      </c>
      <c r="C100" s="51">
        <v>102.49</v>
      </c>
      <c r="D100" s="51">
        <v>102.79</v>
      </c>
      <c r="E100" s="51">
        <v>103.27</v>
      </c>
    </row>
    <row r="101" spans="1:5" ht="25.5" x14ac:dyDescent="0.25">
      <c r="A101" s="50" t="s">
        <v>153</v>
      </c>
      <c r="B101" s="51">
        <v>101.08</v>
      </c>
      <c r="C101" s="51">
        <v>102.9</v>
      </c>
      <c r="D101" s="51">
        <v>103.58</v>
      </c>
      <c r="E101" s="51">
        <v>103.29</v>
      </c>
    </row>
    <row r="102" spans="1:5" x14ac:dyDescent="0.25">
      <c r="A102" s="27" t="s">
        <v>154</v>
      </c>
      <c r="B102" s="28">
        <v>102.22</v>
      </c>
      <c r="C102" s="28">
        <v>95</v>
      </c>
      <c r="D102" s="28">
        <v>96.38</v>
      </c>
      <c r="E102" s="28">
        <v>98.61</v>
      </c>
    </row>
    <row r="103" spans="1:5" x14ac:dyDescent="0.25">
      <c r="A103" s="27" t="s">
        <v>155</v>
      </c>
      <c r="B103" s="28">
        <v>100.93</v>
      </c>
      <c r="C103" s="28">
        <v>103.8</v>
      </c>
      <c r="D103" s="28">
        <v>102.96</v>
      </c>
      <c r="E103" s="28">
        <v>103.4</v>
      </c>
    </row>
    <row r="104" spans="1:5" x14ac:dyDescent="0.25">
      <c r="A104" s="27" t="s">
        <v>156</v>
      </c>
      <c r="B104" s="28">
        <v>101.39</v>
      </c>
      <c r="C104" s="28">
        <v>101.68</v>
      </c>
      <c r="D104" s="28">
        <v>102.18</v>
      </c>
      <c r="E104" s="28">
        <v>104.11</v>
      </c>
    </row>
    <row r="105" spans="1:5" x14ac:dyDescent="0.25">
      <c r="A105" s="50" t="s">
        <v>157</v>
      </c>
      <c r="B105" s="51">
        <v>100.97</v>
      </c>
      <c r="C105" s="51">
        <v>103.45</v>
      </c>
      <c r="D105" s="51">
        <v>104.45</v>
      </c>
      <c r="E105" s="51">
        <v>103.15</v>
      </c>
    </row>
    <row r="106" spans="1:5" x14ac:dyDescent="0.25">
      <c r="A106" s="27" t="s">
        <v>158</v>
      </c>
      <c r="B106" s="28">
        <v>101.28</v>
      </c>
      <c r="C106" s="28">
        <v>103.09</v>
      </c>
      <c r="D106" s="28">
        <v>103.94</v>
      </c>
      <c r="E106" s="28">
        <v>103.22</v>
      </c>
    </row>
    <row r="107" spans="1:5" ht="25.5" x14ac:dyDescent="0.25">
      <c r="A107" s="27" t="s">
        <v>159</v>
      </c>
      <c r="B107" s="28">
        <v>100.63</v>
      </c>
      <c r="C107" s="28">
        <v>103.87</v>
      </c>
      <c r="D107" s="28">
        <v>105.01</v>
      </c>
      <c r="E107" s="28">
        <v>103.17</v>
      </c>
    </row>
    <row r="108" spans="1:5" x14ac:dyDescent="0.25">
      <c r="A108" s="27" t="s">
        <v>160</v>
      </c>
      <c r="B108" s="28">
        <v>101.31</v>
      </c>
      <c r="C108" s="28">
        <v>102.49</v>
      </c>
      <c r="D108" s="28">
        <v>103.43</v>
      </c>
      <c r="E108" s="28">
        <v>108.28</v>
      </c>
    </row>
    <row r="109" spans="1:5" x14ac:dyDescent="0.25">
      <c r="A109" s="50" t="s">
        <v>161</v>
      </c>
      <c r="B109" s="51">
        <v>99.9</v>
      </c>
      <c r="C109" s="51">
        <v>102.04</v>
      </c>
      <c r="D109" s="51">
        <v>101.85</v>
      </c>
      <c r="E109" s="51">
        <v>103.18</v>
      </c>
    </row>
    <row r="110" spans="1:5" x14ac:dyDescent="0.25">
      <c r="A110" s="27" t="s">
        <v>162</v>
      </c>
      <c r="B110" s="28">
        <v>99.58</v>
      </c>
      <c r="C110" s="28">
        <v>101.93</v>
      </c>
      <c r="D110" s="28">
        <v>101.63</v>
      </c>
      <c r="E110" s="28">
        <v>103.17</v>
      </c>
    </row>
    <row r="111" spans="1:5" x14ac:dyDescent="0.25">
      <c r="A111" s="27" t="s">
        <v>163</v>
      </c>
      <c r="B111" s="28">
        <v>100.89</v>
      </c>
      <c r="C111" s="28">
        <v>102.38</v>
      </c>
      <c r="D111" s="28">
        <v>102.76</v>
      </c>
      <c r="E111" s="28">
        <v>102.71</v>
      </c>
    </row>
    <row r="112" spans="1:5" x14ac:dyDescent="0.25">
      <c r="A112" s="27" t="s">
        <v>164</v>
      </c>
      <c r="B112" s="28">
        <v>98.98</v>
      </c>
      <c r="C112" s="28">
        <v>100.44</v>
      </c>
      <c r="D112" s="28">
        <v>100.35</v>
      </c>
      <c r="E112" s="28">
        <v>101.22</v>
      </c>
    </row>
    <row r="113" spans="1:5" x14ac:dyDescent="0.25">
      <c r="A113" s="27" t="s">
        <v>165</v>
      </c>
      <c r="B113" s="28">
        <v>100.64</v>
      </c>
      <c r="C113" s="28">
        <v>103.14</v>
      </c>
      <c r="D113" s="28">
        <v>102.89</v>
      </c>
      <c r="E113" s="28">
        <v>104.52</v>
      </c>
    </row>
    <row r="114" spans="1:5" x14ac:dyDescent="0.25">
      <c r="A114" s="50" t="s">
        <v>166</v>
      </c>
      <c r="B114" s="51">
        <v>100.44</v>
      </c>
      <c r="C114" s="51">
        <v>99.83</v>
      </c>
      <c r="D114" s="51">
        <v>99.81</v>
      </c>
      <c r="E114" s="51">
        <v>104.28</v>
      </c>
    </row>
    <row r="115" spans="1:5" x14ac:dyDescent="0.25">
      <c r="A115" s="27" t="s">
        <v>167</v>
      </c>
      <c r="B115" s="28">
        <v>102.38</v>
      </c>
      <c r="C115" s="28">
        <v>105.75</v>
      </c>
      <c r="D115" s="28">
        <v>105.97</v>
      </c>
      <c r="E115" s="28">
        <v>99.56</v>
      </c>
    </row>
    <row r="116" spans="1:5" x14ac:dyDescent="0.25">
      <c r="A116" s="27" t="s">
        <v>168</v>
      </c>
      <c r="B116" s="28">
        <v>99.62</v>
      </c>
      <c r="C116" s="28">
        <v>97.44</v>
      </c>
      <c r="D116" s="28">
        <v>97.41</v>
      </c>
      <c r="E116" s="28">
        <v>104.19</v>
      </c>
    </row>
    <row r="117" spans="1:5" x14ac:dyDescent="0.25">
      <c r="A117" s="50" t="s">
        <v>169</v>
      </c>
      <c r="B117" s="51">
        <v>99.23</v>
      </c>
      <c r="C117" s="51">
        <v>99.81</v>
      </c>
      <c r="D117" s="51">
        <v>101.01</v>
      </c>
      <c r="E117" s="51">
        <v>105.78</v>
      </c>
    </row>
    <row r="118" spans="1:5" x14ac:dyDescent="0.25">
      <c r="A118" s="50" t="s">
        <v>170</v>
      </c>
      <c r="B118" s="51">
        <v>101.84</v>
      </c>
      <c r="C118" s="51">
        <v>103.25</v>
      </c>
      <c r="D118" s="51">
        <v>103.69</v>
      </c>
      <c r="E118" s="51">
        <v>105.48</v>
      </c>
    </row>
    <row r="119" spans="1:5" x14ac:dyDescent="0.25">
      <c r="A119" s="27" t="s">
        <v>171</v>
      </c>
      <c r="B119" s="28">
        <v>100.54</v>
      </c>
      <c r="C119" s="28">
        <v>105.39</v>
      </c>
      <c r="D119" s="28">
        <v>105.55</v>
      </c>
      <c r="E119" s="28">
        <v>107.59</v>
      </c>
    </row>
    <row r="120" spans="1:5" x14ac:dyDescent="0.25">
      <c r="A120" s="27" t="s">
        <v>172</v>
      </c>
      <c r="B120" s="28">
        <v>104.22</v>
      </c>
      <c r="C120" s="28">
        <v>99.63</v>
      </c>
      <c r="D120" s="28">
        <v>100.43</v>
      </c>
      <c r="E120" s="28">
        <v>101.93</v>
      </c>
    </row>
    <row r="121" spans="1:5" x14ac:dyDescent="0.25">
      <c r="A121" s="50" t="s">
        <v>173</v>
      </c>
      <c r="B121" s="51">
        <v>96.37</v>
      </c>
      <c r="C121" s="51">
        <v>96.09</v>
      </c>
      <c r="D121" s="51">
        <v>98.14</v>
      </c>
      <c r="E121" s="51">
        <v>106.31</v>
      </c>
    </row>
    <row r="122" spans="1:5" x14ac:dyDescent="0.25">
      <c r="A122" s="27" t="s">
        <v>174</v>
      </c>
      <c r="B122" s="28">
        <v>95.89</v>
      </c>
      <c r="C122" s="28">
        <v>96.65</v>
      </c>
      <c r="D122" s="28">
        <v>99.13</v>
      </c>
      <c r="E122" s="28">
        <v>107.62</v>
      </c>
    </row>
    <row r="123" spans="1:5" ht="25.5" x14ac:dyDescent="0.25">
      <c r="A123" s="27" t="s">
        <v>175</v>
      </c>
      <c r="B123" s="28">
        <v>97.57</v>
      </c>
      <c r="C123" s="28">
        <v>94.83</v>
      </c>
      <c r="D123" s="28">
        <v>95.8</v>
      </c>
      <c r="E123" s="28">
        <v>103.14</v>
      </c>
    </row>
    <row r="124" spans="1:5" x14ac:dyDescent="0.25">
      <c r="A124" s="50" t="s">
        <v>176</v>
      </c>
      <c r="B124" s="51">
        <v>97.81</v>
      </c>
      <c r="C124" s="51">
        <v>95.29</v>
      </c>
      <c r="D124" s="51">
        <v>96.16</v>
      </c>
      <c r="E124" s="51">
        <v>101.37</v>
      </c>
    </row>
    <row r="125" spans="1:5" x14ac:dyDescent="0.25">
      <c r="A125" s="27" t="s">
        <v>177</v>
      </c>
      <c r="B125" s="28">
        <v>96.18</v>
      </c>
      <c r="C125" s="28">
        <v>94.15</v>
      </c>
      <c r="D125" s="28">
        <v>95.15</v>
      </c>
      <c r="E125" s="28">
        <v>101.6</v>
      </c>
    </row>
    <row r="126" spans="1:5" x14ac:dyDescent="0.25">
      <c r="A126" s="27" t="s">
        <v>178</v>
      </c>
      <c r="B126" s="28">
        <v>99.26</v>
      </c>
      <c r="C126" s="28">
        <v>94.26</v>
      </c>
      <c r="D126" s="28">
        <v>95.6</v>
      </c>
      <c r="E126" s="28">
        <v>99.73</v>
      </c>
    </row>
    <row r="127" spans="1:5" x14ac:dyDescent="0.25">
      <c r="A127" s="27" t="s">
        <v>179</v>
      </c>
      <c r="B127" s="28">
        <v>100.1</v>
      </c>
      <c r="C127" s="28">
        <v>100.27</v>
      </c>
      <c r="D127" s="28">
        <v>100.64</v>
      </c>
      <c r="E127" s="28">
        <v>103.14</v>
      </c>
    </row>
    <row r="128" spans="1:5" x14ac:dyDescent="0.25">
      <c r="A128" s="27" t="s">
        <v>180</v>
      </c>
      <c r="B128" s="28">
        <v>101.14</v>
      </c>
      <c r="C128" s="28">
        <v>100.88</v>
      </c>
      <c r="D128" s="28">
        <v>101.22</v>
      </c>
      <c r="E128" s="28">
        <v>103.67</v>
      </c>
    </row>
    <row r="129" spans="1:5" x14ac:dyDescent="0.25">
      <c r="A129" s="27" t="s">
        <v>181</v>
      </c>
      <c r="B129" s="28">
        <v>98.5</v>
      </c>
      <c r="C129" s="28">
        <v>93.96</v>
      </c>
      <c r="D129" s="28">
        <v>94.23</v>
      </c>
      <c r="E129" s="28">
        <v>98.5</v>
      </c>
    </row>
    <row r="130" spans="1:5" x14ac:dyDescent="0.25">
      <c r="A130" s="50" t="s">
        <v>182</v>
      </c>
      <c r="B130" s="51">
        <v>100.4</v>
      </c>
      <c r="C130" s="51">
        <v>93.87</v>
      </c>
      <c r="D130" s="51">
        <v>92.63</v>
      </c>
      <c r="E130" s="51">
        <v>96.52</v>
      </c>
    </row>
    <row r="131" spans="1:5" x14ac:dyDescent="0.25">
      <c r="A131" s="27" t="s">
        <v>183</v>
      </c>
      <c r="B131" s="28">
        <v>100.4</v>
      </c>
      <c r="C131" s="28">
        <v>93.87</v>
      </c>
      <c r="D131" s="28">
        <v>92.63</v>
      </c>
      <c r="E131" s="28">
        <v>96.52</v>
      </c>
    </row>
    <row r="132" spans="1:5" x14ac:dyDescent="0.25">
      <c r="A132" s="50" t="s">
        <v>184</v>
      </c>
      <c r="B132" s="51">
        <v>100.11</v>
      </c>
      <c r="C132" s="51">
        <v>102.87</v>
      </c>
      <c r="D132" s="51">
        <v>104.04</v>
      </c>
      <c r="E132" s="51">
        <v>105.57</v>
      </c>
    </row>
    <row r="133" spans="1:5" ht="25.5" x14ac:dyDescent="0.25">
      <c r="A133" s="27" t="s">
        <v>185</v>
      </c>
      <c r="B133" s="28">
        <v>101.12</v>
      </c>
      <c r="C133" s="28">
        <v>105.1</v>
      </c>
      <c r="D133" s="28">
        <v>106.26</v>
      </c>
      <c r="E133" s="28">
        <v>108.51</v>
      </c>
    </row>
    <row r="134" spans="1:5" ht="25.5" x14ac:dyDescent="0.25">
      <c r="A134" s="50" t="s">
        <v>186</v>
      </c>
      <c r="B134" s="51">
        <v>99.7</v>
      </c>
      <c r="C134" s="51">
        <v>102.28</v>
      </c>
      <c r="D134" s="51">
        <v>103.7</v>
      </c>
      <c r="E134" s="51">
        <v>104.66</v>
      </c>
    </row>
    <row r="135" spans="1:5" ht="25.5" x14ac:dyDescent="0.25">
      <c r="A135" s="27" t="s">
        <v>187</v>
      </c>
      <c r="B135" s="28">
        <v>98.85</v>
      </c>
      <c r="C135" s="28">
        <v>102.58</v>
      </c>
      <c r="D135" s="28">
        <v>102.74</v>
      </c>
      <c r="E135" s="28">
        <v>104.97</v>
      </c>
    </row>
    <row r="136" spans="1:5" ht="25.5" x14ac:dyDescent="0.25">
      <c r="A136" s="27" t="s">
        <v>188</v>
      </c>
      <c r="B136" s="28">
        <v>100.81</v>
      </c>
      <c r="C136" s="28">
        <v>101.72</v>
      </c>
      <c r="D136" s="28">
        <v>104.92</v>
      </c>
      <c r="E136" s="28">
        <v>104.39</v>
      </c>
    </row>
    <row r="137" spans="1:5" ht="25.5" x14ac:dyDescent="0.25">
      <c r="A137" s="27" t="s">
        <v>189</v>
      </c>
      <c r="B137" s="28">
        <v>99.13</v>
      </c>
      <c r="C137" s="28">
        <v>103.04</v>
      </c>
      <c r="D137" s="28">
        <v>103.87</v>
      </c>
      <c r="E137" s="28">
        <v>104.95</v>
      </c>
    </row>
    <row r="138" spans="1:5" x14ac:dyDescent="0.25">
      <c r="A138" s="27" t="s">
        <v>190</v>
      </c>
      <c r="B138" s="28">
        <v>101.48</v>
      </c>
      <c r="C138" s="28">
        <v>103.26</v>
      </c>
      <c r="D138" s="28">
        <v>103.26</v>
      </c>
      <c r="E138" s="28">
        <v>102.14</v>
      </c>
    </row>
    <row r="139" spans="1:5" x14ac:dyDescent="0.25">
      <c r="A139" s="27" t="s">
        <v>191</v>
      </c>
      <c r="B139" s="28">
        <v>99.36</v>
      </c>
      <c r="C139" s="28">
        <v>100.74</v>
      </c>
      <c r="D139" s="28">
        <v>100.92</v>
      </c>
      <c r="E139" s="28">
        <v>105.95</v>
      </c>
    </row>
    <row r="140" spans="1:5" x14ac:dyDescent="0.25">
      <c r="A140" s="50" t="s">
        <v>192</v>
      </c>
      <c r="B140" s="51">
        <v>99.39</v>
      </c>
      <c r="C140" s="51">
        <v>92.66</v>
      </c>
      <c r="D140" s="51">
        <v>91.38</v>
      </c>
      <c r="E140" s="51">
        <v>95.32</v>
      </c>
    </row>
    <row r="141" spans="1:5" x14ac:dyDescent="0.25">
      <c r="A141" s="50" t="s">
        <v>193</v>
      </c>
      <c r="B141" s="51">
        <v>99.2</v>
      </c>
      <c r="C141" s="51">
        <v>88.88</v>
      </c>
      <c r="D141" s="51">
        <v>86.63</v>
      </c>
      <c r="E141" s="51">
        <v>91.59</v>
      </c>
    </row>
    <row r="142" spans="1:5" x14ac:dyDescent="0.25">
      <c r="A142" s="27" t="s">
        <v>194</v>
      </c>
      <c r="B142" s="28">
        <v>100.16</v>
      </c>
      <c r="C142" s="28">
        <v>109.1</v>
      </c>
      <c r="D142" s="28">
        <v>107.67</v>
      </c>
      <c r="E142" s="28">
        <v>96.49</v>
      </c>
    </row>
    <row r="143" spans="1:5" x14ac:dyDescent="0.25">
      <c r="A143" s="27" t="s">
        <v>195</v>
      </c>
      <c r="B143" s="28">
        <v>99.07</v>
      </c>
      <c r="C143" s="28">
        <v>99.48</v>
      </c>
      <c r="D143" s="28">
        <v>101.51</v>
      </c>
      <c r="E143" s="28">
        <v>104.64</v>
      </c>
    </row>
    <row r="144" spans="1:5" x14ac:dyDescent="0.25">
      <c r="A144" s="27" t="s">
        <v>196</v>
      </c>
      <c r="B144" s="28">
        <v>98.11</v>
      </c>
      <c r="C144" s="28">
        <v>91.58</v>
      </c>
      <c r="D144" s="28">
        <v>91.04</v>
      </c>
      <c r="E144" s="28">
        <v>88.76</v>
      </c>
    </row>
    <row r="145" spans="1:5" x14ac:dyDescent="0.25">
      <c r="A145" s="27" t="s">
        <v>197</v>
      </c>
      <c r="B145" s="28">
        <v>97.04</v>
      </c>
      <c r="C145" s="28">
        <v>85.52</v>
      </c>
      <c r="D145" s="28">
        <v>83.57</v>
      </c>
      <c r="E145" s="28">
        <v>95.08</v>
      </c>
    </row>
    <row r="146" spans="1:5" x14ac:dyDescent="0.25">
      <c r="A146" s="27" t="s">
        <v>198</v>
      </c>
      <c r="B146" s="28">
        <v>98.56</v>
      </c>
      <c r="C146" s="28">
        <v>66.319999999999993</v>
      </c>
      <c r="D146" s="28">
        <v>63.21</v>
      </c>
      <c r="E146" s="28">
        <v>82.45</v>
      </c>
    </row>
    <row r="147" spans="1:5" x14ac:dyDescent="0.25">
      <c r="A147" s="27" t="s">
        <v>199</v>
      </c>
      <c r="B147" s="28">
        <v>96.47</v>
      </c>
      <c r="C147" s="28">
        <v>101.16</v>
      </c>
      <c r="D147" s="28">
        <v>100.78</v>
      </c>
      <c r="E147" s="28">
        <v>99.96</v>
      </c>
    </row>
    <row r="148" spans="1:5" x14ac:dyDescent="0.25">
      <c r="A148" s="27" t="s">
        <v>200</v>
      </c>
      <c r="B148" s="28">
        <v>98.55</v>
      </c>
      <c r="C148" s="28">
        <v>92.02</v>
      </c>
      <c r="D148" s="28">
        <v>93.45</v>
      </c>
      <c r="E148" s="28">
        <v>100.97</v>
      </c>
    </row>
    <row r="149" spans="1:5" x14ac:dyDescent="0.25">
      <c r="A149" s="50" t="s">
        <v>21</v>
      </c>
      <c r="B149" s="51">
        <v>99.72</v>
      </c>
      <c r="C149" s="51">
        <v>99.89</v>
      </c>
      <c r="D149" s="51">
        <v>100.72</v>
      </c>
      <c r="E149" s="51">
        <v>102.81</v>
      </c>
    </row>
    <row r="150" spans="1:5" x14ac:dyDescent="0.25">
      <c r="A150" s="27" t="s">
        <v>201</v>
      </c>
      <c r="B150" s="28">
        <v>98.9</v>
      </c>
      <c r="C150" s="28">
        <v>99.89</v>
      </c>
      <c r="D150" s="28">
        <v>100.81</v>
      </c>
      <c r="E150" s="28">
        <v>103.93</v>
      </c>
    </row>
    <row r="151" spans="1:5" ht="25.5" x14ac:dyDescent="0.25">
      <c r="A151" s="27" t="s">
        <v>202</v>
      </c>
      <c r="B151" s="28">
        <v>100.01</v>
      </c>
      <c r="C151" s="28">
        <v>99.91</v>
      </c>
      <c r="D151" s="28">
        <v>100.71</v>
      </c>
      <c r="E151" s="28">
        <v>102.45</v>
      </c>
    </row>
    <row r="152" spans="1:5" ht="25.5" x14ac:dyDescent="0.25">
      <c r="A152" s="50" t="s">
        <v>203</v>
      </c>
      <c r="B152" s="51">
        <v>101.68</v>
      </c>
      <c r="C152" s="51">
        <v>88.66</v>
      </c>
      <c r="D152" s="51">
        <v>90.91</v>
      </c>
      <c r="E152" s="51">
        <v>95.77</v>
      </c>
    </row>
    <row r="153" spans="1:5" x14ac:dyDescent="0.25">
      <c r="A153" s="27" t="s">
        <v>204</v>
      </c>
      <c r="B153" s="28">
        <v>100.57</v>
      </c>
      <c r="C153" s="28">
        <v>90.55</v>
      </c>
      <c r="D153" s="28">
        <v>93.16</v>
      </c>
      <c r="E153" s="28">
        <v>116.8</v>
      </c>
    </row>
    <row r="154" spans="1:5" x14ac:dyDescent="0.25">
      <c r="A154" s="50" t="s">
        <v>205</v>
      </c>
      <c r="B154" s="51">
        <v>110.86</v>
      </c>
      <c r="C154" s="51">
        <v>78.36</v>
      </c>
      <c r="D154" s="51">
        <v>86.78</v>
      </c>
      <c r="E154" s="51">
        <v>96</v>
      </c>
    </row>
    <row r="155" spans="1:5" x14ac:dyDescent="0.25">
      <c r="A155" s="27" t="s">
        <v>206</v>
      </c>
      <c r="B155" s="28">
        <v>105.33</v>
      </c>
      <c r="C155" s="28">
        <v>64.489999999999995</v>
      </c>
      <c r="D155" s="28">
        <v>64.599999999999994</v>
      </c>
      <c r="E155" s="28">
        <v>89.14</v>
      </c>
    </row>
    <row r="156" spans="1:5" x14ac:dyDescent="0.25">
      <c r="A156" s="27" t="s">
        <v>207</v>
      </c>
      <c r="B156" s="28">
        <v>96.34</v>
      </c>
      <c r="C156" s="28">
        <v>84.37</v>
      </c>
      <c r="D156" s="28">
        <v>90.35</v>
      </c>
      <c r="E156" s="28">
        <v>113.18</v>
      </c>
    </row>
    <row r="157" spans="1:5" x14ac:dyDescent="0.25">
      <c r="A157" s="27" t="s">
        <v>208</v>
      </c>
      <c r="B157" s="28">
        <v>100.67</v>
      </c>
      <c r="C157" s="28">
        <v>78.209999999999994</v>
      </c>
      <c r="D157" s="28">
        <v>77.91</v>
      </c>
      <c r="E157" s="28">
        <v>96.61</v>
      </c>
    </row>
    <row r="158" spans="1:5" x14ac:dyDescent="0.25">
      <c r="A158" s="27" t="s">
        <v>209</v>
      </c>
      <c r="B158" s="28">
        <v>101.15</v>
      </c>
      <c r="C158" s="28">
        <v>84.36</v>
      </c>
      <c r="D158" s="28">
        <v>86.79</v>
      </c>
      <c r="E158" s="28">
        <v>93</v>
      </c>
    </row>
    <row r="159" spans="1:5" x14ac:dyDescent="0.25">
      <c r="A159" s="27" t="s">
        <v>210</v>
      </c>
      <c r="B159" s="28">
        <v>96.94</v>
      </c>
      <c r="C159" s="28">
        <v>61.34</v>
      </c>
      <c r="D159" s="28">
        <v>60.73</v>
      </c>
      <c r="E159" s="28">
        <v>87.9</v>
      </c>
    </row>
    <row r="160" spans="1:5" x14ac:dyDescent="0.25">
      <c r="A160" s="27" t="s">
        <v>211</v>
      </c>
      <c r="B160" s="28">
        <v>129.16</v>
      </c>
      <c r="C160" s="28">
        <v>82.16</v>
      </c>
      <c r="D160" s="28">
        <v>114.38</v>
      </c>
      <c r="E160" s="28">
        <v>99.09</v>
      </c>
    </row>
    <row r="161" spans="1:5" x14ac:dyDescent="0.25">
      <c r="A161" s="27" t="s">
        <v>212</v>
      </c>
      <c r="B161" s="28">
        <v>135.85</v>
      </c>
      <c r="C161" s="28">
        <v>82.24</v>
      </c>
      <c r="D161" s="28">
        <v>105.09</v>
      </c>
      <c r="E161" s="28">
        <v>93.66</v>
      </c>
    </row>
    <row r="162" spans="1:5" x14ac:dyDescent="0.25">
      <c r="A162" s="27" t="s">
        <v>213</v>
      </c>
      <c r="B162" s="28">
        <v>98.37</v>
      </c>
      <c r="C162" s="28">
        <v>93.29</v>
      </c>
      <c r="D162" s="28">
        <v>94.88</v>
      </c>
      <c r="E162" s="28">
        <v>98.23</v>
      </c>
    </row>
    <row r="163" spans="1:5" x14ac:dyDescent="0.25">
      <c r="A163" s="50" t="s">
        <v>214</v>
      </c>
      <c r="B163" s="51">
        <v>97.81</v>
      </c>
      <c r="C163" s="51">
        <v>94.55</v>
      </c>
      <c r="D163" s="51">
        <v>93.02</v>
      </c>
      <c r="E163" s="51">
        <v>92.21</v>
      </c>
    </row>
    <row r="164" spans="1:5" x14ac:dyDescent="0.25">
      <c r="A164" s="27" t="s">
        <v>215</v>
      </c>
      <c r="B164" s="28">
        <v>95.44</v>
      </c>
      <c r="C164" s="28">
        <v>96.55</v>
      </c>
      <c r="D164" s="28">
        <v>98.04</v>
      </c>
      <c r="E164" s="28">
        <v>97.13</v>
      </c>
    </row>
    <row r="165" spans="1:5" x14ac:dyDescent="0.25">
      <c r="A165" s="27" t="s">
        <v>216</v>
      </c>
      <c r="B165" s="28">
        <v>101.27</v>
      </c>
      <c r="C165" s="28">
        <v>95.22</v>
      </c>
      <c r="D165" s="28">
        <v>92.6</v>
      </c>
      <c r="E165" s="28">
        <v>92.7</v>
      </c>
    </row>
    <row r="166" spans="1:5" x14ac:dyDescent="0.25">
      <c r="A166" s="27" t="s">
        <v>217</v>
      </c>
      <c r="B166" s="28">
        <v>92.11</v>
      </c>
      <c r="C166" s="28">
        <v>102.21</v>
      </c>
      <c r="D166" s="28">
        <v>98.79</v>
      </c>
      <c r="E166" s="28">
        <v>105.05</v>
      </c>
    </row>
    <row r="167" spans="1:5" x14ac:dyDescent="0.25">
      <c r="A167" s="27" t="s">
        <v>218</v>
      </c>
      <c r="B167" s="28">
        <v>105.93</v>
      </c>
      <c r="C167" s="28">
        <v>78.08</v>
      </c>
      <c r="D167" s="28">
        <v>88.59</v>
      </c>
      <c r="E167" s="28">
        <v>91.75</v>
      </c>
    </row>
    <row r="168" spans="1:5" x14ac:dyDescent="0.25">
      <c r="A168" s="27" t="s">
        <v>219</v>
      </c>
      <c r="B168" s="28">
        <v>95.2</v>
      </c>
      <c r="C168" s="28">
        <v>107.93</v>
      </c>
      <c r="D168" s="28">
        <v>92.77</v>
      </c>
      <c r="E168" s="28">
        <v>77.5</v>
      </c>
    </row>
    <row r="169" spans="1:5" x14ac:dyDescent="0.25">
      <c r="A169" s="27" t="s">
        <v>220</v>
      </c>
      <c r="B169" s="28">
        <v>107.49</v>
      </c>
      <c r="C169" s="28">
        <v>89.69</v>
      </c>
      <c r="D169" s="28">
        <v>83.92</v>
      </c>
      <c r="E169" s="28">
        <v>82.42</v>
      </c>
    </row>
    <row r="170" spans="1:5" x14ac:dyDescent="0.25">
      <c r="A170" s="27" t="s">
        <v>221</v>
      </c>
      <c r="B170" s="28">
        <v>100.76</v>
      </c>
      <c r="C170" s="28">
        <v>83.08</v>
      </c>
      <c r="D170" s="28">
        <v>82.71</v>
      </c>
      <c r="E170" s="28">
        <v>79.47</v>
      </c>
    </row>
    <row r="171" spans="1:5" x14ac:dyDescent="0.25">
      <c r="A171" s="27" t="s">
        <v>222</v>
      </c>
      <c r="B171" s="28">
        <v>98.73</v>
      </c>
      <c r="C171" s="28">
        <v>87.9</v>
      </c>
      <c r="D171" s="28">
        <v>87.6</v>
      </c>
      <c r="E171" s="28">
        <v>88.68</v>
      </c>
    </row>
    <row r="172" spans="1:5" x14ac:dyDescent="0.25">
      <c r="A172" s="50" t="s">
        <v>223</v>
      </c>
      <c r="B172" s="51">
        <v>99.42</v>
      </c>
      <c r="C172" s="51">
        <v>102.72</v>
      </c>
      <c r="D172" s="51">
        <v>103.78</v>
      </c>
      <c r="E172" s="51">
        <v>103.59</v>
      </c>
    </row>
    <row r="173" spans="1:5" x14ac:dyDescent="0.25">
      <c r="A173" s="50" t="s">
        <v>224</v>
      </c>
      <c r="B173" s="51">
        <v>98.04</v>
      </c>
      <c r="C173" s="51">
        <v>102.24</v>
      </c>
      <c r="D173" s="51">
        <v>102.73</v>
      </c>
      <c r="E173" s="51">
        <v>104.74</v>
      </c>
    </row>
    <row r="174" spans="1:5" x14ac:dyDescent="0.25">
      <c r="A174" s="27" t="s">
        <v>225</v>
      </c>
      <c r="B174" s="28">
        <v>98.04</v>
      </c>
      <c r="C174" s="28">
        <v>102.24</v>
      </c>
      <c r="D174" s="28">
        <v>102.73</v>
      </c>
      <c r="E174" s="28">
        <v>104.74</v>
      </c>
    </row>
    <row r="175" spans="1:5" x14ac:dyDescent="0.25">
      <c r="A175" s="50" t="s">
        <v>226</v>
      </c>
      <c r="B175" s="51">
        <v>100.19</v>
      </c>
      <c r="C175" s="51">
        <v>103.89</v>
      </c>
      <c r="D175" s="51">
        <v>104.37</v>
      </c>
      <c r="E175" s="51">
        <v>102.77</v>
      </c>
    </row>
    <row r="176" spans="1:5" ht="25.5" x14ac:dyDescent="0.25">
      <c r="A176" s="27" t="s">
        <v>227</v>
      </c>
      <c r="B176" s="28">
        <v>100.77</v>
      </c>
      <c r="C176" s="28">
        <v>102.84</v>
      </c>
      <c r="D176" s="28">
        <v>103.28</v>
      </c>
      <c r="E176" s="28">
        <v>104.07</v>
      </c>
    </row>
    <row r="177" spans="1:5" ht="38.25" x14ac:dyDescent="0.25">
      <c r="A177" s="27" t="s">
        <v>228</v>
      </c>
      <c r="B177" s="28">
        <v>99.98</v>
      </c>
      <c r="C177" s="28">
        <v>104.27</v>
      </c>
      <c r="D177" s="28">
        <v>104.77</v>
      </c>
      <c r="E177" s="28">
        <v>102.31</v>
      </c>
    </row>
    <row r="178" spans="1:5" x14ac:dyDescent="0.25">
      <c r="A178" s="50" t="s">
        <v>229</v>
      </c>
      <c r="B178" s="51">
        <v>100.95</v>
      </c>
      <c r="C178" s="51">
        <v>98.36</v>
      </c>
      <c r="D178" s="51">
        <v>99.01</v>
      </c>
      <c r="E178" s="51">
        <v>99.78</v>
      </c>
    </row>
    <row r="179" spans="1:5" x14ac:dyDescent="0.25">
      <c r="A179" s="27" t="s">
        <v>230</v>
      </c>
      <c r="B179" s="28">
        <v>100.95</v>
      </c>
      <c r="C179" s="28">
        <v>98.36</v>
      </c>
      <c r="D179" s="28">
        <v>99.01</v>
      </c>
      <c r="E179" s="28">
        <v>99.78</v>
      </c>
    </row>
    <row r="180" spans="1:5" x14ac:dyDescent="0.25">
      <c r="A180" s="50" t="s">
        <v>231</v>
      </c>
      <c r="B180" s="51">
        <v>100.21</v>
      </c>
      <c r="C180" s="51">
        <v>104.65</v>
      </c>
      <c r="D180" s="51">
        <v>106.21</v>
      </c>
      <c r="E180" s="51">
        <v>106.89</v>
      </c>
    </row>
    <row r="181" spans="1:5" x14ac:dyDescent="0.25">
      <c r="A181" s="27" t="s">
        <v>232</v>
      </c>
      <c r="B181" s="28">
        <v>100.21</v>
      </c>
      <c r="C181" s="28">
        <v>104.65</v>
      </c>
      <c r="D181" s="28">
        <v>106.21</v>
      </c>
      <c r="E181" s="28">
        <v>106.89</v>
      </c>
    </row>
    <row r="182" spans="1:5" x14ac:dyDescent="0.25">
      <c r="A182" s="50" t="s">
        <v>233</v>
      </c>
      <c r="B182" s="51">
        <v>99.71</v>
      </c>
      <c r="C182" s="51">
        <v>102.75</v>
      </c>
      <c r="D182" s="51">
        <v>104.79</v>
      </c>
      <c r="E182" s="51">
        <v>103.42</v>
      </c>
    </row>
    <row r="183" spans="1:5" x14ac:dyDescent="0.25">
      <c r="A183" s="27" t="s">
        <v>234</v>
      </c>
      <c r="B183" s="28">
        <v>99.15</v>
      </c>
      <c r="C183" s="28">
        <v>103.56</v>
      </c>
      <c r="D183" s="28">
        <v>105.71</v>
      </c>
      <c r="E183" s="28">
        <v>104.15</v>
      </c>
    </row>
    <row r="184" spans="1:5" x14ac:dyDescent="0.25">
      <c r="A184" s="27" t="s">
        <v>235</v>
      </c>
      <c r="B184" s="28">
        <v>103.76</v>
      </c>
      <c r="C184" s="28">
        <v>97.42</v>
      </c>
      <c r="D184" s="28">
        <v>98.74</v>
      </c>
      <c r="E184" s="28">
        <v>98.57</v>
      </c>
    </row>
    <row r="185" spans="1:5" x14ac:dyDescent="0.25">
      <c r="A185" s="50" t="s">
        <v>236</v>
      </c>
      <c r="B185" s="51">
        <v>99.1</v>
      </c>
      <c r="C185" s="51">
        <v>100.43</v>
      </c>
      <c r="D185" s="51">
        <v>101.21</v>
      </c>
      <c r="E185" s="51">
        <v>103.39</v>
      </c>
    </row>
    <row r="186" spans="1:5" x14ac:dyDescent="0.25">
      <c r="A186" s="27" t="s">
        <v>237</v>
      </c>
      <c r="B186" s="28">
        <v>98.29</v>
      </c>
      <c r="C186" s="28">
        <v>100.31</v>
      </c>
      <c r="D186" s="28">
        <v>101.84</v>
      </c>
      <c r="E186" s="28">
        <v>104.95</v>
      </c>
    </row>
    <row r="187" spans="1:5" x14ac:dyDescent="0.25">
      <c r="A187" s="27" t="s">
        <v>238</v>
      </c>
      <c r="B187" s="28">
        <v>99.67</v>
      </c>
      <c r="C187" s="28">
        <v>100.52</v>
      </c>
      <c r="D187" s="28">
        <v>100.8</v>
      </c>
      <c r="E187" s="28">
        <v>102.34</v>
      </c>
    </row>
    <row r="188" spans="1:5" x14ac:dyDescent="0.25">
      <c r="A188" s="50" t="s">
        <v>239</v>
      </c>
      <c r="B188" s="51">
        <v>97.85</v>
      </c>
      <c r="C188" s="51">
        <v>106.78</v>
      </c>
      <c r="D188" s="51">
        <v>106.79</v>
      </c>
      <c r="E188" s="51">
        <v>110.94</v>
      </c>
    </row>
    <row r="189" spans="1:5" x14ac:dyDescent="0.25">
      <c r="A189" s="27" t="s">
        <v>240</v>
      </c>
      <c r="B189" s="28">
        <v>97.85</v>
      </c>
      <c r="C189" s="28">
        <v>106.78</v>
      </c>
      <c r="D189" s="28">
        <v>106.79</v>
      </c>
      <c r="E189" s="28">
        <v>110.94</v>
      </c>
    </row>
    <row r="190" spans="1:5" x14ac:dyDescent="0.25">
      <c r="A190" s="50" t="s">
        <v>241</v>
      </c>
      <c r="B190" s="51">
        <v>100</v>
      </c>
      <c r="C190" s="51">
        <v>102.15</v>
      </c>
      <c r="D190" s="51">
        <v>102.92</v>
      </c>
      <c r="E190" s="51">
        <v>102.38</v>
      </c>
    </row>
    <row r="191" spans="1:5" ht="25.5" x14ac:dyDescent="0.25">
      <c r="A191" s="27" t="s">
        <v>242</v>
      </c>
      <c r="B191" s="28">
        <v>100.14</v>
      </c>
      <c r="C191" s="28">
        <v>103.18</v>
      </c>
      <c r="D191" s="28">
        <v>104.67</v>
      </c>
      <c r="E191" s="28">
        <v>106.1</v>
      </c>
    </row>
    <row r="192" spans="1:5" ht="38.25" x14ac:dyDescent="0.25">
      <c r="A192" s="27" t="s">
        <v>243</v>
      </c>
      <c r="B192" s="28">
        <v>100</v>
      </c>
      <c r="C192" s="28">
        <v>99.52</v>
      </c>
      <c r="D192" s="28">
        <v>100.24</v>
      </c>
      <c r="E192" s="28">
        <v>101.1</v>
      </c>
    </row>
    <row r="193" spans="1:5" x14ac:dyDescent="0.25">
      <c r="A193" s="27" t="s">
        <v>244</v>
      </c>
      <c r="B193" s="28">
        <v>99.47</v>
      </c>
      <c r="C193" s="28">
        <v>104.11</v>
      </c>
      <c r="D193" s="28">
        <v>105.72</v>
      </c>
      <c r="E193" s="28">
        <v>104.16</v>
      </c>
    </row>
    <row r="194" spans="1:5" ht="25.5" x14ac:dyDescent="0.25">
      <c r="A194" s="27" t="s">
        <v>245</v>
      </c>
      <c r="B194" s="28">
        <v>100.04</v>
      </c>
      <c r="C194" s="28">
        <v>103.08</v>
      </c>
      <c r="D194" s="28">
        <v>103.66</v>
      </c>
      <c r="E194" s="28">
        <v>102.18</v>
      </c>
    </row>
    <row r="195" spans="1:5" x14ac:dyDescent="0.25">
      <c r="A195" s="27" t="s">
        <v>246</v>
      </c>
      <c r="B195" s="28">
        <v>100.1</v>
      </c>
      <c r="C195" s="28">
        <v>101.1</v>
      </c>
      <c r="D195" s="28">
        <v>102.25</v>
      </c>
      <c r="E195" s="28">
        <v>103.24</v>
      </c>
    </row>
    <row r="196" spans="1:5" x14ac:dyDescent="0.25">
      <c r="A196" s="50" t="s">
        <v>247</v>
      </c>
      <c r="B196" s="51">
        <v>100.1</v>
      </c>
      <c r="C196" s="51">
        <v>100.74</v>
      </c>
      <c r="D196" s="51">
        <v>100.16</v>
      </c>
      <c r="E196" s="51">
        <v>104.58</v>
      </c>
    </row>
    <row r="197" spans="1:5" x14ac:dyDescent="0.25">
      <c r="A197" s="50" t="s">
        <v>248</v>
      </c>
      <c r="B197" s="51">
        <v>100</v>
      </c>
      <c r="C197" s="51">
        <v>100.66</v>
      </c>
      <c r="D197" s="51">
        <v>100.84</v>
      </c>
      <c r="E197" s="51">
        <v>104.22</v>
      </c>
    </row>
    <row r="198" spans="1:5" x14ac:dyDescent="0.25">
      <c r="A198" s="27" t="s">
        <v>249</v>
      </c>
      <c r="B198" s="28">
        <v>100</v>
      </c>
      <c r="C198" s="28">
        <v>100.66</v>
      </c>
      <c r="D198" s="28">
        <v>100.84</v>
      </c>
      <c r="E198" s="28">
        <v>104.22</v>
      </c>
    </row>
    <row r="199" spans="1:5" x14ac:dyDescent="0.25">
      <c r="A199" s="50" t="s">
        <v>250</v>
      </c>
      <c r="B199" s="51">
        <v>100.46</v>
      </c>
      <c r="C199" s="51">
        <v>101.02</v>
      </c>
      <c r="D199" s="51">
        <v>99.8</v>
      </c>
      <c r="E199" s="51">
        <v>101.42</v>
      </c>
    </row>
    <row r="200" spans="1:5" x14ac:dyDescent="0.25">
      <c r="A200" s="27" t="s">
        <v>251</v>
      </c>
      <c r="B200" s="28">
        <v>100.46</v>
      </c>
      <c r="C200" s="28">
        <v>101.02</v>
      </c>
      <c r="D200" s="28">
        <v>99.8</v>
      </c>
      <c r="E200" s="28">
        <v>101.42</v>
      </c>
    </row>
    <row r="201" spans="1:5" x14ac:dyDescent="0.25">
      <c r="A201" s="50" t="s">
        <v>252</v>
      </c>
      <c r="B201" s="51">
        <v>100.06</v>
      </c>
      <c r="C201" s="51">
        <v>100.71</v>
      </c>
      <c r="D201" s="51">
        <v>100.22</v>
      </c>
      <c r="E201" s="51">
        <v>105.25</v>
      </c>
    </row>
    <row r="202" spans="1:5" ht="25.5" x14ac:dyDescent="0.25">
      <c r="A202" s="27" t="s">
        <v>253</v>
      </c>
      <c r="B202" s="28">
        <v>100.38</v>
      </c>
      <c r="C202" s="28">
        <v>100.53</v>
      </c>
      <c r="D202" s="28">
        <v>100.59</v>
      </c>
      <c r="E202" s="28">
        <v>105.34</v>
      </c>
    </row>
    <row r="203" spans="1:5" ht="25.5" x14ac:dyDescent="0.25">
      <c r="A203" s="27" t="s">
        <v>254</v>
      </c>
      <c r="B203" s="28">
        <v>100</v>
      </c>
      <c r="C203" s="28">
        <v>100.76</v>
      </c>
      <c r="D203" s="28">
        <v>100.12</v>
      </c>
      <c r="E203" s="28">
        <v>105.18</v>
      </c>
    </row>
    <row r="204" spans="1:5" x14ac:dyDescent="0.25">
      <c r="A204" s="50" t="s">
        <v>255</v>
      </c>
      <c r="B204" s="51">
        <v>99.37</v>
      </c>
      <c r="C204" s="51">
        <v>95.76</v>
      </c>
      <c r="D204" s="51">
        <v>96.29</v>
      </c>
      <c r="E204" s="51">
        <v>95.85</v>
      </c>
    </row>
    <row r="205" spans="1:5" x14ac:dyDescent="0.25">
      <c r="A205" s="27" t="s">
        <v>256</v>
      </c>
      <c r="B205" s="28">
        <v>99.2</v>
      </c>
      <c r="C205" s="28">
        <v>93.07</v>
      </c>
      <c r="D205" s="28">
        <v>93.64</v>
      </c>
      <c r="E205" s="28">
        <v>93.83</v>
      </c>
    </row>
    <row r="206" spans="1:5" x14ac:dyDescent="0.25">
      <c r="A206" s="27" t="s">
        <v>257</v>
      </c>
      <c r="B206" s="28">
        <v>99.79</v>
      </c>
      <c r="C206" s="28">
        <v>103.1</v>
      </c>
      <c r="D206" s="28">
        <v>103.56</v>
      </c>
      <c r="E206" s="28">
        <v>101.09</v>
      </c>
    </row>
    <row r="207" spans="1:5" x14ac:dyDescent="0.25">
      <c r="A207" s="50" t="s">
        <v>258</v>
      </c>
      <c r="B207" s="51">
        <v>101.17</v>
      </c>
      <c r="C207" s="51">
        <v>103.71</v>
      </c>
      <c r="D207" s="51">
        <v>103.01</v>
      </c>
      <c r="E207" s="51">
        <v>103.94</v>
      </c>
    </row>
    <row r="208" spans="1:5" x14ac:dyDescent="0.25">
      <c r="A208" s="50" t="s">
        <v>259</v>
      </c>
      <c r="B208" s="51">
        <v>101.21</v>
      </c>
      <c r="C208" s="51">
        <v>103.74</v>
      </c>
      <c r="D208" s="51">
        <v>103.05</v>
      </c>
      <c r="E208" s="51">
        <v>104.02</v>
      </c>
    </row>
    <row r="209" spans="1:5" x14ac:dyDescent="0.25">
      <c r="A209" s="50" t="s">
        <v>260</v>
      </c>
      <c r="B209" s="51">
        <v>101.05</v>
      </c>
      <c r="C209" s="51">
        <v>103.01</v>
      </c>
      <c r="D209" s="51">
        <v>102.27</v>
      </c>
      <c r="E209" s="51">
        <v>105.9</v>
      </c>
    </row>
    <row r="210" spans="1:5" ht="25.5" x14ac:dyDescent="0.25">
      <c r="A210" s="27" t="s">
        <v>261</v>
      </c>
      <c r="B210" s="28">
        <v>103.06</v>
      </c>
      <c r="C210" s="28">
        <v>99.34</v>
      </c>
      <c r="D210" s="28">
        <v>97.06</v>
      </c>
      <c r="E210" s="28">
        <v>104.03</v>
      </c>
    </row>
    <row r="211" spans="1:5" x14ac:dyDescent="0.25">
      <c r="A211" s="27" t="s">
        <v>262</v>
      </c>
      <c r="B211" s="28">
        <v>100</v>
      </c>
      <c r="C211" s="28">
        <v>102.87</v>
      </c>
      <c r="D211" s="28">
        <v>101.81</v>
      </c>
      <c r="E211" s="28">
        <v>100.04</v>
      </c>
    </row>
    <row r="212" spans="1:5" x14ac:dyDescent="0.25">
      <c r="A212" s="27" t="s">
        <v>263</v>
      </c>
      <c r="B212" s="28">
        <v>100.77</v>
      </c>
      <c r="C212" s="28">
        <v>103.14</v>
      </c>
      <c r="D212" s="28">
        <v>103.02</v>
      </c>
      <c r="E212" s="28">
        <v>109.42</v>
      </c>
    </row>
    <row r="213" spans="1:5" ht="25.5" x14ac:dyDescent="0.25">
      <c r="A213" s="27" t="s">
        <v>264</v>
      </c>
      <c r="B213" s="28">
        <v>101.09</v>
      </c>
      <c r="C213" s="28">
        <v>106.59</v>
      </c>
      <c r="D213" s="28">
        <v>107.18</v>
      </c>
      <c r="E213" s="28">
        <v>105.92</v>
      </c>
    </row>
    <row r="214" spans="1:5" ht="25.5" x14ac:dyDescent="0.25">
      <c r="A214" s="27" t="s">
        <v>265</v>
      </c>
      <c r="B214" s="28">
        <v>101.1</v>
      </c>
      <c r="C214" s="28">
        <v>103.42</v>
      </c>
      <c r="D214" s="28">
        <v>103.73</v>
      </c>
      <c r="E214" s="28">
        <v>107.18</v>
      </c>
    </row>
    <row r="215" spans="1:5" ht="25.5" x14ac:dyDescent="0.25">
      <c r="A215" s="27" t="s">
        <v>266</v>
      </c>
      <c r="B215" s="28">
        <v>100.34</v>
      </c>
      <c r="C215" s="28">
        <v>104.78</v>
      </c>
      <c r="D215" s="28">
        <v>103.96</v>
      </c>
      <c r="E215" s="28">
        <v>102.66</v>
      </c>
    </row>
    <row r="216" spans="1:5" ht="25.5" x14ac:dyDescent="0.25">
      <c r="A216" s="27" t="s">
        <v>267</v>
      </c>
      <c r="B216" s="28">
        <v>100.58</v>
      </c>
      <c r="C216" s="28">
        <v>102.83</v>
      </c>
      <c r="D216" s="28">
        <v>102.83</v>
      </c>
      <c r="E216" s="28">
        <v>109.14</v>
      </c>
    </row>
    <row r="217" spans="1:5" x14ac:dyDescent="0.25">
      <c r="A217" s="50" t="s">
        <v>268</v>
      </c>
      <c r="B217" s="51">
        <v>101.26</v>
      </c>
      <c r="C217" s="51">
        <v>105.76</v>
      </c>
      <c r="D217" s="51">
        <v>105.15</v>
      </c>
      <c r="E217" s="51">
        <v>103.82</v>
      </c>
    </row>
    <row r="218" spans="1:5" ht="38.25" x14ac:dyDescent="0.25">
      <c r="A218" s="27" t="s">
        <v>269</v>
      </c>
      <c r="B218" s="28">
        <v>101.52</v>
      </c>
      <c r="C218" s="28">
        <v>100.73</v>
      </c>
      <c r="D218" s="28">
        <v>109.23</v>
      </c>
      <c r="E218" s="28">
        <v>125.57</v>
      </c>
    </row>
    <row r="219" spans="1:5" ht="25.5" x14ac:dyDescent="0.25">
      <c r="A219" s="27" t="s">
        <v>270</v>
      </c>
      <c r="B219" s="28">
        <v>102.29</v>
      </c>
      <c r="C219" s="28">
        <v>103.92</v>
      </c>
      <c r="D219" s="28">
        <v>103.92</v>
      </c>
      <c r="E219" s="28">
        <v>112.9</v>
      </c>
    </row>
    <row r="220" spans="1:5" ht="25.5" x14ac:dyDescent="0.25">
      <c r="A220" s="27" t="s">
        <v>271</v>
      </c>
      <c r="B220" s="28">
        <v>102.85</v>
      </c>
      <c r="C220" s="28">
        <v>99.66</v>
      </c>
      <c r="D220" s="28">
        <v>98.58</v>
      </c>
      <c r="E220" s="28">
        <v>111.38</v>
      </c>
    </row>
    <row r="221" spans="1:5" x14ac:dyDescent="0.25">
      <c r="A221" s="27" t="s">
        <v>272</v>
      </c>
      <c r="B221" s="28">
        <v>100</v>
      </c>
      <c r="C221" s="28">
        <v>104.96</v>
      </c>
      <c r="D221" s="28">
        <v>104.96</v>
      </c>
      <c r="E221" s="28">
        <v>95.15</v>
      </c>
    </row>
    <row r="222" spans="1:5" ht="25.5" x14ac:dyDescent="0.25">
      <c r="A222" s="27" t="s">
        <v>273</v>
      </c>
      <c r="B222" s="28">
        <v>102.57</v>
      </c>
      <c r="C222" s="28">
        <v>106.62</v>
      </c>
      <c r="D222" s="28">
        <v>106.13</v>
      </c>
      <c r="E222" s="28">
        <v>97.56</v>
      </c>
    </row>
    <row r="223" spans="1:5" ht="25.5" x14ac:dyDescent="0.25">
      <c r="A223" s="27" t="s">
        <v>274</v>
      </c>
      <c r="B223" s="28">
        <v>99.97</v>
      </c>
      <c r="C223" s="28">
        <v>108.59</v>
      </c>
      <c r="D223" s="28">
        <v>105.59</v>
      </c>
      <c r="E223" s="28">
        <v>94.1</v>
      </c>
    </row>
    <row r="224" spans="1:5" ht="25.5" x14ac:dyDescent="0.25">
      <c r="A224" s="27" t="s">
        <v>275</v>
      </c>
      <c r="B224" s="28">
        <v>101.51</v>
      </c>
      <c r="C224" s="28">
        <v>124.01</v>
      </c>
      <c r="D224" s="28">
        <v>120.49</v>
      </c>
      <c r="E224" s="28">
        <v>103.29</v>
      </c>
    </row>
    <row r="225" spans="1:5" ht="25.5" x14ac:dyDescent="0.25">
      <c r="A225" s="27" t="s">
        <v>276</v>
      </c>
      <c r="B225" s="28">
        <v>102.27</v>
      </c>
      <c r="C225" s="28">
        <v>104.63</v>
      </c>
      <c r="D225" s="28">
        <v>101.48</v>
      </c>
      <c r="E225" s="28">
        <v>99.1</v>
      </c>
    </row>
    <row r="226" spans="1:5" ht="25.5" x14ac:dyDescent="0.25">
      <c r="A226" s="27" t="s">
        <v>277</v>
      </c>
      <c r="B226" s="28">
        <v>99.33</v>
      </c>
      <c r="C226" s="28">
        <v>107.98</v>
      </c>
      <c r="D226" s="28">
        <v>107.83</v>
      </c>
      <c r="E226" s="28">
        <v>103.88</v>
      </c>
    </row>
    <row r="227" spans="1:5" x14ac:dyDescent="0.25">
      <c r="A227" s="27" t="s">
        <v>278</v>
      </c>
      <c r="B227" s="28">
        <v>100.11</v>
      </c>
      <c r="C227" s="28">
        <v>96.7</v>
      </c>
      <c r="D227" s="28">
        <v>95.1</v>
      </c>
      <c r="E227" s="28">
        <v>94.45</v>
      </c>
    </row>
    <row r="228" spans="1:5" x14ac:dyDescent="0.25">
      <c r="A228" s="27" t="s">
        <v>279</v>
      </c>
      <c r="B228" s="28">
        <v>100.47</v>
      </c>
      <c r="C228" s="28">
        <v>110.5</v>
      </c>
      <c r="D228" s="28">
        <v>106.73</v>
      </c>
      <c r="E228" s="28">
        <v>96.83</v>
      </c>
    </row>
    <row r="229" spans="1:5" x14ac:dyDescent="0.25">
      <c r="A229" s="27" t="s">
        <v>280</v>
      </c>
      <c r="B229" s="28">
        <v>100.5</v>
      </c>
      <c r="C229" s="28">
        <v>100.88</v>
      </c>
      <c r="D229" s="28">
        <v>100.13</v>
      </c>
      <c r="E229" s="28">
        <v>98.24</v>
      </c>
    </row>
    <row r="230" spans="1:5" x14ac:dyDescent="0.25">
      <c r="A230" s="50" t="s">
        <v>281</v>
      </c>
      <c r="B230" s="51">
        <v>101.35</v>
      </c>
      <c r="C230" s="51">
        <v>100.66</v>
      </c>
      <c r="D230" s="51">
        <v>99.9</v>
      </c>
      <c r="E230" s="51">
        <v>101.84</v>
      </c>
    </row>
    <row r="231" spans="1:5" x14ac:dyDescent="0.25">
      <c r="A231" s="50" t="s">
        <v>282</v>
      </c>
      <c r="B231" s="51">
        <v>102.19</v>
      </c>
      <c r="C231" s="51">
        <v>100.89</v>
      </c>
      <c r="D231" s="51">
        <v>99.07</v>
      </c>
      <c r="E231" s="51">
        <v>102.71</v>
      </c>
    </row>
    <row r="232" spans="1:5" ht="25.5" x14ac:dyDescent="0.25">
      <c r="A232" s="27" t="s">
        <v>283</v>
      </c>
      <c r="B232" s="28">
        <v>105.54</v>
      </c>
      <c r="C232" s="28">
        <v>104.81</v>
      </c>
      <c r="D232" s="28">
        <v>98.8</v>
      </c>
      <c r="E232" s="28">
        <v>98.64</v>
      </c>
    </row>
    <row r="233" spans="1:5" ht="25.5" x14ac:dyDescent="0.25">
      <c r="A233" s="27" t="s">
        <v>284</v>
      </c>
      <c r="B233" s="28">
        <v>100.9</v>
      </c>
      <c r="C233" s="28">
        <v>100.25</v>
      </c>
      <c r="D233" s="28">
        <v>98.22</v>
      </c>
      <c r="E233" s="28">
        <v>98.72</v>
      </c>
    </row>
    <row r="234" spans="1:5" ht="25.5" x14ac:dyDescent="0.25">
      <c r="A234" s="27" t="s">
        <v>285</v>
      </c>
      <c r="B234" s="28">
        <v>101.69</v>
      </c>
      <c r="C234" s="28">
        <v>99.55</v>
      </c>
      <c r="D234" s="28">
        <v>99.55</v>
      </c>
      <c r="E234" s="28">
        <v>108.76</v>
      </c>
    </row>
    <row r="235" spans="1:5" ht="25.5" x14ac:dyDescent="0.25">
      <c r="A235" s="27" t="s">
        <v>286</v>
      </c>
      <c r="B235" s="28">
        <v>98.33</v>
      </c>
      <c r="C235" s="28">
        <v>94.62</v>
      </c>
      <c r="D235" s="28">
        <v>96.79</v>
      </c>
      <c r="E235" s="28">
        <v>110.59</v>
      </c>
    </row>
    <row r="236" spans="1:5" ht="38.25" x14ac:dyDescent="0.25">
      <c r="A236" s="27" t="s">
        <v>287</v>
      </c>
      <c r="B236" s="28">
        <v>101.28</v>
      </c>
      <c r="C236" s="28">
        <v>96.63</v>
      </c>
      <c r="D236" s="28">
        <v>94.77</v>
      </c>
      <c r="E236" s="28">
        <v>90.25</v>
      </c>
    </row>
    <row r="237" spans="1:5" x14ac:dyDescent="0.25">
      <c r="A237" s="27" t="s">
        <v>288</v>
      </c>
      <c r="B237" s="28">
        <v>103.17</v>
      </c>
      <c r="C237" s="28">
        <v>101.53</v>
      </c>
      <c r="D237" s="28">
        <v>97.16</v>
      </c>
      <c r="E237" s="28">
        <v>103.8</v>
      </c>
    </row>
    <row r="238" spans="1:5" ht="25.5" x14ac:dyDescent="0.25">
      <c r="A238" s="27" t="s">
        <v>289</v>
      </c>
      <c r="B238" s="28">
        <v>103.21</v>
      </c>
      <c r="C238" s="28">
        <v>110.07</v>
      </c>
      <c r="D238" s="28">
        <v>109.56</v>
      </c>
      <c r="E238" s="28">
        <v>106.45</v>
      </c>
    </row>
    <row r="239" spans="1:5" x14ac:dyDescent="0.25">
      <c r="A239" s="50" t="s">
        <v>290</v>
      </c>
      <c r="B239" s="51">
        <v>100.54</v>
      </c>
      <c r="C239" s="51">
        <v>99.92</v>
      </c>
      <c r="D239" s="51">
        <v>99.58</v>
      </c>
      <c r="E239" s="51">
        <v>96.42</v>
      </c>
    </row>
    <row r="240" spans="1:5" ht="25.5" x14ac:dyDescent="0.25">
      <c r="A240" s="27" t="s">
        <v>291</v>
      </c>
      <c r="B240" s="28">
        <v>98.4</v>
      </c>
      <c r="C240" s="28">
        <v>101.32</v>
      </c>
      <c r="D240" s="28">
        <v>100.05</v>
      </c>
      <c r="E240" s="28">
        <v>100.06</v>
      </c>
    </row>
    <row r="241" spans="1:5" ht="25.5" x14ac:dyDescent="0.25">
      <c r="A241" s="27" t="s">
        <v>292</v>
      </c>
      <c r="B241" s="28">
        <v>99.19</v>
      </c>
      <c r="C241" s="28">
        <v>107.96</v>
      </c>
      <c r="D241" s="28">
        <v>108.01</v>
      </c>
      <c r="E241" s="28">
        <v>110.12</v>
      </c>
    </row>
    <row r="242" spans="1:5" ht="25.5" x14ac:dyDescent="0.25">
      <c r="A242" s="27" t="s">
        <v>293</v>
      </c>
      <c r="B242" s="28">
        <v>102.26</v>
      </c>
      <c r="C242" s="28">
        <v>94.52</v>
      </c>
      <c r="D242" s="28">
        <v>94.88</v>
      </c>
      <c r="E242" s="28">
        <v>94.63</v>
      </c>
    </row>
    <row r="243" spans="1:5" ht="25.5" x14ac:dyDescent="0.25">
      <c r="A243" s="27" t="s">
        <v>294</v>
      </c>
      <c r="B243" s="28">
        <v>102.92</v>
      </c>
      <c r="C243" s="28">
        <v>96.34</v>
      </c>
      <c r="D243" s="28">
        <v>96.13</v>
      </c>
      <c r="E243" s="28">
        <v>85.36</v>
      </c>
    </row>
    <row r="244" spans="1:5" x14ac:dyDescent="0.25">
      <c r="A244" s="50" t="s">
        <v>295</v>
      </c>
      <c r="B244" s="51">
        <v>99.93</v>
      </c>
      <c r="C244" s="51">
        <v>101.01</v>
      </c>
      <c r="D244" s="51">
        <v>103.5</v>
      </c>
      <c r="E244" s="51">
        <v>107.06</v>
      </c>
    </row>
    <row r="245" spans="1:5" ht="25.5" x14ac:dyDescent="0.25">
      <c r="A245" s="27" t="s">
        <v>296</v>
      </c>
      <c r="B245" s="28">
        <v>101.06</v>
      </c>
      <c r="C245" s="28">
        <v>100.92</v>
      </c>
      <c r="D245" s="28">
        <v>102.07</v>
      </c>
      <c r="E245" s="28">
        <v>105.92</v>
      </c>
    </row>
    <row r="246" spans="1:5" x14ac:dyDescent="0.25">
      <c r="A246" s="27" t="s">
        <v>297</v>
      </c>
      <c r="B246" s="28">
        <v>99.34</v>
      </c>
      <c r="C246" s="28">
        <v>105.43</v>
      </c>
      <c r="D246" s="28">
        <v>105.92</v>
      </c>
      <c r="E246" s="28">
        <v>110.84</v>
      </c>
    </row>
    <row r="247" spans="1:5" ht="25.5" x14ac:dyDescent="0.25">
      <c r="A247" s="27" t="s">
        <v>298</v>
      </c>
      <c r="B247" s="28">
        <v>100.33</v>
      </c>
      <c r="C247" s="28">
        <v>96.84</v>
      </c>
      <c r="D247" s="28">
        <v>99.03</v>
      </c>
      <c r="E247" s="28">
        <v>104.09</v>
      </c>
    </row>
    <row r="248" spans="1:5" ht="25.5" x14ac:dyDescent="0.25">
      <c r="A248" s="27" t="s">
        <v>299</v>
      </c>
      <c r="B248" s="28">
        <v>98.52</v>
      </c>
      <c r="C248" s="28">
        <v>101.14</v>
      </c>
      <c r="D248" s="28">
        <v>106.71</v>
      </c>
      <c r="E248" s="28">
        <v>109.08</v>
      </c>
    </row>
    <row r="249" spans="1:5" x14ac:dyDescent="0.25">
      <c r="A249" s="50" t="s">
        <v>300</v>
      </c>
      <c r="B249" s="51">
        <v>100.11</v>
      </c>
      <c r="C249" s="51">
        <v>102.68</v>
      </c>
      <c r="D249" s="51">
        <v>101.77</v>
      </c>
      <c r="E249" s="51">
        <v>102.47</v>
      </c>
    </row>
    <row r="250" spans="1:5" ht="25.5" x14ac:dyDescent="0.25">
      <c r="A250" s="27" t="s">
        <v>301</v>
      </c>
      <c r="B250" s="28">
        <v>100.13</v>
      </c>
      <c r="C250" s="28">
        <v>101.93</v>
      </c>
      <c r="D250" s="28">
        <v>100.44</v>
      </c>
      <c r="E250" s="28">
        <v>103.77</v>
      </c>
    </row>
    <row r="251" spans="1:5" x14ac:dyDescent="0.25">
      <c r="A251" s="27" t="s">
        <v>302</v>
      </c>
      <c r="B251" s="28">
        <v>100.13</v>
      </c>
      <c r="C251" s="28">
        <v>105.54</v>
      </c>
      <c r="D251" s="28">
        <v>105.54</v>
      </c>
      <c r="E251" s="28">
        <v>100.29</v>
      </c>
    </row>
    <row r="252" spans="1:5" x14ac:dyDescent="0.25">
      <c r="A252" s="27" t="s">
        <v>303</v>
      </c>
      <c r="B252" s="28">
        <v>100</v>
      </c>
      <c r="C252" s="28">
        <v>99.99</v>
      </c>
      <c r="D252" s="28">
        <v>99.6</v>
      </c>
      <c r="E252" s="28">
        <v>101.5</v>
      </c>
    </row>
    <row r="253" spans="1:5" x14ac:dyDescent="0.25">
      <c r="A253" s="50" t="s">
        <v>304</v>
      </c>
      <c r="B253" s="51">
        <v>101.08</v>
      </c>
      <c r="C253" s="51">
        <v>100.77</v>
      </c>
      <c r="D253" s="51">
        <v>98.56</v>
      </c>
      <c r="E253" s="51">
        <v>96.87</v>
      </c>
    </row>
    <row r="254" spans="1:5" x14ac:dyDescent="0.25">
      <c r="A254" s="27" t="s">
        <v>305</v>
      </c>
      <c r="B254" s="28">
        <v>101.66</v>
      </c>
      <c r="C254" s="28">
        <v>103</v>
      </c>
      <c r="D254" s="28">
        <v>101.16</v>
      </c>
      <c r="E254" s="28">
        <v>95.8</v>
      </c>
    </row>
    <row r="255" spans="1:5" ht="25.5" x14ac:dyDescent="0.25">
      <c r="A255" s="27" t="s">
        <v>306</v>
      </c>
      <c r="B255" s="28">
        <v>100.07</v>
      </c>
      <c r="C255" s="28">
        <v>98.48</v>
      </c>
      <c r="D255" s="28">
        <v>98.25</v>
      </c>
      <c r="E255" s="28">
        <v>102.69</v>
      </c>
    </row>
    <row r="256" spans="1:5" ht="25.5" x14ac:dyDescent="0.25">
      <c r="A256" s="27" t="s">
        <v>307</v>
      </c>
      <c r="B256" s="28">
        <v>100.47</v>
      </c>
      <c r="C256" s="28">
        <v>97.24</v>
      </c>
      <c r="D256" s="28">
        <v>90.8</v>
      </c>
      <c r="E256" s="28">
        <v>92.38</v>
      </c>
    </row>
    <row r="257" spans="1:5" x14ac:dyDescent="0.25">
      <c r="A257" s="50" t="s">
        <v>308</v>
      </c>
      <c r="B257" s="51">
        <v>100.18</v>
      </c>
      <c r="C257" s="51">
        <v>100.04</v>
      </c>
      <c r="D257" s="51">
        <v>100.57</v>
      </c>
      <c r="E257" s="51">
        <v>103.31</v>
      </c>
    </row>
    <row r="258" spans="1:5" ht="25.5" x14ac:dyDescent="0.25">
      <c r="A258" s="50" t="s">
        <v>309</v>
      </c>
      <c r="B258" s="51">
        <v>100.21</v>
      </c>
      <c r="C258" s="51">
        <v>96.7</v>
      </c>
      <c r="D258" s="51">
        <v>97.17</v>
      </c>
      <c r="E258" s="51">
        <v>101.02</v>
      </c>
    </row>
    <row r="259" spans="1:5" x14ac:dyDescent="0.25">
      <c r="A259" s="27" t="s">
        <v>310</v>
      </c>
      <c r="B259" s="28">
        <v>100</v>
      </c>
      <c r="C259" s="28">
        <v>91.01</v>
      </c>
      <c r="D259" s="28">
        <v>91.01</v>
      </c>
      <c r="E259" s="28">
        <v>96.08</v>
      </c>
    </row>
    <row r="260" spans="1:5" x14ac:dyDescent="0.25">
      <c r="A260" s="27" t="s">
        <v>311</v>
      </c>
      <c r="B260" s="28">
        <v>100</v>
      </c>
      <c r="C260" s="28">
        <v>90.1</v>
      </c>
      <c r="D260" s="28">
        <v>90.86</v>
      </c>
      <c r="E260" s="28">
        <v>95.74</v>
      </c>
    </row>
    <row r="261" spans="1:5" x14ac:dyDescent="0.25">
      <c r="A261" s="27" t="s">
        <v>312</v>
      </c>
      <c r="B261" s="28">
        <v>100.98</v>
      </c>
      <c r="C261" s="28">
        <v>82.2</v>
      </c>
      <c r="D261" s="28">
        <v>82.72</v>
      </c>
      <c r="E261" s="28">
        <v>91.67</v>
      </c>
    </row>
    <row r="262" spans="1:5" x14ac:dyDescent="0.25">
      <c r="A262" s="27" t="s">
        <v>313</v>
      </c>
      <c r="B262" s="28">
        <v>100.62</v>
      </c>
      <c r="C262" s="28">
        <v>107.22</v>
      </c>
      <c r="D262" s="28">
        <v>108.81</v>
      </c>
      <c r="E262" s="28">
        <v>107.95</v>
      </c>
    </row>
    <row r="263" spans="1:5" ht="25.5" x14ac:dyDescent="0.25">
      <c r="A263" s="27" t="s">
        <v>314</v>
      </c>
      <c r="B263" s="28">
        <v>99.12</v>
      </c>
      <c r="C263" s="28">
        <v>109.89</v>
      </c>
      <c r="D263" s="28">
        <v>109.89</v>
      </c>
      <c r="E263" s="28">
        <v>109.68</v>
      </c>
    </row>
    <row r="264" spans="1:5" ht="25.5" x14ac:dyDescent="0.25">
      <c r="A264" s="27" t="s">
        <v>315</v>
      </c>
      <c r="B264" s="28">
        <v>98.25</v>
      </c>
      <c r="C264" s="28">
        <v>92.36</v>
      </c>
      <c r="D264" s="28">
        <v>92.64</v>
      </c>
      <c r="E264" s="28">
        <v>102.41</v>
      </c>
    </row>
    <row r="265" spans="1:5" x14ac:dyDescent="0.25">
      <c r="A265" s="27" t="s">
        <v>316</v>
      </c>
      <c r="B265" s="28">
        <v>100.57</v>
      </c>
      <c r="C265" s="28">
        <v>104.86</v>
      </c>
      <c r="D265" s="28">
        <v>105.23</v>
      </c>
      <c r="E265" s="28">
        <v>107.62</v>
      </c>
    </row>
    <row r="266" spans="1:5" x14ac:dyDescent="0.25">
      <c r="A266" s="27" t="s">
        <v>317</v>
      </c>
      <c r="B266" s="28">
        <v>100.58</v>
      </c>
      <c r="C266" s="28">
        <v>100.47</v>
      </c>
      <c r="D266" s="28">
        <v>100.47</v>
      </c>
      <c r="E266" s="28">
        <v>103.99</v>
      </c>
    </row>
    <row r="267" spans="1:5" x14ac:dyDescent="0.25">
      <c r="A267" s="27" t="s">
        <v>318</v>
      </c>
      <c r="B267" s="28">
        <v>102.75</v>
      </c>
      <c r="C267" s="28">
        <v>113.71</v>
      </c>
      <c r="D267" s="28">
        <v>113.71</v>
      </c>
      <c r="E267" s="28">
        <v>104.19</v>
      </c>
    </row>
    <row r="268" spans="1:5" x14ac:dyDescent="0.25">
      <c r="A268" s="27" t="s">
        <v>319</v>
      </c>
      <c r="B268" s="28">
        <v>100</v>
      </c>
      <c r="C268" s="28">
        <v>95.31</v>
      </c>
      <c r="D268" s="28">
        <v>97.36</v>
      </c>
      <c r="E268" s="28">
        <v>104.58</v>
      </c>
    </row>
    <row r="269" spans="1:5" x14ac:dyDescent="0.25">
      <c r="A269" s="50" t="s">
        <v>320</v>
      </c>
      <c r="B269" s="51">
        <v>100.14</v>
      </c>
      <c r="C269" s="51">
        <v>106.12</v>
      </c>
      <c r="D269" s="51">
        <v>106.75</v>
      </c>
      <c r="E269" s="51">
        <v>107.19</v>
      </c>
    </row>
    <row r="270" spans="1:5" x14ac:dyDescent="0.25">
      <c r="A270" s="27" t="s">
        <v>321</v>
      </c>
      <c r="B270" s="28">
        <v>100.11</v>
      </c>
      <c r="C270" s="28">
        <v>105.09</v>
      </c>
      <c r="D270" s="28">
        <v>105.09</v>
      </c>
      <c r="E270" s="28">
        <v>105.86</v>
      </c>
    </row>
    <row r="271" spans="1:5" ht="25.5" x14ac:dyDescent="0.25">
      <c r="A271" s="27" t="s">
        <v>322</v>
      </c>
      <c r="B271" s="28">
        <v>100.05</v>
      </c>
      <c r="C271" s="28">
        <v>108.35</v>
      </c>
      <c r="D271" s="28">
        <v>108.35</v>
      </c>
      <c r="E271" s="28">
        <v>107.86</v>
      </c>
    </row>
    <row r="272" spans="1:5" x14ac:dyDescent="0.25">
      <c r="A272" s="27" t="s">
        <v>323</v>
      </c>
      <c r="B272" s="28">
        <v>100.14</v>
      </c>
      <c r="C272" s="28">
        <v>102.15</v>
      </c>
      <c r="D272" s="28">
        <v>104.34</v>
      </c>
      <c r="E272" s="28">
        <v>110.11</v>
      </c>
    </row>
    <row r="273" spans="1:5" x14ac:dyDescent="0.25">
      <c r="A273" s="27" t="s">
        <v>324</v>
      </c>
      <c r="B273" s="28">
        <v>100</v>
      </c>
      <c r="C273" s="28">
        <v>108.52</v>
      </c>
      <c r="D273" s="28">
        <v>108.44</v>
      </c>
      <c r="E273" s="28">
        <v>108.92</v>
      </c>
    </row>
    <row r="274" spans="1:5" x14ac:dyDescent="0.25">
      <c r="A274" s="27" t="s">
        <v>325</v>
      </c>
      <c r="B274" s="28">
        <v>99.16</v>
      </c>
      <c r="C274" s="28">
        <v>103.68</v>
      </c>
      <c r="D274" s="28">
        <v>104.97</v>
      </c>
      <c r="E274" s="28">
        <v>106.18</v>
      </c>
    </row>
    <row r="275" spans="1:5" x14ac:dyDescent="0.25">
      <c r="A275" s="27" t="s">
        <v>326</v>
      </c>
      <c r="B275" s="28">
        <v>101.71</v>
      </c>
      <c r="C275" s="28">
        <v>105.85</v>
      </c>
      <c r="D275" s="28">
        <v>107.75</v>
      </c>
      <c r="E275" s="28">
        <v>101.24</v>
      </c>
    </row>
    <row r="276" spans="1:5" x14ac:dyDescent="0.25">
      <c r="A276" s="50" t="s">
        <v>327</v>
      </c>
      <c r="B276" s="51">
        <v>100.32</v>
      </c>
      <c r="C276" s="51">
        <v>102.91</v>
      </c>
      <c r="D276" s="51">
        <v>102.99</v>
      </c>
      <c r="E276" s="51">
        <v>106.03</v>
      </c>
    </row>
    <row r="277" spans="1:5" x14ac:dyDescent="0.25">
      <c r="A277" s="27" t="s">
        <v>328</v>
      </c>
      <c r="B277" s="28">
        <v>100.23</v>
      </c>
      <c r="C277" s="28">
        <v>103.41</v>
      </c>
      <c r="D277" s="28">
        <v>103.47</v>
      </c>
      <c r="E277" s="28">
        <v>108.43</v>
      </c>
    </row>
    <row r="278" spans="1:5" ht="25.5" x14ac:dyDescent="0.25">
      <c r="A278" s="27" t="s">
        <v>329</v>
      </c>
      <c r="B278" s="28">
        <v>100.79</v>
      </c>
      <c r="C278" s="28">
        <v>101.76</v>
      </c>
      <c r="D278" s="28">
        <v>101.76</v>
      </c>
      <c r="E278" s="28">
        <v>104.25</v>
      </c>
    </row>
    <row r="279" spans="1:5" ht="25.5" x14ac:dyDescent="0.25">
      <c r="A279" s="27" t="s">
        <v>330</v>
      </c>
      <c r="B279" s="28">
        <v>100.37</v>
      </c>
      <c r="C279" s="28">
        <v>105.14</v>
      </c>
      <c r="D279" s="28">
        <v>105.14</v>
      </c>
      <c r="E279" s="28">
        <v>103.95</v>
      </c>
    </row>
    <row r="280" spans="1:5" x14ac:dyDescent="0.25">
      <c r="A280" s="27" t="s">
        <v>331</v>
      </c>
      <c r="B280" s="28">
        <v>99.25</v>
      </c>
      <c r="C280" s="28">
        <v>100.7</v>
      </c>
      <c r="D280" s="28">
        <v>101.18</v>
      </c>
      <c r="E280" s="28">
        <v>113.28</v>
      </c>
    </row>
    <row r="281" spans="1:5" x14ac:dyDescent="0.25">
      <c r="A281" s="27" t="s">
        <v>332</v>
      </c>
      <c r="B281" s="28">
        <v>100.77</v>
      </c>
      <c r="C281" s="28">
        <v>97.53</v>
      </c>
      <c r="D281" s="28">
        <v>97.53</v>
      </c>
      <c r="E281" s="28">
        <v>100.58</v>
      </c>
    </row>
    <row r="282" spans="1:5" ht="25.5" x14ac:dyDescent="0.25">
      <c r="A282" s="50" t="s">
        <v>333</v>
      </c>
      <c r="B282" s="51">
        <v>101.37</v>
      </c>
      <c r="C282" s="51">
        <v>101.07</v>
      </c>
      <c r="D282" s="51">
        <v>98.13</v>
      </c>
      <c r="E282" s="51">
        <v>100.23</v>
      </c>
    </row>
    <row r="283" spans="1:5" x14ac:dyDescent="0.25">
      <c r="A283" s="50" t="s">
        <v>334</v>
      </c>
      <c r="B283" s="51">
        <v>100.93</v>
      </c>
      <c r="C283" s="51">
        <v>98.61</v>
      </c>
      <c r="D283" s="51">
        <v>96.27</v>
      </c>
      <c r="E283" s="51">
        <v>103.78</v>
      </c>
    </row>
    <row r="284" spans="1:5" ht="25.5" x14ac:dyDescent="0.25">
      <c r="A284" s="27" t="s">
        <v>335</v>
      </c>
      <c r="B284" s="28">
        <v>106.35</v>
      </c>
      <c r="C284" s="28">
        <v>107.14</v>
      </c>
      <c r="D284" s="28">
        <v>103.06</v>
      </c>
      <c r="E284" s="28">
        <v>102.19</v>
      </c>
    </row>
    <row r="285" spans="1:5" ht="25.5" x14ac:dyDescent="0.25">
      <c r="A285" s="27" t="s">
        <v>336</v>
      </c>
      <c r="B285" s="28">
        <v>96.23</v>
      </c>
      <c r="C285" s="28">
        <v>100.09</v>
      </c>
      <c r="D285" s="28">
        <v>98.17</v>
      </c>
      <c r="E285" s="28">
        <v>103.16</v>
      </c>
    </row>
    <row r="286" spans="1:5" ht="25.5" x14ac:dyDescent="0.25">
      <c r="A286" s="27" t="s">
        <v>337</v>
      </c>
      <c r="B286" s="28">
        <v>100.9</v>
      </c>
      <c r="C286" s="28">
        <v>84.43</v>
      </c>
      <c r="D286" s="28">
        <v>84.43</v>
      </c>
      <c r="E286" s="28">
        <v>108.86</v>
      </c>
    </row>
    <row r="287" spans="1:5" x14ac:dyDescent="0.25">
      <c r="A287" s="50" t="s">
        <v>338</v>
      </c>
      <c r="B287" s="51">
        <v>101.92</v>
      </c>
      <c r="C287" s="51">
        <v>100.09</v>
      </c>
      <c r="D287" s="51">
        <v>96.22</v>
      </c>
      <c r="E287" s="51">
        <v>95.82</v>
      </c>
    </row>
    <row r="288" spans="1:5" ht="25.5" x14ac:dyDescent="0.25">
      <c r="A288" s="27" t="s">
        <v>339</v>
      </c>
      <c r="B288" s="28">
        <v>107.64</v>
      </c>
      <c r="C288" s="28">
        <v>96.96</v>
      </c>
      <c r="D288" s="28">
        <v>94.3</v>
      </c>
      <c r="E288" s="28">
        <v>92.71</v>
      </c>
    </row>
    <row r="289" spans="1:5" ht="25.5" x14ac:dyDescent="0.25">
      <c r="A289" s="27" t="s">
        <v>340</v>
      </c>
      <c r="B289" s="28">
        <v>103.09</v>
      </c>
      <c r="C289" s="28">
        <v>103.11</v>
      </c>
      <c r="D289" s="28">
        <v>96.83</v>
      </c>
      <c r="E289" s="28">
        <v>92.15</v>
      </c>
    </row>
    <row r="290" spans="1:5" ht="25.5" x14ac:dyDescent="0.25">
      <c r="A290" s="27" t="s">
        <v>341</v>
      </c>
      <c r="B290" s="28">
        <v>94.56</v>
      </c>
      <c r="C290" s="28">
        <v>93.83</v>
      </c>
      <c r="D290" s="28">
        <v>88.91</v>
      </c>
      <c r="E290" s="28">
        <v>106.42</v>
      </c>
    </row>
    <row r="291" spans="1:5" ht="25.5" x14ac:dyDescent="0.25">
      <c r="A291" s="27" t="s">
        <v>342</v>
      </c>
      <c r="B291" s="28">
        <v>95.89</v>
      </c>
      <c r="C291" s="28">
        <v>91.14</v>
      </c>
      <c r="D291" s="28">
        <v>88.71</v>
      </c>
      <c r="E291" s="28">
        <v>94.52</v>
      </c>
    </row>
    <row r="292" spans="1:5" ht="25.5" x14ac:dyDescent="0.25">
      <c r="A292" s="27" t="s">
        <v>343</v>
      </c>
      <c r="B292" s="28">
        <v>100</v>
      </c>
      <c r="C292" s="28">
        <v>107.08</v>
      </c>
      <c r="D292" s="28">
        <v>103.02</v>
      </c>
      <c r="E292" s="28">
        <v>93.75</v>
      </c>
    </row>
    <row r="293" spans="1:5" ht="25.5" x14ac:dyDescent="0.25">
      <c r="A293" s="27" t="s">
        <v>344</v>
      </c>
      <c r="B293" s="28">
        <v>100.86</v>
      </c>
      <c r="C293" s="28">
        <v>103.53</v>
      </c>
      <c r="D293" s="28">
        <v>105.03</v>
      </c>
      <c r="E293" s="28">
        <v>101.12</v>
      </c>
    </row>
    <row r="294" spans="1:5" x14ac:dyDescent="0.25">
      <c r="A294" s="50" t="s">
        <v>345</v>
      </c>
      <c r="B294" s="51">
        <v>101.05</v>
      </c>
      <c r="C294" s="51">
        <v>105.13</v>
      </c>
      <c r="D294" s="51">
        <v>104.13</v>
      </c>
      <c r="E294" s="51">
        <v>104.42</v>
      </c>
    </row>
    <row r="295" spans="1:5" ht="25.5" x14ac:dyDescent="0.25">
      <c r="A295" s="27" t="s">
        <v>346</v>
      </c>
      <c r="B295" s="28">
        <v>103</v>
      </c>
      <c r="C295" s="28">
        <v>98.94</v>
      </c>
      <c r="D295" s="28">
        <v>90.18</v>
      </c>
      <c r="E295" s="28">
        <v>96.14</v>
      </c>
    </row>
    <row r="296" spans="1:5" ht="25.5" x14ac:dyDescent="0.25">
      <c r="A296" s="27" t="s">
        <v>347</v>
      </c>
      <c r="B296" s="28">
        <v>107.22</v>
      </c>
      <c r="C296" s="28">
        <v>114.29</v>
      </c>
      <c r="D296" s="28">
        <v>116.26</v>
      </c>
      <c r="E296" s="28">
        <v>104.26</v>
      </c>
    </row>
    <row r="297" spans="1:5" ht="25.5" x14ac:dyDescent="0.25">
      <c r="A297" s="27" t="s">
        <v>348</v>
      </c>
      <c r="B297" s="28">
        <v>95.93</v>
      </c>
      <c r="C297" s="28">
        <v>110.37</v>
      </c>
      <c r="D297" s="28">
        <v>109.8</v>
      </c>
      <c r="E297" s="28">
        <v>106.11</v>
      </c>
    </row>
    <row r="298" spans="1:5" x14ac:dyDescent="0.25">
      <c r="A298" s="27" t="s">
        <v>349</v>
      </c>
      <c r="B298" s="28">
        <v>96.63</v>
      </c>
      <c r="C298" s="28">
        <v>91.05</v>
      </c>
      <c r="D298" s="28">
        <v>89.61</v>
      </c>
      <c r="E298" s="28">
        <v>108.68</v>
      </c>
    </row>
    <row r="299" spans="1:5" ht="25.5" x14ac:dyDescent="0.25">
      <c r="A299" s="27" t="s">
        <v>350</v>
      </c>
      <c r="B299" s="28">
        <v>98.23</v>
      </c>
      <c r="C299" s="28">
        <v>98.92</v>
      </c>
      <c r="D299" s="28">
        <v>101.91</v>
      </c>
      <c r="E299" s="28">
        <v>105.3</v>
      </c>
    </row>
    <row r="300" spans="1:5" x14ac:dyDescent="0.25">
      <c r="A300" s="50" t="s">
        <v>351</v>
      </c>
      <c r="B300" s="51">
        <v>99.58</v>
      </c>
      <c r="C300" s="51">
        <v>103.24</v>
      </c>
      <c r="D300" s="51">
        <v>110.1</v>
      </c>
      <c r="E300" s="51">
        <v>110.98</v>
      </c>
    </row>
    <row r="301" spans="1:5" ht="25.5" x14ac:dyDescent="0.25">
      <c r="A301" s="27" t="s">
        <v>352</v>
      </c>
      <c r="B301" s="28">
        <v>99.48</v>
      </c>
      <c r="C301" s="28">
        <v>103.27</v>
      </c>
      <c r="D301" s="28">
        <v>102.52</v>
      </c>
      <c r="E301" s="28">
        <v>104.23</v>
      </c>
    </row>
    <row r="302" spans="1:5" ht="25.5" x14ac:dyDescent="0.25">
      <c r="A302" s="27" t="s">
        <v>353</v>
      </c>
      <c r="B302" s="28">
        <v>100</v>
      </c>
      <c r="C302" s="28">
        <v>103.17</v>
      </c>
      <c r="D302" s="28">
        <v>118.75</v>
      </c>
      <c r="E302" s="28">
        <v>118.11</v>
      </c>
    </row>
    <row r="303" spans="1:5" ht="25.5" x14ac:dyDescent="0.25">
      <c r="A303" s="50" t="s">
        <v>354</v>
      </c>
      <c r="B303" s="51">
        <v>100.68</v>
      </c>
      <c r="C303" s="51">
        <v>104.92</v>
      </c>
      <c r="D303" s="51">
        <v>98.67</v>
      </c>
      <c r="E303" s="51">
        <v>104.75</v>
      </c>
    </row>
    <row r="304" spans="1:5" ht="25.5" x14ac:dyDescent="0.25">
      <c r="A304" s="27" t="s">
        <v>355</v>
      </c>
      <c r="B304" s="28">
        <v>96.76</v>
      </c>
      <c r="C304" s="28">
        <v>92.48</v>
      </c>
      <c r="D304" s="28">
        <v>84</v>
      </c>
      <c r="E304" s="28">
        <v>101.14</v>
      </c>
    </row>
    <row r="305" spans="1:5" ht="25.5" x14ac:dyDescent="0.25">
      <c r="A305" s="27" t="s">
        <v>356</v>
      </c>
      <c r="B305" s="28">
        <v>103.26</v>
      </c>
      <c r="C305" s="28">
        <v>114.41</v>
      </c>
      <c r="D305" s="28">
        <v>112.56</v>
      </c>
      <c r="E305" s="28">
        <v>106.58</v>
      </c>
    </row>
    <row r="306" spans="1:5" x14ac:dyDescent="0.25">
      <c r="A306" s="50" t="s">
        <v>357</v>
      </c>
      <c r="B306" s="51">
        <v>98.13</v>
      </c>
      <c r="C306" s="51">
        <v>117.53</v>
      </c>
      <c r="D306" s="51">
        <v>108.18</v>
      </c>
      <c r="E306" s="51">
        <v>97.79</v>
      </c>
    </row>
    <row r="307" spans="1:5" x14ac:dyDescent="0.25">
      <c r="A307" s="27" t="s">
        <v>358</v>
      </c>
      <c r="B307" s="28">
        <v>96.18</v>
      </c>
      <c r="C307" s="28">
        <v>131.28</v>
      </c>
      <c r="D307" s="28">
        <v>120.77</v>
      </c>
      <c r="E307" s="28">
        <v>106.6</v>
      </c>
    </row>
    <row r="308" spans="1:5" x14ac:dyDescent="0.25">
      <c r="A308" s="27" t="s">
        <v>359</v>
      </c>
      <c r="B308" s="28">
        <v>99.87</v>
      </c>
      <c r="C308" s="28">
        <v>107.83</v>
      </c>
      <c r="D308" s="28">
        <v>99.31</v>
      </c>
      <c r="E308" s="28">
        <v>91.57</v>
      </c>
    </row>
    <row r="309" spans="1:5" x14ac:dyDescent="0.25">
      <c r="A309" s="50" t="s">
        <v>360</v>
      </c>
      <c r="B309" s="51">
        <v>98.41</v>
      </c>
      <c r="C309" s="51">
        <v>99.87</v>
      </c>
      <c r="D309" s="51">
        <v>100.12</v>
      </c>
      <c r="E309" s="51">
        <v>101.45</v>
      </c>
    </row>
    <row r="310" spans="1:5" x14ac:dyDescent="0.25">
      <c r="A310" s="27" t="s">
        <v>361</v>
      </c>
      <c r="B310" s="28">
        <v>99.81</v>
      </c>
      <c r="C310" s="28">
        <v>108.95</v>
      </c>
      <c r="D310" s="28">
        <v>109.12</v>
      </c>
      <c r="E310" s="28">
        <v>106.75</v>
      </c>
    </row>
    <row r="311" spans="1:5" x14ac:dyDescent="0.25">
      <c r="A311" s="27" t="s">
        <v>362</v>
      </c>
      <c r="B311" s="28">
        <v>97.24</v>
      </c>
      <c r="C311" s="28">
        <v>97.12</v>
      </c>
      <c r="D311" s="28">
        <v>96.3</v>
      </c>
      <c r="E311" s="28">
        <v>98.43</v>
      </c>
    </row>
    <row r="312" spans="1:5" x14ac:dyDescent="0.25">
      <c r="A312" s="27" t="s">
        <v>363</v>
      </c>
      <c r="B312" s="28">
        <v>99.6</v>
      </c>
      <c r="C312" s="28">
        <v>101.55</v>
      </c>
      <c r="D312" s="28">
        <v>102.87</v>
      </c>
      <c r="E312" s="28">
        <v>103.44</v>
      </c>
    </row>
    <row r="313" spans="1:5" x14ac:dyDescent="0.25">
      <c r="A313" s="27" t="s">
        <v>364</v>
      </c>
      <c r="B313" s="28">
        <v>98.95</v>
      </c>
      <c r="C313" s="28">
        <v>103.2</v>
      </c>
      <c r="D313" s="28">
        <v>105.63</v>
      </c>
      <c r="E313" s="28">
        <v>107.84</v>
      </c>
    </row>
    <row r="314" spans="1:5" x14ac:dyDescent="0.25">
      <c r="A314" s="50" t="s">
        <v>365</v>
      </c>
      <c r="B314" s="51">
        <v>100.42</v>
      </c>
      <c r="C314" s="51">
        <v>102.37</v>
      </c>
      <c r="D314" s="51">
        <v>102.18</v>
      </c>
      <c r="E314" s="51">
        <v>102.74</v>
      </c>
    </row>
    <row r="315" spans="1:5" x14ac:dyDescent="0.25">
      <c r="A315" s="27" t="s">
        <v>366</v>
      </c>
      <c r="B315" s="28">
        <v>101.14</v>
      </c>
      <c r="C315" s="28">
        <v>103.52</v>
      </c>
      <c r="D315" s="28">
        <v>103.48</v>
      </c>
      <c r="E315" s="28">
        <v>105.44</v>
      </c>
    </row>
    <row r="316" spans="1:5" x14ac:dyDescent="0.25">
      <c r="A316" s="27" t="s">
        <v>367</v>
      </c>
      <c r="B316" s="28">
        <v>99.65</v>
      </c>
      <c r="C316" s="28">
        <v>100.76</v>
      </c>
      <c r="D316" s="28">
        <v>101.42</v>
      </c>
      <c r="E316" s="28">
        <v>100.67</v>
      </c>
    </row>
    <row r="317" spans="1:5" x14ac:dyDescent="0.25">
      <c r="A317" s="27" t="s">
        <v>368</v>
      </c>
      <c r="B317" s="28">
        <v>101.51</v>
      </c>
      <c r="C317" s="28">
        <v>103.18</v>
      </c>
      <c r="D317" s="28">
        <v>102.43</v>
      </c>
      <c r="E317" s="28">
        <v>100.9</v>
      </c>
    </row>
    <row r="318" spans="1:5" x14ac:dyDescent="0.25">
      <c r="A318" s="27" t="s">
        <v>369</v>
      </c>
      <c r="B318" s="28">
        <v>99.31</v>
      </c>
      <c r="C318" s="28">
        <v>101.46</v>
      </c>
      <c r="D318" s="28">
        <v>101.53</v>
      </c>
      <c r="E318" s="28">
        <v>103.05</v>
      </c>
    </row>
    <row r="319" spans="1:5" x14ac:dyDescent="0.25">
      <c r="A319" s="27" t="s">
        <v>370</v>
      </c>
      <c r="B319" s="28">
        <v>100.38</v>
      </c>
      <c r="C319" s="28">
        <v>103.66</v>
      </c>
      <c r="D319" s="28">
        <v>102.82</v>
      </c>
      <c r="E319" s="28">
        <v>104.23</v>
      </c>
    </row>
    <row r="320" spans="1:5" x14ac:dyDescent="0.25">
      <c r="A320" s="27" t="s">
        <v>371</v>
      </c>
      <c r="B320" s="28">
        <v>99.62</v>
      </c>
      <c r="C320" s="28">
        <v>100.37</v>
      </c>
      <c r="D320" s="28">
        <v>100.18</v>
      </c>
      <c r="E320" s="28">
        <v>101.97</v>
      </c>
    </row>
    <row r="321" spans="1:5" x14ac:dyDescent="0.25">
      <c r="A321" s="50" t="s">
        <v>372</v>
      </c>
      <c r="B321" s="51">
        <v>100.63</v>
      </c>
      <c r="C321" s="51">
        <v>102.16</v>
      </c>
      <c r="D321" s="51">
        <v>102.65</v>
      </c>
      <c r="E321" s="51">
        <v>105.28</v>
      </c>
    </row>
    <row r="322" spans="1:5" x14ac:dyDescent="0.25">
      <c r="A322" s="27" t="s">
        <v>373</v>
      </c>
      <c r="B322" s="28">
        <v>100.11</v>
      </c>
      <c r="C322" s="28">
        <v>103.84</v>
      </c>
      <c r="D322" s="28">
        <v>106.59</v>
      </c>
      <c r="E322" s="28">
        <v>104.74</v>
      </c>
    </row>
    <row r="323" spans="1:5" ht="25.5" x14ac:dyDescent="0.25">
      <c r="A323" s="27" t="s">
        <v>374</v>
      </c>
      <c r="B323" s="28">
        <v>99.87</v>
      </c>
      <c r="C323" s="28">
        <v>104.32</v>
      </c>
      <c r="D323" s="28">
        <v>103.84</v>
      </c>
      <c r="E323" s="28">
        <v>103.7</v>
      </c>
    </row>
    <row r="324" spans="1:5" ht="25.5" x14ac:dyDescent="0.25">
      <c r="A324" s="27" t="s">
        <v>375</v>
      </c>
      <c r="B324" s="28">
        <v>99.66</v>
      </c>
      <c r="C324" s="28">
        <v>101.51</v>
      </c>
      <c r="D324" s="28">
        <v>101.61</v>
      </c>
      <c r="E324" s="28">
        <v>106.8</v>
      </c>
    </row>
    <row r="325" spans="1:5" x14ac:dyDescent="0.25">
      <c r="A325" s="27" t="s">
        <v>376</v>
      </c>
      <c r="B325" s="28">
        <v>100</v>
      </c>
      <c r="C325" s="28">
        <v>109.93</v>
      </c>
      <c r="D325" s="28">
        <v>110.89</v>
      </c>
      <c r="E325" s="28">
        <v>115.84</v>
      </c>
    </row>
    <row r="326" spans="1:5" x14ac:dyDescent="0.25">
      <c r="A326" s="27" t="s">
        <v>377</v>
      </c>
      <c r="B326" s="28">
        <v>100.15</v>
      </c>
      <c r="C326" s="28">
        <v>99.14</v>
      </c>
      <c r="D326" s="28">
        <v>99.14</v>
      </c>
      <c r="E326" s="28">
        <v>104.8</v>
      </c>
    </row>
    <row r="327" spans="1:5" x14ac:dyDescent="0.25">
      <c r="A327" s="27" t="s">
        <v>378</v>
      </c>
      <c r="B327" s="28">
        <v>100.96</v>
      </c>
      <c r="C327" s="28">
        <v>94.86</v>
      </c>
      <c r="D327" s="28">
        <v>94.86</v>
      </c>
      <c r="E327" s="28">
        <v>100.43</v>
      </c>
    </row>
    <row r="328" spans="1:5" x14ac:dyDescent="0.25">
      <c r="A328" s="27" t="s">
        <v>379</v>
      </c>
      <c r="B328" s="28">
        <v>100.59</v>
      </c>
      <c r="C328" s="28">
        <v>105.99</v>
      </c>
      <c r="D328" s="28">
        <v>105.32</v>
      </c>
      <c r="E328" s="28">
        <v>106.54</v>
      </c>
    </row>
    <row r="329" spans="1:5" x14ac:dyDescent="0.25">
      <c r="A329" s="27" t="s">
        <v>380</v>
      </c>
      <c r="B329" s="28">
        <v>102.59</v>
      </c>
      <c r="C329" s="28">
        <v>96.3</v>
      </c>
      <c r="D329" s="28">
        <v>96.3</v>
      </c>
      <c r="E329" s="28">
        <v>95.84</v>
      </c>
    </row>
    <row r="330" spans="1:5" x14ac:dyDescent="0.25">
      <c r="A330" s="27" t="s">
        <v>381</v>
      </c>
      <c r="B330" s="28">
        <v>99.99</v>
      </c>
      <c r="C330" s="28">
        <v>100.27</v>
      </c>
      <c r="D330" s="28">
        <v>100.75</v>
      </c>
      <c r="E330" s="28">
        <v>105.04</v>
      </c>
    </row>
    <row r="331" spans="1:5" x14ac:dyDescent="0.25">
      <c r="A331" s="27" t="s">
        <v>382</v>
      </c>
      <c r="B331" s="28">
        <v>103.82</v>
      </c>
      <c r="C331" s="28">
        <v>103.72</v>
      </c>
      <c r="D331" s="28">
        <v>104.25</v>
      </c>
      <c r="E331" s="28">
        <v>104.6</v>
      </c>
    </row>
    <row r="332" spans="1:5" x14ac:dyDescent="0.25">
      <c r="A332" s="50" t="s">
        <v>383</v>
      </c>
      <c r="B332" s="51">
        <v>100.29</v>
      </c>
      <c r="C332" s="51">
        <v>102.28</v>
      </c>
      <c r="D332" s="51">
        <v>102.77</v>
      </c>
      <c r="E332" s="51">
        <v>104.23</v>
      </c>
    </row>
    <row r="333" spans="1:5" x14ac:dyDescent="0.25">
      <c r="A333" s="27" t="s">
        <v>384</v>
      </c>
      <c r="B333" s="28">
        <v>100.29</v>
      </c>
      <c r="C333" s="28">
        <v>102.28</v>
      </c>
      <c r="D333" s="28">
        <v>102.77</v>
      </c>
      <c r="E333" s="28">
        <v>104.23</v>
      </c>
    </row>
    <row r="334" spans="1:5" x14ac:dyDescent="0.25">
      <c r="A334" s="50" t="s">
        <v>385</v>
      </c>
      <c r="B334" s="51">
        <v>101.08</v>
      </c>
      <c r="C334" s="51">
        <v>107.01</v>
      </c>
      <c r="D334" s="51">
        <v>107.64</v>
      </c>
      <c r="E334" s="51">
        <v>113.24</v>
      </c>
    </row>
    <row r="335" spans="1:5" x14ac:dyDescent="0.25">
      <c r="A335" s="27" t="s">
        <v>386</v>
      </c>
      <c r="B335" s="28">
        <v>100.29</v>
      </c>
      <c r="C335" s="28">
        <v>104.4</v>
      </c>
      <c r="D335" s="28">
        <v>105.68</v>
      </c>
      <c r="E335" s="28">
        <v>114.54</v>
      </c>
    </row>
    <row r="336" spans="1:5" ht="25.5" x14ac:dyDescent="0.25">
      <c r="A336" s="27" t="s">
        <v>387</v>
      </c>
      <c r="B336" s="28">
        <v>101.59</v>
      </c>
      <c r="C336" s="28">
        <v>108.7</v>
      </c>
      <c r="D336" s="28">
        <v>108.84</v>
      </c>
      <c r="E336" s="28">
        <v>112.3</v>
      </c>
    </row>
    <row r="337" spans="1:5" x14ac:dyDescent="0.25">
      <c r="A337" s="50" t="s">
        <v>388</v>
      </c>
      <c r="B337" s="51">
        <v>100.36</v>
      </c>
      <c r="C337" s="51">
        <v>98.87</v>
      </c>
      <c r="D337" s="51">
        <v>98.87</v>
      </c>
      <c r="E337" s="51">
        <v>101.46</v>
      </c>
    </row>
    <row r="338" spans="1:5" x14ac:dyDescent="0.25">
      <c r="A338" s="27" t="s">
        <v>389</v>
      </c>
      <c r="B338" s="28">
        <v>100.36</v>
      </c>
      <c r="C338" s="28">
        <v>98.87</v>
      </c>
      <c r="D338" s="28">
        <v>98.87</v>
      </c>
      <c r="E338" s="28">
        <v>101.46</v>
      </c>
    </row>
    <row r="339" spans="1:5" x14ac:dyDescent="0.25">
      <c r="A339" s="50" t="s">
        <v>390</v>
      </c>
      <c r="B339" s="51">
        <v>100.49</v>
      </c>
      <c r="C339" s="51">
        <v>99.21</v>
      </c>
      <c r="D339" s="51">
        <v>98.95</v>
      </c>
      <c r="E339" s="51">
        <v>99.35</v>
      </c>
    </row>
    <row r="340" spans="1:5" x14ac:dyDescent="0.25">
      <c r="A340" s="27" t="s">
        <v>391</v>
      </c>
      <c r="B340" s="28">
        <v>101.21</v>
      </c>
      <c r="C340" s="28">
        <v>100.28</v>
      </c>
      <c r="D340" s="28">
        <v>100.28</v>
      </c>
      <c r="E340" s="28">
        <v>98.13</v>
      </c>
    </row>
    <row r="341" spans="1:5" x14ac:dyDescent="0.25">
      <c r="A341" s="27" t="s">
        <v>392</v>
      </c>
      <c r="B341" s="28">
        <v>99.91</v>
      </c>
      <c r="C341" s="28">
        <v>95.66</v>
      </c>
      <c r="D341" s="28">
        <v>95.53</v>
      </c>
      <c r="E341" s="28">
        <v>97.6</v>
      </c>
    </row>
    <row r="342" spans="1:5" x14ac:dyDescent="0.25">
      <c r="A342" s="27" t="s">
        <v>393</v>
      </c>
      <c r="B342" s="28">
        <v>101.04</v>
      </c>
      <c r="C342" s="28">
        <v>100.73</v>
      </c>
      <c r="D342" s="28">
        <v>100.6</v>
      </c>
      <c r="E342" s="28">
        <v>98.3</v>
      </c>
    </row>
    <row r="343" spans="1:5" x14ac:dyDescent="0.25">
      <c r="A343" s="27" t="s">
        <v>394</v>
      </c>
      <c r="B343" s="28">
        <v>100.61</v>
      </c>
      <c r="C343" s="28">
        <v>98.92</v>
      </c>
      <c r="D343" s="28">
        <v>98.92</v>
      </c>
      <c r="E343" s="28">
        <v>100.52</v>
      </c>
    </row>
    <row r="344" spans="1:5" ht="25.5" x14ac:dyDescent="0.25">
      <c r="A344" s="27" t="s">
        <v>395</v>
      </c>
      <c r="B344" s="28">
        <v>100.32</v>
      </c>
      <c r="C344" s="28">
        <v>100.96</v>
      </c>
      <c r="D344" s="28">
        <v>100.96</v>
      </c>
      <c r="E344" s="28">
        <v>100.26</v>
      </c>
    </row>
    <row r="345" spans="1:5" x14ac:dyDescent="0.25">
      <c r="A345" s="27" t="s">
        <v>396</v>
      </c>
      <c r="B345" s="28">
        <v>100.4</v>
      </c>
      <c r="C345" s="28">
        <v>99.37</v>
      </c>
      <c r="D345" s="28">
        <v>99.37</v>
      </c>
      <c r="E345" s="28">
        <v>101.18</v>
      </c>
    </row>
    <row r="346" spans="1:5" x14ac:dyDescent="0.25">
      <c r="A346" s="27" t="s">
        <v>397</v>
      </c>
      <c r="B346" s="28">
        <v>100.15</v>
      </c>
      <c r="C346" s="28">
        <v>96.54</v>
      </c>
      <c r="D346" s="28">
        <v>96.54</v>
      </c>
      <c r="E346" s="28">
        <v>100.98</v>
      </c>
    </row>
    <row r="347" spans="1:5" x14ac:dyDescent="0.25">
      <c r="A347" s="27" t="s">
        <v>398</v>
      </c>
      <c r="B347" s="28">
        <v>100.03</v>
      </c>
      <c r="C347" s="28">
        <v>98.25</v>
      </c>
      <c r="D347" s="28">
        <v>95.76</v>
      </c>
      <c r="E347" s="28">
        <v>98.27</v>
      </c>
    </row>
    <row r="348" spans="1:5" x14ac:dyDescent="0.25">
      <c r="A348" s="27" t="s">
        <v>399</v>
      </c>
      <c r="B348" s="28">
        <v>100</v>
      </c>
      <c r="C348" s="28">
        <v>97.11</v>
      </c>
      <c r="D348" s="28">
        <v>96.64</v>
      </c>
      <c r="E348" s="28">
        <v>97.26</v>
      </c>
    </row>
    <row r="349" spans="1:5" x14ac:dyDescent="0.25">
      <c r="A349" s="27" t="s">
        <v>400</v>
      </c>
      <c r="B349" s="28">
        <v>100.49</v>
      </c>
      <c r="C349" s="28">
        <v>98.31</v>
      </c>
      <c r="D349" s="28">
        <v>98.33</v>
      </c>
      <c r="E349" s="28">
        <v>99.36</v>
      </c>
    </row>
    <row r="350" spans="1:5" x14ac:dyDescent="0.25">
      <c r="A350" s="27" t="s">
        <v>401</v>
      </c>
      <c r="B350" s="28">
        <v>99.95</v>
      </c>
      <c r="C350" s="28">
        <v>99.67</v>
      </c>
      <c r="D350" s="28">
        <v>99.04</v>
      </c>
      <c r="E350" s="28">
        <v>99.43</v>
      </c>
    </row>
    <row r="351" spans="1:5" x14ac:dyDescent="0.25">
      <c r="A351" s="50" t="s">
        <v>402</v>
      </c>
      <c r="B351" s="51">
        <v>100.02</v>
      </c>
      <c r="C351" s="51">
        <v>101.76</v>
      </c>
      <c r="D351" s="51">
        <v>101.8</v>
      </c>
      <c r="E351" s="51">
        <v>99.99</v>
      </c>
    </row>
    <row r="352" spans="1:5" x14ac:dyDescent="0.25">
      <c r="A352" s="27" t="s">
        <v>403</v>
      </c>
      <c r="B352" s="28">
        <v>100.06</v>
      </c>
      <c r="C352" s="28">
        <v>97.45</v>
      </c>
      <c r="D352" s="28">
        <v>97.45</v>
      </c>
      <c r="E352" s="28">
        <v>94.47</v>
      </c>
    </row>
    <row r="353" spans="1:5" ht="25.5" x14ac:dyDescent="0.25">
      <c r="A353" s="27" t="s">
        <v>404</v>
      </c>
      <c r="B353" s="28">
        <v>100</v>
      </c>
      <c r="C353" s="28">
        <v>104.45</v>
      </c>
      <c r="D353" s="28">
        <v>104.53</v>
      </c>
      <c r="E353" s="28">
        <v>105.29</v>
      </c>
    </row>
    <row r="354" spans="1:5" ht="25.5" x14ac:dyDescent="0.25">
      <c r="A354" s="50" t="s">
        <v>405</v>
      </c>
      <c r="B354" s="51">
        <v>99.77</v>
      </c>
      <c r="C354" s="51">
        <v>100.65</v>
      </c>
      <c r="D354" s="51">
        <v>101.48</v>
      </c>
      <c r="E354" s="51">
        <v>103.06</v>
      </c>
    </row>
    <row r="355" spans="1:5" ht="25.5" x14ac:dyDescent="0.25">
      <c r="A355" s="27" t="s">
        <v>406</v>
      </c>
      <c r="B355" s="28">
        <v>100.11</v>
      </c>
      <c r="C355" s="28">
        <v>99.54</v>
      </c>
      <c r="D355" s="28">
        <v>100.6</v>
      </c>
      <c r="E355" s="28">
        <v>102.85</v>
      </c>
    </row>
    <row r="356" spans="1:5" x14ac:dyDescent="0.25">
      <c r="A356" s="27" t="s">
        <v>407</v>
      </c>
      <c r="B356" s="28">
        <v>100.18</v>
      </c>
      <c r="C356" s="28">
        <v>105.47</v>
      </c>
      <c r="D356" s="28">
        <v>105.47</v>
      </c>
      <c r="E356" s="28">
        <v>100.85</v>
      </c>
    </row>
    <row r="357" spans="1:5" x14ac:dyDescent="0.25">
      <c r="A357" s="27" t="s">
        <v>408</v>
      </c>
      <c r="B357" s="28">
        <v>99.07</v>
      </c>
      <c r="C357" s="28">
        <v>99.88</v>
      </c>
      <c r="D357" s="28">
        <v>101.71</v>
      </c>
      <c r="E357" s="28">
        <v>100.92</v>
      </c>
    </row>
    <row r="358" spans="1:5" ht="25.5" x14ac:dyDescent="0.25">
      <c r="A358" s="27" t="s">
        <v>409</v>
      </c>
      <c r="B358" s="28">
        <v>99.79</v>
      </c>
      <c r="C358" s="28">
        <v>100.55</v>
      </c>
      <c r="D358" s="28">
        <v>100.55</v>
      </c>
      <c r="E358" s="28">
        <v>106.59</v>
      </c>
    </row>
    <row r="359" spans="1:5" x14ac:dyDescent="0.25">
      <c r="A359" s="50" t="s">
        <v>410</v>
      </c>
      <c r="B359" s="51">
        <v>99.96</v>
      </c>
      <c r="C359" s="51">
        <v>101.9</v>
      </c>
      <c r="D359" s="51">
        <v>101.9</v>
      </c>
      <c r="E359" s="51">
        <v>108.56</v>
      </c>
    </row>
    <row r="360" spans="1:5" x14ac:dyDescent="0.25">
      <c r="A360" s="27" t="s">
        <v>411</v>
      </c>
      <c r="B360" s="28">
        <v>99.96</v>
      </c>
      <c r="C360" s="28">
        <v>101.9</v>
      </c>
      <c r="D360" s="28">
        <v>101.9</v>
      </c>
      <c r="E360" s="28">
        <v>108.56</v>
      </c>
    </row>
    <row r="361" spans="1:5" x14ac:dyDescent="0.25">
      <c r="A361" s="50" t="s">
        <v>412</v>
      </c>
      <c r="B361" s="51">
        <v>100.59</v>
      </c>
      <c r="C361" s="51">
        <v>102.8</v>
      </c>
      <c r="D361" s="51">
        <v>103.31</v>
      </c>
      <c r="E361" s="51">
        <v>114.62</v>
      </c>
    </row>
    <row r="362" spans="1:5" x14ac:dyDescent="0.25">
      <c r="A362" s="27" t="s">
        <v>413</v>
      </c>
      <c r="B362" s="28">
        <v>101.05</v>
      </c>
      <c r="C362" s="28">
        <v>103.91</v>
      </c>
      <c r="D362" s="28">
        <v>104.15</v>
      </c>
      <c r="E362" s="28">
        <v>109.58</v>
      </c>
    </row>
    <row r="363" spans="1:5" x14ac:dyDescent="0.25">
      <c r="A363" s="27" t="s">
        <v>414</v>
      </c>
      <c r="B363" s="28">
        <v>100.08</v>
      </c>
      <c r="C363" s="28">
        <v>101.61</v>
      </c>
      <c r="D363" s="28">
        <v>102.44</v>
      </c>
      <c r="E363" s="28">
        <v>121.15</v>
      </c>
    </row>
    <row r="364" spans="1:5" x14ac:dyDescent="0.25">
      <c r="A364" s="50" t="s">
        <v>415</v>
      </c>
      <c r="B364" s="51">
        <v>100.04</v>
      </c>
      <c r="C364" s="51">
        <v>99.64</v>
      </c>
      <c r="D364" s="51">
        <v>100.65</v>
      </c>
      <c r="E364" s="51">
        <v>104.33</v>
      </c>
    </row>
    <row r="365" spans="1:5" x14ac:dyDescent="0.25">
      <c r="A365" s="27" t="s">
        <v>416</v>
      </c>
      <c r="B365" s="28">
        <v>100.26</v>
      </c>
      <c r="C365" s="28">
        <v>102.23</v>
      </c>
      <c r="D365" s="28">
        <v>104.66</v>
      </c>
      <c r="E365" s="28">
        <v>112.36</v>
      </c>
    </row>
    <row r="366" spans="1:5" x14ac:dyDescent="0.25">
      <c r="A366" s="27" t="s">
        <v>417</v>
      </c>
      <c r="B366" s="28">
        <v>100</v>
      </c>
      <c r="C366" s="28">
        <v>99.19</v>
      </c>
      <c r="D366" s="28">
        <v>99.92</v>
      </c>
      <c r="E366" s="28">
        <v>102.81</v>
      </c>
    </row>
    <row r="367" spans="1:5" x14ac:dyDescent="0.25">
      <c r="A367" s="50" t="s">
        <v>418</v>
      </c>
      <c r="B367" s="51">
        <v>100.02</v>
      </c>
      <c r="C367" s="51">
        <v>97.37</v>
      </c>
      <c r="D367" s="51">
        <v>96.87</v>
      </c>
      <c r="E367" s="51">
        <v>97.14</v>
      </c>
    </row>
    <row r="368" spans="1:5" x14ac:dyDescent="0.25">
      <c r="A368" s="50" t="s">
        <v>419</v>
      </c>
      <c r="B368" s="51">
        <v>99.97</v>
      </c>
      <c r="C368" s="51">
        <v>95.92</v>
      </c>
      <c r="D368" s="51">
        <v>95.25</v>
      </c>
      <c r="E368" s="51">
        <v>94.83</v>
      </c>
    </row>
    <row r="369" spans="1:5" ht="25.5" x14ac:dyDescent="0.25">
      <c r="A369" s="27" t="s">
        <v>420</v>
      </c>
      <c r="B369" s="28">
        <v>99.97</v>
      </c>
      <c r="C369" s="28">
        <v>95.92</v>
      </c>
      <c r="D369" s="28">
        <v>95.25</v>
      </c>
      <c r="E369" s="28">
        <v>94.83</v>
      </c>
    </row>
    <row r="370" spans="1:5" x14ac:dyDescent="0.25">
      <c r="A370" s="50" t="s">
        <v>421</v>
      </c>
      <c r="B370" s="51">
        <v>100.1</v>
      </c>
      <c r="C370" s="51">
        <v>99.77</v>
      </c>
      <c r="D370" s="51">
        <v>99.09</v>
      </c>
      <c r="E370" s="51">
        <v>95.99</v>
      </c>
    </row>
    <row r="371" spans="1:5" x14ac:dyDescent="0.25">
      <c r="A371" s="27" t="s">
        <v>422</v>
      </c>
      <c r="B371" s="28">
        <v>100.1</v>
      </c>
      <c r="C371" s="28">
        <v>99.77</v>
      </c>
      <c r="D371" s="28">
        <v>99.09</v>
      </c>
      <c r="E371" s="28">
        <v>95.99</v>
      </c>
    </row>
    <row r="372" spans="1:5" x14ac:dyDescent="0.25">
      <c r="A372" s="27" t="s">
        <v>423</v>
      </c>
      <c r="B372" s="28">
        <v>99.32</v>
      </c>
      <c r="C372" s="28">
        <v>93.65</v>
      </c>
      <c r="D372" s="28">
        <v>90.99</v>
      </c>
      <c r="E372" s="28">
        <v>94.52</v>
      </c>
    </row>
    <row r="373" spans="1:5" x14ac:dyDescent="0.25">
      <c r="A373" s="27" t="s">
        <v>424</v>
      </c>
      <c r="B373" s="28">
        <v>99.92</v>
      </c>
      <c r="C373" s="28">
        <v>93.73</v>
      </c>
      <c r="D373" s="28">
        <v>94.95</v>
      </c>
      <c r="E373" s="28">
        <v>96.29</v>
      </c>
    </row>
    <row r="374" spans="1:5" x14ac:dyDescent="0.25">
      <c r="A374" s="27" t="s">
        <v>425</v>
      </c>
      <c r="B374" s="28">
        <v>100.35</v>
      </c>
      <c r="C374" s="28">
        <v>100.47</v>
      </c>
      <c r="D374" s="28">
        <v>100.18</v>
      </c>
      <c r="E374" s="28">
        <v>99.59</v>
      </c>
    </row>
    <row r="375" spans="1:5" x14ac:dyDescent="0.25">
      <c r="A375" s="27" t="s">
        <v>426</v>
      </c>
      <c r="B375" s="28">
        <v>102.92</v>
      </c>
      <c r="C375" s="28">
        <v>93.68</v>
      </c>
      <c r="D375" s="28">
        <v>99.85</v>
      </c>
      <c r="E375" s="28">
        <v>96.97</v>
      </c>
    </row>
    <row r="376" spans="1:5" x14ac:dyDescent="0.25">
      <c r="A376" s="27" t="s">
        <v>427</v>
      </c>
      <c r="B376" s="28">
        <v>99.12</v>
      </c>
      <c r="C376" s="28">
        <v>96.74</v>
      </c>
      <c r="D376" s="28">
        <v>94.75</v>
      </c>
      <c r="E376" s="28">
        <v>95.2</v>
      </c>
    </row>
    <row r="377" spans="1:5" x14ac:dyDescent="0.25">
      <c r="A377" s="27" t="s">
        <v>428</v>
      </c>
      <c r="B377" s="28">
        <v>100.42</v>
      </c>
      <c r="C377" s="28">
        <v>88.42</v>
      </c>
      <c r="D377" s="28">
        <v>86.86</v>
      </c>
      <c r="E377" s="28">
        <v>90.35</v>
      </c>
    </row>
    <row r="378" spans="1:5" ht="25.5" x14ac:dyDescent="0.25">
      <c r="A378" s="27" t="s">
        <v>429</v>
      </c>
      <c r="B378" s="28">
        <v>99.88</v>
      </c>
      <c r="C378" s="28">
        <v>95.84</v>
      </c>
      <c r="D378" s="28">
        <v>93.64</v>
      </c>
      <c r="E378" s="28">
        <v>97.12</v>
      </c>
    </row>
    <row r="379" spans="1:5" x14ac:dyDescent="0.25">
      <c r="A379" s="27" t="s">
        <v>430</v>
      </c>
      <c r="B379" s="28">
        <v>99.76</v>
      </c>
      <c r="C379" s="28">
        <v>98.87</v>
      </c>
      <c r="D379" s="28">
        <v>98.87</v>
      </c>
      <c r="E379" s="28">
        <v>102.6</v>
      </c>
    </row>
    <row r="380" spans="1:5" x14ac:dyDescent="0.25">
      <c r="A380" s="27" t="s">
        <v>431</v>
      </c>
      <c r="B380" s="28">
        <v>100.33</v>
      </c>
      <c r="C380" s="28">
        <v>101.9</v>
      </c>
      <c r="D380" s="28">
        <v>102.39</v>
      </c>
      <c r="E380" s="28">
        <v>101.35</v>
      </c>
    </row>
    <row r="381" spans="1:5" x14ac:dyDescent="0.25">
      <c r="A381" s="27" t="s">
        <v>432</v>
      </c>
      <c r="B381" s="28">
        <v>99.13</v>
      </c>
      <c r="C381" s="28">
        <v>91.15</v>
      </c>
      <c r="D381" s="28">
        <v>89.91</v>
      </c>
      <c r="E381" s="28">
        <v>96.28</v>
      </c>
    </row>
    <row r="382" spans="1:5" x14ac:dyDescent="0.25">
      <c r="A382" s="27" t="s">
        <v>433</v>
      </c>
      <c r="B382" s="28">
        <v>99.55</v>
      </c>
      <c r="C382" s="28">
        <v>107.26</v>
      </c>
      <c r="D382" s="28">
        <v>106.66</v>
      </c>
      <c r="E382" s="28">
        <v>110.16</v>
      </c>
    </row>
    <row r="383" spans="1:5" x14ac:dyDescent="0.25">
      <c r="A383" s="50" t="s">
        <v>434</v>
      </c>
      <c r="B383" s="51">
        <v>99.66</v>
      </c>
      <c r="C383" s="51">
        <v>97.62</v>
      </c>
      <c r="D383" s="51">
        <v>99.48</v>
      </c>
      <c r="E383" s="51">
        <v>103.55</v>
      </c>
    </row>
    <row r="384" spans="1:5" x14ac:dyDescent="0.25">
      <c r="A384" s="27" t="s">
        <v>435</v>
      </c>
      <c r="B384" s="28">
        <v>99.48</v>
      </c>
      <c r="C384" s="28">
        <v>99.29</v>
      </c>
      <c r="D384" s="28">
        <v>98.78</v>
      </c>
      <c r="E384" s="28">
        <v>102.15</v>
      </c>
    </row>
    <row r="385" spans="1:5" x14ac:dyDescent="0.25">
      <c r="A385" s="27" t="s">
        <v>436</v>
      </c>
      <c r="B385" s="28">
        <v>100</v>
      </c>
      <c r="C385" s="28">
        <v>94.55</v>
      </c>
      <c r="D385" s="28">
        <v>99.38</v>
      </c>
      <c r="E385" s="28">
        <v>104.95</v>
      </c>
    </row>
    <row r="386" spans="1:5" x14ac:dyDescent="0.25">
      <c r="A386" s="50" t="s">
        <v>437</v>
      </c>
      <c r="B386" s="51">
        <v>99.99</v>
      </c>
      <c r="C386" s="51">
        <v>102.43</v>
      </c>
      <c r="D386" s="51">
        <v>102.27</v>
      </c>
      <c r="E386" s="51">
        <v>103.93</v>
      </c>
    </row>
    <row r="387" spans="1:5" x14ac:dyDescent="0.25">
      <c r="A387" s="27" t="s">
        <v>438</v>
      </c>
      <c r="B387" s="28">
        <v>101.4</v>
      </c>
      <c r="C387" s="28">
        <v>106.74</v>
      </c>
      <c r="D387" s="28">
        <v>106.74</v>
      </c>
      <c r="E387" s="28">
        <v>106.35</v>
      </c>
    </row>
    <row r="388" spans="1:5" x14ac:dyDescent="0.25">
      <c r="A388" s="27" t="s">
        <v>439</v>
      </c>
      <c r="B388" s="28">
        <v>99.93</v>
      </c>
      <c r="C388" s="28">
        <v>106.51</v>
      </c>
      <c r="D388" s="28">
        <v>106.66</v>
      </c>
      <c r="E388" s="28">
        <v>111.66</v>
      </c>
    </row>
    <row r="389" spans="1:5" x14ac:dyDescent="0.25">
      <c r="A389" s="27" t="s">
        <v>440</v>
      </c>
      <c r="B389" s="28">
        <v>99.85</v>
      </c>
      <c r="C389" s="28">
        <v>109.09</v>
      </c>
      <c r="D389" s="28">
        <v>108.86</v>
      </c>
      <c r="E389" s="28">
        <v>108.34</v>
      </c>
    </row>
    <row r="390" spans="1:5" ht="25.5" x14ac:dyDescent="0.25">
      <c r="A390" s="27" t="s">
        <v>441</v>
      </c>
      <c r="B390" s="28">
        <v>100.91</v>
      </c>
      <c r="C390" s="28">
        <v>97.09</v>
      </c>
      <c r="D390" s="28">
        <v>97.52</v>
      </c>
      <c r="E390" s="28">
        <v>100.41</v>
      </c>
    </row>
    <row r="391" spans="1:5" ht="25.5" x14ac:dyDescent="0.25">
      <c r="A391" s="27" t="s">
        <v>442</v>
      </c>
      <c r="B391" s="28">
        <v>98.43</v>
      </c>
      <c r="C391" s="28">
        <v>97.66</v>
      </c>
      <c r="D391" s="28">
        <v>96.77</v>
      </c>
      <c r="E391" s="28">
        <v>99.11</v>
      </c>
    </row>
    <row r="392" spans="1:5" ht="25.5" x14ac:dyDescent="0.25">
      <c r="A392" s="50" t="s">
        <v>443</v>
      </c>
      <c r="B392" s="51">
        <v>100.22</v>
      </c>
      <c r="C392" s="51">
        <v>104.99</v>
      </c>
      <c r="D392" s="51">
        <v>104.81</v>
      </c>
      <c r="E392" s="51">
        <v>107.93</v>
      </c>
    </row>
    <row r="393" spans="1:5" x14ac:dyDescent="0.25">
      <c r="A393" s="27" t="s">
        <v>444</v>
      </c>
      <c r="B393" s="28">
        <v>98.91</v>
      </c>
      <c r="C393" s="28">
        <v>104.25</v>
      </c>
      <c r="D393" s="28">
        <v>104.32</v>
      </c>
      <c r="E393" s="28">
        <v>108.44</v>
      </c>
    </row>
    <row r="394" spans="1:5" x14ac:dyDescent="0.25">
      <c r="A394" s="27" t="s">
        <v>445</v>
      </c>
      <c r="B394" s="28">
        <v>103.41</v>
      </c>
      <c r="C394" s="28">
        <v>102.16</v>
      </c>
      <c r="D394" s="28">
        <v>102.16</v>
      </c>
      <c r="E394" s="28">
        <v>105.7</v>
      </c>
    </row>
    <row r="395" spans="1:5" x14ac:dyDescent="0.25">
      <c r="A395" s="27" t="s">
        <v>446</v>
      </c>
      <c r="B395" s="28">
        <v>99.96</v>
      </c>
      <c r="C395" s="28">
        <v>108.62</v>
      </c>
      <c r="D395" s="28">
        <v>107.96</v>
      </c>
      <c r="E395" s="28">
        <v>108.84</v>
      </c>
    </row>
    <row r="396" spans="1:5" x14ac:dyDescent="0.25">
      <c r="A396" s="50" t="s">
        <v>447</v>
      </c>
      <c r="B396" s="51">
        <v>100</v>
      </c>
      <c r="C396" s="51">
        <v>105.22</v>
      </c>
      <c r="D396" s="51">
        <v>105.48</v>
      </c>
      <c r="E396" s="51">
        <v>109.58</v>
      </c>
    </row>
    <row r="397" spans="1:5" x14ac:dyDescent="0.25">
      <c r="A397" s="27" t="s">
        <v>448</v>
      </c>
      <c r="B397" s="28">
        <v>100</v>
      </c>
      <c r="C397" s="28">
        <v>102.86</v>
      </c>
      <c r="D397" s="28">
        <v>102.86</v>
      </c>
      <c r="E397" s="28">
        <v>108.58</v>
      </c>
    </row>
    <row r="398" spans="1:5" x14ac:dyDescent="0.25">
      <c r="A398" s="27" t="s">
        <v>449</v>
      </c>
      <c r="B398" s="28">
        <v>100</v>
      </c>
      <c r="C398" s="28">
        <v>108.17</v>
      </c>
      <c r="D398" s="28">
        <v>108.94</v>
      </c>
      <c r="E398" s="28">
        <v>111.38</v>
      </c>
    </row>
    <row r="399" spans="1:5" x14ac:dyDescent="0.25">
      <c r="A399" s="27" t="s">
        <v>450</v>
      </c>
      <c r="B399" s="28">
        <v>100</v>
      </c>
      <c r="C399" s="28">
        <v>104.26</v>
      </c>
      <c r="D399" s="28">
        <v>104.55</v>
      </c>
      <c r="E399" s="28">
        <v>102.89</v>
      </c>
    </row>
    <row r="400" spans="1:5" ht="25.5" x14ac:dyDescent="0.25">
      <c r="A400" s="27" t="s">
        <v>451</v>
      </c>
      <c r="B400" s="28">
        <v>100</v>
      </c>
      <c r="C400" s="28">
        <v>105.08</v>
      </c>
      <c r="D400" s="28">
        <v>105.08</v>
      </c>
      <c r="E400" s="28">
        <v>113.29</v>
      </c>
    </row>
    <row r="401" spans="1:5" x14ac:dyDescent="0.25">
      <c r="A401" s="50" t="s">
        <v>452</v>
      </c>
      <c r="B401" s="51">
        <v>99.83</v>
      </c>
      <c r="C401" s="51">
        <v>100.61</v>
      </c>
      <c r="D401" s="51">
        <v>100.71</v>
      </c>
      <c r="E401" s="51">
        <v>102.82</v>
      </c>
    </row>
    <row r="402" spans="1:5" x14ac:dyDescent="0.25">
      <c r="A402" s="27" t="s">
        <v>453</v>
      </c>
      <c r="B402" s="28">
        <v>99.74</v>
      </c>
      <c r="C402" s="28">
        <v>100.88</v>
      </c>
      <c r="D402" s="28">
        <v>101.08</v>
      </c>
      <c r="E402" s="28">
        <v>104.29</v>
      </c>
    </row>
    <row r="403" spans="1:5" x14ac:dyDescent="0.25">
      <c r="A403" s="27" t="s">
        <v>454</v>
      </c>
      <c r="B403" s="28">
        <v>99.74</v>
      </c>
      <c r="C403" s="28">
        <v>100.87</v>
      </c>
      <c r="D403" s="28">
        <v>101.09</v>
      </c>
      <c r="E403" s="28">
        <v>102.46</v>
      </c>
    </row>
    <row r="404" spans="1:5" x14ac:dyDescent="0.25">
      <c r="A404" s="27" t="s">
        <v>455</v>
      </c>
      <c r="B404" s="28">
        <v>100</v>
      </c>
      <c r="C404" s="28">
        <v>100.09</v>
      </c>
      <c r="D404" s="28">
        <v>100.02</v>
      </c>
      <c r="E404" s="28">
        <v>102.05</v>
      </c>
    </row>
    <row r="405" spans="1:5" x14ac:dyDescent="0.25">
      <c r="A405" s="50" t="s">
        <v>456</v>
      </c>
      <c r="B405" s="51">
        <v>100.26</v>
      </c>
      <c r="C405" s="51">
        <v>92.78</v>
      </c>
      <c r="D405" s="51">
        <v>92.8</v>
      </c>
      <c r="E405" s="51">
        <v>92.64</v>
      </c>
    </row>
    <row r="406" spans="1:5" x14ac:dyDescent="0.25">
      <c r="A406" s="27" t="s">
        <v>457</v>
      </c>
      <c r="B406" s="28">
        <v>100.22</v>
      </c>
      <c r="C406" s="28">
        <v>92.63</v>
      </c>
      <c r="D406" s="28">
        <v>92.97</v>
      </c>
      <c r="E406" s="28">
        <v>92.67</v>
      </c>
    </row>
    <row r="407" spans="1:5" x14ac:dyDescent="0.25">
      <c r="A407" s="27" t="s">
        <v>458</v>
      </c>
      <c r="B407" s="28">
        <v>100</v>
      </c>
      <c r="C407" s="28">
        <v>98.36</v>
      </c>
      <c r="D407" s="28">
        <v>98.42</v>
      </c>
      <c r="E407" s="28">
        <v>103.75</v>
      </c>
    </row>
    <row r="408" spans="1:5" x14ac:dyDescent="0.25">
      <c r="A408" s="27" t="s">
        <v>459</v>
      </c>
      <c r="B408" s="28">
        <v>101.71</v>
      </c>
      <c r="C408" s="28">
        <v>95.39</v>
      </c>
      <c r="D408" s="28">
        <v>93.74</v>
      </c>
      <c r="E408" s="28">
        <v>94.13</v>
      </c>
    </row>
    <row r="409" spans="1:5" x14ac:dyDescent="0.25">
      <c r="A409" s="50" t="s">
        <v>460</v>
      </c>
      <c r="B409" s="51">
        <v>100.52</v>
      </c>
      <c r="C409" s="51">
        <v>93.92</v>
      </c>
      <c r="D409" s="51">
        <v>94.09</v>
      </c>
      <c r="E409" s="51">
        <v>94.31</v>
      </c>
    </row>
    <row r="410" spans="1:5" x14ac:dyDescent="0.25">
      <c r="A410" s="27" t="s">
        <v>461</v>
      </c>
      <c r="B410" s="28">
        <v>98.84</v>
      </c>
      <c r="C410" s="28">
        <v>88.84</v>
      </c>
      <c r="D410" s="28">
        <v>89.51</v>
      </c>
      <c r="E410" s="28">
        <v>91.16</v>
      </c>
    </row>
    <row r="411" spans="1:5" ht="25.5" x14ac:dyDescent="0.25">
      <c r="A411" s="27" t="s">
        <v>462</v>
      </c>
      <c r="B411" s="28">
        <v>100.56</v>
      </c>
      <c r="C411" s="28">
        <v>97.25</v>
      </c>
      <c r="D411" s="28">
        <v>97.47</v>
      </c>
      <c r="E411" s="28">
        <v>96.48</v>
      </c>
    </row>
    <row r="412" spans="1:5" x14ac:dyDescent="0.25">
      <c r="A412" s="27" t="s">
        <v>463</v>
      </c>
      <c r="B412" s="28">
        <v>101.32</v>
      </c>
      <c r="C412" s="28">
        <v>91.66</v>
      </c>
      <c r="D412" s="28">
        <v>91.49</v>
      </c>
      <c r="E412" s="28">
        <v>92.78</v>
      </c>
    </row>
    <row r="413" spans="1:5" x14ac:dyDescent="0.25">
      <c r="A413" s="50" t="s">
        <v>464</v>
      </c>
      <c r="B413" s="51">
        <v>100.46</v>
      </c>
      <c r="C413" s="51">
        <v>88.44</v>
      </c>
      <c r="D413" s="51">
        <v>86.84</v>
      </c>
      <c r="E413" s="51">
        <v>88.82</v>
      </c>
    </row>
    <row r="414" spans="1:5" ht="25.5" x14ac:dyDescent="0.25">
      <c r="A414" s="27" t="s">
        <v>465</v>
      </c>
      <c r="B414" s="28">
        <v>98.87</v>
      </c>
      <c r="C414" s="28">
        <v>91.34</v>
      </c>
      <c r="D414" s="28">
        <v>92.07</v>
      </c>
      <c r="E414" s="28">
        <v>92.74</v>
      </c>
    </row>
    <row r="415" spans="1:5" x14ac:dyDescent="0.25">
      <c r="A415" s="27" t="s">
        <v>466</v>
      </c>
      <c r="B415" s="28">
        <v>100.83</v>
      </c>
      <c r="C415" s="28">
        <v>106.59</v>
      </c>
      <c r="D415" s="28">
        <v>106.63</v>
      </c>
      <c r="E415" s="28">
        <v>112.2</v>
      </c>
    </row>
    <row r="416" spans="1:5" x14ac:dyDescent="0.25">
      <c r="A416" s="27" t="s">
        <v>467</v>
      </c>
      <c r="B416" s="28">
        <v>100.64</v>
      </c>
      <c r="C416" s="28">
        <v>87.85</v>
      </c>
      <c r="D416" s="28">
        <v>85.5</v>
      </c>
      <c r="E416" s="28">
        <v>86.79</v>
      </c>
    </row>
    <row r="417" spans="1:5" x14ac:dyDescent="0.25">
      <c r="A417" s="50" t="s">
        <v>468</v>
      </c>
      <c r="B417" s="51">
        <v>100.34</v>
      </c>
      <c r="C417" s="51">
        <v>101.34</v>
      </c>
      <c r="D417" s="51">
        <v>101.83</v>
      </c>
      <c r="E417" s="51">
        <v>102.69</v>
      </c>
    </row>
    <row r="418" spans="1:5" ht="25.5" x14ac:dyDescent="0.25">
      <c r="A418" s="27" t="s">
        <v>469</v>
      </c>
      <c r="B418" s="28">
        <v>100.43</v>
      </c>
      <c r="C418" s="28">
        <v>99.55</v>
      </c>
      <c r="D418" s="28">
        <v>100.56</v>
      </c>
      <c r="E418" s="28">
        <v>105.16</v>
      </c>
    </row>
    <row r="419" spans="1:5" x14ac:dyDescent="0.25">
      <c r="A419" s="27" t="s">
        <v>470</v>
      </c>
      <c r="B419" s="28">
        <v>100</v>
      </c>
      <c r="C419" s="28">
        <v>103.51</v>
      </c>
      <c r="D419" s="28">
        <v>103.32</v>
      </c>
      <c r="E419" s="28">
        <v>103.86</v>
      </c>
    </row>
    <row r="420" spans="1:5" x14ac:dyDescent="0.25">
      <c r="A420" s="27" t="s">
        <v>471</v>
      </c>
      <c r="B420" s="28">
        <v>100.64</v>
      </c>
      <c r="C420" s="28">
        <v>100.55</v>
      </c>
      <c r="D420" s="28">
        <v>101.35</v>
      </c>
      <c r="E420" s="28">
        <v>98.19</v>
      </c>
    </row>
    <row r="421" spans="1:5" x14ac:dyDescent="0.25">
      <c r="A421" s="50" t="s">
        <v>472</v>
      </c>
      <c r="B421" s="51">
        <v>99.67</v>
      </c>
      <c r="C421" s="51">
        <v>98.38</v>
      </c>
      <c r="D421" s="51">
        <v>98.84</v>
      </c>
      <c r="E421" s="51">
        <v>106.74</v>
      </c>
    </row>
    <row r="422" spans="1:5" x14ac:dyDescent="0.25">
      <c r="A422" s="27" t="s">
        <v>473</v>
      </c>
      <c r="B422" s="28">
        <v>99.67</v>
      </c>
      <c r="C422" s="28">
        <v>98.38</v>
      </c>
      <c r="D422" s="28">
        <v>98.84</v>
      </c>
      <c r="E422" s="28">
        <v>106.74</v>
      </c>
    </row>
    <row r="423" spans="1:5" ht="25.5" x14ac:dyDescent="0.25">
      <c r="A423" s="50" t="s">
        <v>474</v>
      </c>
      <c r="B423" s="51">
        <v>99.61</v>
      </c>
      <c r="C423" s="51">
        <v>93.55</v>
      </c>
      <c r="D423" s="51">
        <v>93.55</v>
      </c>
      <c r="E423" s="51">
        <v>98.28</v>
      </c>
    </row>
    <row r="424" spans="1:5" x14ac:dyDescent="0.25">
      <c r="A424" s="27" t="s">
        <v>475</v>
      </c>
      <c r="B424" s="28">
        <v>100</v>
      </c>
      <c r="C424" s="28">
        <v>96.6</v>
      </c>
      <c r="D424" s="28">
        <v>96.6</v>
      </c>
      <c r="E424" s="28">
        <v>98.44</v>
      </c>
    </row>
    <row r="425" spans="1:5" x14ac:dyDescent="0.25">
      <c r="A425" s="27" t="s">
        <v>476</v>
      </c>
      <c r="B425" s="28">
        <v>99.27</v>
      </c>
      <c r="C425" s="28">
        <v>91.06</v>
      </c>
      <c r="D425" s="28">
        <v>91.06</v>
      </c>
      <c r="E425" s="28">
        <v>97.93</v>
      </c>
    </row>
    <row r="426" spans="1:5" x14ac:dyDescent="0.25">
      <c r="A426" s="50" t="s">
        <v>477</v>
      </c>
      <c r="B426" s="51">
        <v>100.19</v>
      </c>
      <c r="C426" s="51">
        <v>100.86</v>
      </c>
      <c r="D426" s="51">
        <v>102.71</v>
      </c>
      <c r="E426" s="51">
        <v>103.8</v>
      </c>
    </row>
    <row r="427" spans="1:5" x14ac:dyDescent="0.25">
      <c r="A427" s="50" t="s">
        <v>478</v>
      </c>
      <c r="B427" s="51">
        <v>100.61</v>
      </c>
      <c r="C427" s="51">
        <v>107.41</v>
      </c>
      <c r="D427" s="51">
        <v>107.96</v>
      </c>
      <c r="E427" s="51">
        <v>102.09</v>
      </c>
    </row>
    <row r="428" spans="1:5" x14ac:dyDescent="0.25">
      <c r="A428" s="27" t="s">
        <v>479</v>
      </c>
      <c r="B428" s="28">
        <v>100</v>
      </c>
      <c r="C428" s="28">
        <v>109.99</v>
      </c>
      <c r="D428" s="28">
        <v>109.99</v>
      </c>
      <c r="E428" s="28">
        <v>103.34</v>
      </c>
    </row>
    <row r="429" spans="1:5" x14ac:dyDescent="0.25">
      <c r="A429" s="27" t="s">
        <v>480</v>
      </c>
      <c r="B429" s="28">
        <v>101.64</v>
      </c>
      <c r="C429" s="28">
        <v>103.38</v>
      </c>
      <c r="D429" s="28">
        <v>105.05</v>
      </c>
      <c r="E429" s="28">
        <v>99.92</v>
      </c>
    </row>
    <row r="430" spans="1:5" x14ac:dyDescent="0.25">
      <c r="A430" s="27" t="s">
        <v>481</v>
      </c>
      <c r="B430" s="28">
        <v>100</v>
      </c>
      <c r="C430" s="28">
        <v>100.26</v>
      </c>
      <c r="D430" s="28">
        <v>101.7</v>
      </c>
      <c r="E430" s="28">
        <v>104.92</v>
      </c>
    </row>
    <row r="431" spans="1:5" x14ac:dyDescent="0.25">
      <c r="A431" s="27" t="s">
        <v>482</v>
      </c>
      <c r="B431" s="28">
        <v>100</v>
      </c>
      <c r="C431" s="28">
        <v>100.11</v>
      </c>
      <c r="D431" s="28">
        <v>101.95</v>
      </c>
      <c r="E431" s="28">
        <v>103.97</v>
      </c>
    </row>
    <row r="432" spans="1:5" x14ac:dyDescent="0.25">
      <c r="A432" s="27" t="s">
        <v>483</v>
      </c>
      <c r="B432" s="28">
        <v>100</v>
      </c>
      <c r="C432" s="28">
        <v>105.74</v>
      </c>
      <c r="D432" s="28">
        <v>126.11</v>
      </c>
      <c r="E432" s="28">
        <v>127.3</v>
      </c>
    </row>
    <row r="433" spans="1:5" x14ac:dyDescent="0.25">
      <c r="A433" s="27" t="s">
        <v>484</v>
      </c>
      <c r="B433" s="28">
        <v>100.41</v>
      </c>
      <c r="C433" s="28">
        <v>97.01</v>
      </c>
      <c r="D433" s="28">
        <v>97.01</v>
      </c>
      <c r="E433" s="28">
        <v>96.64</v>
      </c>
    </row>
    <row r="434" spans="1:5" x14ac:dyDescent="0.25">
      <c r="A434" s="27" t="s">
        <v>485</v>
      </c>
      <c r="B434" s="28">
        <v>100</v>
      </c>
      <c r="C434" s="28">
        <v>100.83</v>
      </c>
      <c r="D434" s="28">
        <v>101.47</v>
      </c>
      <c r="E434" s="28">
        <v>103</v>
      </c>
    </row>
    <row r="435" spans="1:5" x14ac:dyDescent="0.25">
      <c r="A435" s="27" t="s">
        <v>486</v>
      </c>
      <c r="B435" s="28">
        <v>100.3</v>
      </c>
      <c r="C435" s="28">
        <v>85.12</v>
      </c>
      <c r="D435" s="28">
        <v>90.96</v>
      </c>
      <c r="E435" s="28">
        <v>95.96</v>
      </c>
    </row>
    <row r="436" spans="1:5" x14ac:dyDescent="0.25">
      <c r="A436" s="27" t="s">
        <v>487</v>
      </c>
      <c r="B436" s="28">
        <v>100.16</v>
      </c>
      <c r="C436" s="28">
        <v>101.87</v>
      </c>
      <c r="D436" s="28">
        <v>100.53</v>
      </c>
      <c r="E436" s="28">
        <v>102.57</v>
      </c>
    </row>
    <row r="437" spans="1:5" x14ac:dyDescent="0.25">
      <c r="A437" s="27" t="s">
        <v>488</v>
      </c>
      <c r="B437" s="28">
        <v>100.37</v>
      </c>
      <c r="C437" s="28">
        <v>100.24</v>
      </c>
      <c r="D437" s="28">
        <v>102.76</v>
      </c>
      <c r="E437" s="28">
        <v>104.77</v>
      </c>
    </row>
    <row r="438" spans="1:5" ht="25.5" x14ac:dyDescent="0.25">
      <c r="A438" s="27" t="s">
        <v>489</v>
      </c>
      <c r="B438" s="28">
        <v>100.07</v>
      </c>
      <c r="C438" s="28">
        <v>101.26</v>
      </c>
      <c r="D438" s="28">
        <v>101.77</v>
      </c>
      <c r="E438" s="28">
        <v>103.4</v>
      </c>
    </row>
    <row r="439" spans="1:5" x14ac:dyDescent="0.25">
      <c r="A439" s="27" t="s">
        <v>490</v>
      </c>
      <c r="B439" s="28">
        <v>100.09</v>
      </c>
      <c r="C439" s="28">
        <v>106.54</v>
      </c>
      <c r="D439" s="28">
        <v>107.09</v>
      </c>
      <c r="E439" s="28">
        <v>106.22</v>
      </c>
    </row>
    <row r="440" spans="1:5" x14ac:dyDescent="0.25">
      <c r="A440" s="27" t="s">
        <v>491</v>
      </c>
      <c r="B440" s="28">
        <v>100</v>
      </c>
      <c r="C440" s="28">
        <v>101.02</v>
      </c>
      <c r="D440" s="28">
        <v>103.11</v>
      </c>
      <c r="E440" s="28">
        <v>107.7</v>
      </c>
    </row>
    <row r="441" spans="1:5" x14ac:dyDescent="0.25">
      <c r="A441" s="27" t="s">
        <v>492</v>
      </c>
      <c r="B441" s="28">
        <v>100</v>
      </c>
      <c r="C441" s="28">
        <v>102.21</v>
      </c>
      <c r="D441" s="28">
        <v>104.95</v>
      </c>
      <c r="E441" s="28">
        <v>108.34</v>
      </c>
    </row>
    <row r="442" spans="1:5" x14ac:dyDescent="0.25">
      <c r="A442" s="27" t="s">
        <v>493</v>
      </c>
      <c r="B442" s="28">
        <v>100</v>
      </c>
      <c r="C442" s="28">
        <v>105.24</v>
      </c>
      <c r="D442" s="28">
        <v>106.3</v>
      </c>
      <c r="E442" s="28">
        <v>106.14</v>
      </c>
    </row>
    <row r="443" spans="1:5" x14ac:dyDescent="0.25">
      <c r="A443" s="50" t="s">
        <v>494</v>
      </c>
      <c r="B443" s="51">
        <v>99.6</v>
      </c>
      <c r="C443" s="51">
        <v>101.29</v>
      </c>
      <c r="D443" s="51">
        <v>98.74</v>
      </c>
      <c r="E443" s="51">
        <v>96.78</v>
      </c>
    </row>
    <row r="444" spans="1:5" x14ac:dyDescent="0.25">
      <c r="A444" s="27" t="s">
        <v>495</v>
      </c>
      <c r="B444" s="28">
        <v>99.6</v>
      </c>
      <c r="C444" s="28">
        <v>101.29</v>
      </c>
      <c r="D444" s="28">
        <v>98.74</v>
      </c>
      <c r="E444" s="28">
        <v>96.78</v>
      </c>
    </row>
    <row r="445" spans="1:5" x14ac:dyDescent="0.25">
      <c r="A445" s="50" t="s">
        <v>496</v>
      </c>
      <c r="B445" s="51">
        <v>100.68</v>
      </c>
      <c r="C445" s="51">
        <v>102.86</v>
      </c>
      <c r="D445" s="51">
        <v>102.94</v>
      </c>
      <c r="E445" s="51">
        <v>104.41</v>
      </c>
    </row>
    <row r="446" spans="1:5" x14ac:dyDescent="0.25">
      <c r="A446" s="27" t="s">
        <v>497</v>
      </c>
      <c r="B446" s="28">
        <v>100.41</v>
      </c>
      <c r="C446" s="28">
        <v>102.49</v>
      </c>
      <c r="D446" s="28">
        <v>102.49</v>
      </c>
      <c r="E446" s="28">
        <v>102.62</v>
      </c>
    </row>
    <row r="447" spans="1:5" x14ac:dyDescent="0.25">
      <c r="A447" s="27" t="s">
        <v>498</v>
      </c>
      <c r="B447" s="28">
        <v>100.63</v>
      </c>
      <c r="C447" s="28">
        <v>102.2</v>
      </c>
      <c r="D447" s="28">
        <v>102.2</v>
      </c>
      <c r="E447" s="28">
        <v>103.09</v>
      </c>
    </row>
    <row r="448" spans="1:5" ht="38.25" x14ac:dyDescent="0.25">
      <c r="A448" s="27" t="s">
        <v>499</v>
      </c>
      <c r="B448" s="28">
        <v>101.22</v>
      </c>
      <c r="C448" s="28">
        <v>104.7</v>
      </c>
      <c r="D448" s="28">
        <v>104.79</v>
      </c>
      <c r="E448" s="28">
        <v>106.01</v>
      </c>
    </row>
    <row r="449" spans="1:5" ht="25.5" x14ac:dyDescent="0.25">
      <c r="A449" s="27" t="s">
        <v>500</v>
      </c>
      <c r="B449" s="28">
        <v>99.87</v>
      </c>
      <c r="C449" s="28">
        <v>100.44</v>
      </c>
      <c r="D449" s="28">
        <v>100.66</v>
      </c>
      <c r="E449" s="28">
        <v>105.7</v>
      </c>
    </row>
    <row r="450" spans="1:5" x14ac:dyDescent="0.25">
      <c r="A450" s="27" t="s">
        <v>501</v>
      </c>
      <c r="B450" s="28">
        <v>100.85</v>
      </c>
      <c r="C450" s="28">
        <v>103.18</v>
      </c>
      <c r="D450" s="28">
        <v>103.21</v>
      </c>
      <c r="E450" s="28">
        <v>103.06</v>
      </c>
    </row>
    <row r="451" spans="1:5" x14ac:dyDescent="0.25">
      <c r="A451" s="50" t="s">
        <v>502</v>
      </c>
      <c r="B451" s="51">
        <v>100.71</v>
      </c>
      <c r="C451" s="51">
        <v>106.56</v>
      </c>
      <c r="D451" s="51">
        <v>107.74</v>
      </c>
      <c r="E451" s="51">
        <v>107.98</v>
      </c>
    </row>
    <row r="452" spans="1:5" x14ac:dyDescent="0.25">
      <c r="A452" s="27" t="s">
        <v>503</v>
      </c>
      <c r="B452" s="28">
        <v>100.13</v>
      </c>
      <c r="C452" s="28">
        <v>91.93</v>
      </c>
      <c r="D452" s="28">
        <v>90.08</v>
      </c>
      <c r="E452" s="28">
        <v>105.74</v>
      </c>
    </row>
    <row r="453" spans="1:5" x14ac:dyDescent="0.25">
      <c r="A453" s="27" t="s">
        <v>504</v>
      </c>
      <c r="B453" s="28">
        <v>102.5</v>
      </c>
      <c r="C453" s="28">
        <v>105.61</v>
      </c>
      <c r="D453" s="28">
        <v>110.64</v>
      </c>
      <c r="E453" s="28">
        <v>108.25</v>
      </c>
    </row>
    <row r="454" spans="1:5" x14ac:dyDescent="0.25">
      <c r="A454" s="50" t="s">
        <v>505</v>
      </c>
      <c r="B454" s="51">
        <v>100.35</v>
      </c>
      <c r="C454" s="51">
        <v>107.55</v>
      </c>
      <c r="D454" s="51">
        <v>108.24</v>
      </c>
      <c r="E454" s="51">
        <v>108.24</v>
      </c>
    </row>
    <row r="455" spans="1:5" ht="25.5" x14ac:dyDescent="0.25">
      <c r="A455" s="27" t="s">
        <v>506</v>
      </c>
      <c r="B455" s="28">
        <v>100.4</v>
      </c>
      <c r="C455" s="28">
        <v>108.23</v>
      </c>
      <c r="D455" s="28">
        <v>109.11</v>
      </c>
      <c r="E455" s="28">
        <v>108.98</v>
      </c>
    </row>
    <row r="456" spans="1:5" x14ac:dyDescent="0.25">
      <c r="A456" s="27" t="s">
        <v>507</v>
      </c>
      <c r="B456" s="28">
        <v>100.28</v>
      </c>
      <c r="C456" s="28">
        <v>106.72</v>
      </c>
      <c r="D456" s="28">
        <v>107.16</v>
      </c>
      <c r="E456" s="28">
        <v>107.33</v>
      </c>
    </row>
    <row r="457" spans="1:5" x14ac:dyDescent="0.25">
      <c r="A457" s="50" t="s">
        <v>508</v>
      </c>
      <c r="B457" s="51">
        <v>100.16</v>
      </c>
      <c r="C457" s="51">
        <v>100.06</v>
      </c>
      <c r="D457" s="51">
        <v>100.83</v>
      </c>
      <c r="E457" s="51">
        <v>104.72</v>
      </c>
    </row>
    <row r="458" spans="1:5" x14ac:dyDescent="0.25">
      <c r="A458" s="27" t="s">
        <v>509</v>
      </c>
      <c r="B458" s="28">
        <v>100</v>
      </c>
      <c r="C458" s="28">
        <v>104.44</v>
      </c>
      <c r="D458" s="28">
        <v>109.58</v>
      </c>
      <c r="E458" s="28">
        <v>112.39</v>
      </c>
    </row>
    <row r="459" spans="1:5" x14ac:dyDescent="0.25">
      <c r="A459" s="27" t="s">
        <v>510</v>
      </c>
      <c r="B459" s="28">
        <v>100.31</v>
      </c>
      <c r="C459" s="28">
        <v>104.47</v>
      </c>
      <c r="D459" s="28">
        <v>101.53</v>
      </c>
      <c r="E459" s="28">
        <v>97.23</v>
      </c>
    </row>
    <row r="460" spans="1:5" ht="25.5" x14ac:dyDescent="0.25">
      <c r="A460" s="27" t="s">
        <v>511</v>
      </c>
      <c r="B460" s="28">
        <v>99.4</v>
      </c>
      <c r="C460" s="28">
        <v>99.01</v>
      </c>
      <c r="D460" s="28">
        <v>99.86</v>
      </c>
      <c r="E460" s="28">
        <v>106.48</v>
      </c>
    </row>
    <row r="461" spans="1:5" x14ac:dyDescent="0.25">
      <c r="A461" s="50" t="s">
        <v>512</v>
      </c>
      <c r="B461" s="51">
        <v>100.26</v>
      </c>
      <c r="C461" s="51">
        <v>99.46</v>
      </c>
      <c r="D461" s="51">
        <v>100.19</v>
      </c>
      <c r="E461" s="51">
        <v>104.65</v>
      </c>
    </row>
    <row r="462" spans="1:5" ht="25.5" x14ac:dyDescent="0.25">
      <c r="A462" s="27" t="s">
        <v>513</v>
      </c>
      <c r="B462" s="28">
        <v>97.76</v>
      </c>
      <c r="C462" s="28">
        <v>100.48</v>
      </c>
      <c r="D462" s="28">
        <v>101.15</v>
      </c>
      <c r="E462" s="28">
        <v>102.01</v>
      </c>
    </row>
    <row r="463" spans="1:5" ht="25.5" x14ac:dyDescent="0.25">
      <c r="A463" s="27" t="s">
        <v>514</v>
      </c>
      <c r="B463" s="28">
        <v>100.62</v>
      </c>
      <c r="C463" s="28">
        <v>90.63</v>
      </c>
      <c r="D463" s="28">
        <v>91.74</v>
      </c>
      <c r="E463" s="28">
        <v>118.93</v>
      </c>
    </row>
    <row r="464" spans="1:5" x14ac:dyDescent="0.25">
      <c r="A464" s="27" t="s">
        <v>515</v>
      </c>
      <c r="B464" s="28">
        <v>99.87</v>
      </c>
      <c r="C464" s="28">
        <v>102.81</v>
      </c>
      <c r="D464" s="28">
        <v>102.78</v>
      </c>
      <c r="E464" s="28">
        <v>106.2</v>
      </c>
    </row>
    <row r="465" spans="1:5" x14ac:dyDescent="0.25">
      <c r="A465" s="27" t="s">
        <v>516</v>
      </c>
      <c r="B465" s="28">
        <v>100.12</v>
      </c>
      <c r="C465" s="28">
        <v>99.62</v>
      </c>
      <c r="D465" s="28">
        <v>101.25</v>
      </c>
      <c r="E465" s="28">
        <v>103.44</v>
      </c>
    </row>
    <row r="466" spans="1:5" x14ac:dyDescent="0.25">
      <c r="A466" s="27" t="s">
        <v>517</v>
      </c>
      <c r="B466" s="28">
        <v>100.31</v>
      </c>
      <c r="C466" s="28">
        <v>104.09</v>
      </c>
      <c r="D466" s="28">
        <v>103.64</v>
      </c>
      <c r="E466" s="28">
        <v>102.35</v>
      </c>
    </row>
    <row r="467" spans="1:5" ht="25.5" x14ac:dyDescent="0.25">
      <c r="A467" s="27" t="s">
        <v>518</v>
      </c>
      <c r="B467" s="28">
        <v>102.12</v>
      </c>
      <c r="C467" s="28">
        <v>97.02</v>
      </c>
      <c r="D467" s="28">
        <v>96.1</v>
      </c>
      <c r="E467" s="28">
        <v>98</v>
      </c>
    </row>
    <row r="468" spans="1:5" x14ac:dyDescent="0.25">
      <c r="A468" s="27" t="s">
        <v>519</v>
      </c>
      <c r="B468" s="28">
        <v>99.85</v>
      </c>
      <c r="C468" s="28">
        <v>99.67</v>
      </c>
      <c r="D468" s="28">
        <v>101.11</v>
      </c>
      <c r="E468" s="28">
        <v>104.14</v>
      </c>
    </row>
    <row r="469" spans="1:5" x14ac:dyDescent="0.25">
      <c r="A469" s="27" t="s">
        <v>520</v>
      </c>
      <c r="B469" s="28">
        <v>105.64</v>
      </c>
      <c r="C469" s="28">
        <v>101.41</v>
      </c>
      <c r="D469" s="28">
        <v>101.56</v>
      </c>
      <c r="E469" s="28">
        <v>106.08</v>
      </c>
    </row>
    <row r="470" spans="1:5" x14ac:dyDescent="0.25">
      <c r="A470" s="27" t="s">
        <v>521</v>
      </c>
      <c r="B470" s="28">
        <v>100.07</v>
      </c>
      <c r="C470" s="28">
        <v>104.29</v>
      </c>
      <c r="D470" s="28">
        <v>107.46</v>
      </c>
      <c r="E470" s="28">
        <v>113.45</v>
      </c>
    </row>
    <row r="471" spans="1:5" x14ac:dyDescent="0.25">
      <c r="A471" s="27" t="s">
        <v>522</v>
      </c>
      <c r="B471" s="28">
        <v>100.37</v>
      </c>
      <c r="C471" s="28">
        <v>101.3</v>
      </c>
      <c r="D471" s="28">
        <v>100.89</v>
      </c>
      <c r="E471" s="28">
        <v>102.27</v>
      </c>
    </row>
    <row r="472" spans="1:5" x14ac:dyDescent="0.25">
      <c r="A472" s="27" t="s">
        <v>523</v>
      </c>
      <c r="B472" s="28">
        <v>100.48</v>
      </c>
      <c r="C472" s="28">
        <v>105.61</v>
      </c>
      <c r="D472" s="28">
        <v>106.55</v>
      </c>
      <c r="E472" s="28">
        <v>113.33</v>
      </c>
    </row>
    <row r="473" spans="1:5" x14ac:dyDescent="0.25">
      <c r="A473" s="27" t="s">
        <v>524</v>
      </c>
      <c r="B473" s="28">
        <v>99.6</v>
      </c>
      <c r="C473" s="28">
        <v>108.03</v>
      </c>
      <c r="D473" s="28">
        <v>109.11</v>
      </c>
      <c r="E473" s="28">
        <v>119.15</v>
      </c>
    </row>
    <row r="474" spans="1:5" x14ac:dyDescent="0.25">
      <c r="A474" s="27" t="s">
        <v>525</v>
      </c>
      <c r="B474" s="28">
        <v>101.1</v>
      </c>
      <c r="C474" s="28">
        <v>102.09</v>
      </c>
      <c r="D474" s="28">
        <v>103.18</v>
      </c>
      <c r="E474" s="28">
        <v>102.28</v>
      </c>
    </row>
    <row r="475" spans="1:5" x14ac:dyDescent="0.25">
      <c r="A475" s="27" t="s">
        <v>526</v>
      </c>
      <c r="B475" s="28">
        <v>101.83</v>
      </c>
      <c r="C475" s="28">
        <v>108.85</v>
      </c>
      <c r="D475" s="28">
        <v>107.58</v>
      </c>
      <c r="E475" s="28">
        <v>120.16</v>
      </c>
    </row>
    <row r="476" spans="1:5" x14ac:dyDescent="0.25">
      <c r="A476" s="27" t="s">
        <v>527</v>
      </c>
      <c r="B476" s="28">
        <v>100.54</v>
      </c>
      <c r="C476" s="28">
        <v>101.12</v>
      </c>
      <c r="D476" s="28">
        <v>100.5</v>
      </c>
      <c r="E476" s="28">
        <v>100.98</v>
      </c>
    </row>
    <row r="477" spans="1:5" x14ac:dyDescent="0.25">
      <c r="A477" s="27" t="s">
        <v>528</v>
      </c>
      <c r="B477" s="28">
        <v>100.83</v>
      </c>
      <c r="C477" s="28">
        <v>97.84</v>
      </c>
      <c r="D477" s="28">
        <v>98.98</v>
      </c>
      <c r="E477" s="28">
        <v>102.41</v>
      </c>
    </row>
    <row r="478" spans="1:5" x14ac:dyDescent="0.25">
      <c r="A478" s="27" t="s">
        <v>529</v>
      </c>
      <c r="B478" s="28">
        <v>99.68</v>
      </c>
      <c r="C478" s="28">
        <v>103.68</v>
      </c>
      <c r="D478" s="28">
        <v>103.93</v>
      </c>
      <c r="E478" s="28">
        <v>103.21</v>
      </c>
    </row>
    <row r="479" spans="1:5" x14ac:dyDescent="0.25">
      <c r="A479" s="27" t="s">
        <v>530</v>
      </c>
      <c r="B479" s="28">
        <v>99.98</v>
      </c>
      <c r="C479" s="28">
        <v>100.73</v>
      </c>
      <c r="D479" s="28">
        <v>103.4</v>
      </c>
      <c r="E479" s="28">
        <v>103.77</v>
      </c>
    </row>
    <row r="480" spans="1:5" x14ac:dyDescent="0.25">
      <c r="A480" s="27" t="s">
        <v>531</v>
      </c>
      <c r="B480" s="28">
        <v>99.56</v>
      </c>
      <c r="C480" s="28">
        <v>87.12</v>
      </c>
      <c r="D480" s="28">
        <v>86.59</v>
      </c>
      <c r="E480" s="28">
        <v>91.72</v>
      </c>
    </row>
    <row r="481" spans="1:5" x14ac:dyDescent="0.25">
      <c r="A481" s="27" t="s">
        <v>532</v>
      </c>
      <c r="B481" s="28">
        <v>100.49</v>
      </c>
      <c r="C481" s="28">
        <v>104.36</v>
      </c>
      <c r="D481" s="28">
        <v>105.39</v>
      </c>
      <c r="E481" s="28">
        <v>103.3</v>
      </c>
    </row>
    <row r="482" spans="1:5" x14ac:dyDescent="0.25">
      <c r="A482" s="27" t="s">
        <v>533</v>
      </c>
      <c r="B482" s="28">
        <v>100.64</v>
      </c>
      <c r="C482" s="28">
        <v>105.7</v>
      </c>
      <c r="D482" s="28">
        <v>107.7</v>
      </c>
      <c r="E482" s="28">
        <v>111.66</v>
      </c>
    </row>
    <row r="483" spans="1:5" x14ac:dyDescent="0.25">
      <c r="A483" s="27" t="s">
        <v>534</v>
      </c>
      <c r="B483" s="28">
        <v>100.59</v>
      </c>
      <c r="C483" s="28">
        <v>69.709999999999994</v>
      </c>
      <c r="D483" s="28">
        <v>71.650000000000006</v>
      </c>
      <c r="E483" s="28">
        <v>85.47</v>
      </c>
    </row>
    <row r="484" spans="1:5" x14ac:dyDescent="0.25">
      <c r="A484" s="27" t="s">
        <v>535</v>
      </c>
      <c r="B484" s="28">
        <v>102.11</v>
      </c>
      <c r="C484" s="28">
        <v>97.29</v>
      </c>
      <c r="D484" s="28">
        <v>97.97</v>
      </c>
      <c r="E484" s="28">
        <v>100.07</v>
      </c>
    </row>
    <row r="485" spans="1:5" x14ac:dyDescent="0.25">
      <c r="A485" s="27" t="s">
        <v>536</v>
      </c>
      <c r="B485" s="28">
        <v>101.35</v>
      </c>
      <c r="C485" s="28">
        <v>97.62</v>
      </c>
      <c r="D485" s="28">
        <v>96.71</v>
      </c>
      <c r="E485" s="28">
        <v>98.78</v>
      </c>
    </row>
    <row r="486" spans="1:5" x14ac:dyDescent="0.25">
      <c r="A486" s="27" t="s">
        <v>537</v>
      </c>
      <c r="B486" s="28">
        <v>100.45</v>
      </c>
      <c r="C486" s="28">
        <v>98.77</v>
      </c>
      <c r="D486" s="28">
        <v>99.13</v>
      </c>
      <c r="E486" s="28">
        <v>102.21</v>
      </c>
    </row>
    <row r="487" spans="1:5" x14ac:dyDescent="0.25">
      <c r="A487" s="27" t="s">
        <v>538</v>
      </c>
      <c r="B487" s="28">
        <v>101.04</v>
      </c>
      <c r="C487" s="28">
        <v>99.02</v>
      </c>
      <c r="D487" s="28">
        <v>99.4</v>
      </c>
      <c r="E487" s="28">
        <v>101.12</v>
      </c>
    </row>
    <row r="488" spans="1:5" x14ac:dyDescent="0.25">
      <c r="A488" s="27" t="s">
        <v>539</v>
      </c>
      <c r="B488" s="28">
        <v>99.13</v>
      </c>
      <c r="C488" s="28">
        <v>98.56</v>
      </c>
      <c r="D488" s="28">
        <v>97.64</v>
      </c>
      <c r="E488" s="28">
        <v>104.89</v>
      </c>
    </row>
    <row r="489" spans="1:5" x14ac:dyDescent="0.25">
      <c r="A489" s="27" t="s">
        <v>540</v>
      </c>
      <c r="B489" s="28">
        <v>99.32</v>
      </c>
      <c r="C489" s="28">
        <v>102.92</v>
      </c>
      <c r="D489" s="28">
        <v>106.75</v>
      </c>
      <c r="E489" s="28">
        <v>103.71</v>
      </c>
    </row>
    <row r="490" spans="1:5" x14ac:dyDescent="0.25">
      <c r="A490" s="27" t="s">
        <v>541</v>
      </c>
      <c r="B490" s="28">
        <v>100.39</v>
      </c>
      <c r="C490" s="28">
        <v>106.86</v>
      </c>
      <c r="D490" s="28">
        <v>107.44</v>
      </c>
      <c r="E490" s="28">
        <v>109.55</v>
      </c>
    </row>
    <row r="491" spans="1:5" x14ac:dyDescent="0.25">
      <c r="A491" s="27" t="s">
        <v>542</v>
      </c>
      <c r="B491" s="28">
        <v>100.51</v>
      </c>
      <c r="C491" s="28">
        <v>107.2</v>
      </c>
      <c r="D491" s="28">
        <v>110.09</v>
      </c>
      <c r="E491" s="28">
        <v>113.16</v>
      </c>
    </row>
    <row r="492" spans="1:5" x14ac:dyDescent="0.25">
      <c r="A492" s="27" t="s">
        <v>543</v>
      </c>
      <c r="B492" s="28">
        <v>101.48</v>
      </c>
      <c r="C492" s="28">
        <v>103.52</v>
      </c>
      <c r="D492" s="28">
        <v>105.07</v>
      </c>
      <c r="E492" s="28">
        <v>109.58</v>
      </c>
    </row>
    <row r="493" spans="1:5" x14ac:dyDescent="0.25">
      <c r="A493" s="27" t="s">
        <v>544</v>
      </c>
      <c r="B493" s="28">
        <v>98.85</v>
      </c>
      <c r="C493" s="28">
        <v>93.57</v>
      </c>
      <c r="D493" s="28">
        <v>93.24</v>
      </c>
      <c r="E493" s="28">
        <v>97.68</v>
      </c>
    </row>
    <row r="494" spans="1:5" x14ac:dyDescent="0.25">
      <c r="A494" s="27" t="s">
        <v>545</v>
      </c>
      <c r="B494" s="28">
        <v>100.27</v>
      </c>
      <c r="C494" s="28">
        <v>100.12</v>
      </c>
      <c r="D494" s="28">
        <v>101.43</v>
      </c>
      <c r="E494" s="28">
        <v>101.62</v>
      </c>
    </row>
    <row r="495" spans="1:5" x14ac:dyDescent="0.25">
      <c r="A495" s="27" t="s">
        <v>546</v>
      </c>
      <c r="B495" s="28">
        <v>101.83</v>
      </c>
      <c r="C495" s="28">
        <v>106.94</v>
      </c>
      <c r="D495" s="28">
        <v>106.52</v>
      </c>
      <c r="E495" s="28">
        <v>95.94</v>
      </c>
    </row>
    <row r="496" spans="1:5" x14ac:dyDescent="0.25">
      <c r="A496" s="27" t="s">
        <v>547</v>
      </c>
      <c r="B496" s="28">
        <v>98.89</v>
      </c>
      <c r="C496" s="28">
        <v>102.14</v>
      </c>
      <c r="D496" s="28">
        <v>102.2</v>
      </c>
      <c r="E496" s="28">
        <v>98.06</v>
      </c>
    </row>
    <row r="497" spans="1:5" x14ac:dyDescent="0.25">
      <c r="A497" s="27" t="s">
        <v>548</v>
      </c>
      <c r="B497" s="28">
        <v>98.46</v>
      </c>
      <c r="C497" s="28">
        <v>100.92</v>
      </c>
      <c r="D497" s="28">
        <v>100.68</v>
      </c>
      <c r="E497" s="28">
        <v>101.58</v>
      </c>
    </row>
    <row r="498" spans="1:5" x14ac:dyDescent="0.25">
      <c r="A498" s="27" t="s">
        <v>549</v>
      </c>
      <c r="B498" s="28">
        <v>98.75</v>
      </c>
      <c r="C498" s="28">
        <v>104.23</v>
      </c>
      <c r="D498" s="28">
        <v>104.75</v>
      </c>
      <c r="E498" s="28">
        <v>103.72</v>
      </c>
    </row>
    <row r="499" spans="1:5" x14ac:dyDescent="0.25">
      <c r="A499" s="27" t="s">
        <v>550</v>
      </c>
      <c r="B499" s="28">
        <v>98.55</v>
      </c>
      <c r="C499" s="28">
        <v>97.31</v>
      </c>
      <c r="D499" s="28">
        <v>99.57</v>
      </c>
      <c r="E499" s="28">
        <v>110.35</v>
      </c>
    </row>
    <row r="500" spans="1:5" x14ac:dyDescent="0.25">
      <c r="A500" s="27" t="s">
        <v>551</v>
      </c>
      <c r="B500" s="28">
        <v>98.32</v>
      </c>
      <c r="C500" s="28">
        <v>92.56</v>
      </c>
      <c r="D500" s="28">
        <v>90.9</v>
      </c>
      <c r="E500" s="28">
        <v>102.49</v>
      </c>
    </row>
    <row r="501" spans="1:5" x14ac:dyDescent="0.25">
      <c r="A501" s="27" t="s">
        <v>552</v>
      </c>
      <c r="B501" s="28">
        <v>99.26</v>
      </c>
      <c r="C501" s="28">
        <v>100.54</v>
      </c>
      <c r="D501" s="28">
        <v>100.15</v>
      </c>
      <c r="E501" s="28">
        <v>104.18</v>
      </c>
    </row>
    <row r="502" spans="1:5" x14ac:dyDescent="0.25">
      <c r="A502" s="27" t="s">
        <v>553</v>
      </c>
      <c r="B502" s="28">
        <v>99.28</v>
      </c>
      <c r="C502" s="28">
        <v>100.92</v>
      </c>
      <c r="D502" s="28">
        <v>101.22</v>
      </c>
      <c r="E502" s="28">
        <v>110.77</v>
      </c>
    </row>
    <row r="503" spans="1:5" x14ac:dyDescent="0.25">
      <c r="A503" s="27" t="s">
        <v>554</v>
      </c>
      <c r="B503" s="28">
        <v>98.57</v>
      </c>
      <c r="C503" s="28">
        <v>100.12</v>
      </c>
      <c r="D503" s="28">
        <v>101.6</v>
      </c>
      <c r="E503" s="28">
        <v>109.01</v>
      </c>
    </row>
    <row r="504" spans="1:5" x14ac:dyDescent="0.25">
      <c r="A504" s="27" t="s">
        <v>555</v>
      </c>
      <c r="B504" s="28">
        <v>101.62</v>
      </c>
      <c r="C504" s="28">
        <v>111.56</v>
      </c>
      <c r="D504" s="28">
        <v>113.83</v>
      </c>
      <c r="E504" s="28">
        <v>109.41</v>
      </c>
    </row>
    <row r="505" spans="1:5" ht="25.5" x14ac:dyDescent="0.25">
      <c r="A505" s="27" t="s">
        <v>556</v>
      </c>
      <c r="B505" s="28">
        <v>100.29</v>
      </c>
      <c r="C505" s="28">
        <v>98.59</v>
      </c>
      <c r="D505" s="28">
        <v>99.41</v>
      </c>
      <c r="E505" s="28">
        <v>104.57</v>
      </c>
    </row>
    <row r="506" spans="1:5" ht="25.5" x14ac:dyDescent="0.25">
      <c r="A506" s="27" t="s">
        <v>557</v>
      </c>
      <c r="B506" s="28">
        <v>99.9</v>
      </c>
      <c r="C506" s="28">
        <v>102.01</v>
      </c>
      <c r="D506" s="28">
        <v>101.64</v>
      </c>
      <c r="E506" s="28">
        <v>103.93</v>
      </c>
    </row>
    <row r="507" spans="1:5" x14ac:dyDescent="0.25">
      <c r="A507" s="50" t="s">
        <v>558</v>
      </c>
      <c r="B507" s="51">
        <v>98.71</v>
      </c>
      <c r="C507" s="51">
        <v>106.58</v>
      </c>
      <c r="D507" s="51">
        <v>107.19</v>
      </c>
      <c r="E507" s="51">
        <v>104.56</v>
      </c>
    </row>
    <row r="508" spans="1:5" x14ac:dyDescent="0.25">
      <c r="A508" s="27" t="s">
        <v>559</v>
      </c>
      <c r="B508" s="28">
        <v>100.27</v>
      </c>
      <c r="C508" s="28">
        <v>109.9</v>
      </c>
      <c r="D508" s="28">
        <v>111.03</v>
      </c>
      <c r="E508" s="28">
        <v>106.45</v>
      </c>
    </row>
    <row r="509" spans="1:5" x14ac:dyDescent="0.25">
      <c r="A509" s="27" t="s">
        <v>560</v>
      </c>
      <c r="B509" s="28">
        <v>97.21</v>
      </c>
      <c r="C509" s="28">
        <v>103.49</v>
      </c>
      <c r="D509" s="28">
        <v>103.43</v>
      </c>
      <c r="E509" s="28">
        <v>102.11</v>
      </c>
    </row>
    <row r="510" spans="1:5" x14ac:dyDescent="0.25">
      <c r="A510" s="50" t="s">
        <v>561</v>
      </c>
      <c r="B510" s="51">
        <v>100</v>
      </c>
      <c r="C510" s="51">
        <v>104.3</v>
      </c>
      <c r="D510" s="51">
        <v>104.3</v>
      </c>
      <c r="E510" s="51">
        <v>105.37</v>
      </c>
    </row>
    <row r="511" spans="1:5" x14ac:dyDescent="0.25">
      <c r="A511" s="27" t="s">
        <v>562</v>
      </c>
      <c r="B511" s="28">
        <v>100</v>
      </c>
      <c r="C511" s="28">
        <v>104.3</v>
      </c>
      <c r="D511" s="28">
        <v>104.3</v>
      </c>
      <c r="E511" s="28">
        <v>104.97</v>
      </c>
    </row>
    <row r="512" spans="1:5" x14ac:dyDescent="0.25">
      <c r="A512" s="27" t="s">
        <v>563</v>
      </c>
      <c r="B512" s="28">
        <v>100</v>
      </c>
      <c r="C512" s="28">
        <v>104.3</v>
      </c>
      <c r="D512" s="28">
        <v>104.3</v>
      </c>
      <c r="E512" s="28">
        <v>105.56</v>
      </c>
    </row>
    <row r="513" spans="1:5" x14ac:dyDescent="0.25">
      <c r="A513" s="50" t="s">
        <v>564</v>
      </c>
      <c r="B513" s="51">
        <v>100.11</v>
      </c>
      <c r="C513" s="51">
        <v>95.48</v>
      </c>
      <c r="D513" s="51">
        <v>95.52</v>
      </c>
      <c r="E513" s="51">
        <v>95.74</v>
      </c>
    </row>
    <row r="514" spans="1:5" x14ac:dyDescent="0.25">
      <c r="A514" s="27" t="s">
        <v>565</v>
      </c>
      <c r="B514" s="28">
        <v>100</v>
      </c>
      <c r="C514" s="28">
        <v>92.08</v>
      </c>
      <c r="D514" s="28">
        <v>92.08</v>
      </c>
      <c r="E514" s="28">
        <v>92.6</v>
      </c>
    </row>
    <row r="515" spans="1:5" x14ac:dyDescent="0.25">
      <c r="A515" s="27" t="s">
        <v>566</v>
      </c>
      <c r="B515" s="28">
        <v>100.45</v>
      </c>
      <c r="C515" s="28">
        <v>101.62</v>
      </c>
      <c r="D515" s="28">
        <v>101.62</v>
      </c>
      <c r="E515" s="28">
        <v>102</v>
      </c>
    </row>
    <row r="516" spans="1:5" x14ac:dyDescent="0.25">
      <c r="A516" s="27" t="s">
        <v>567</v>
      </c>
      <c r="B516" s="28">
        <v>100</v>
      </c>
      <c r="C516" s="28">
        <v>100.38</v>
      </c>
      <c r="D516" s="28">
        <v>100.87</v>
      </c>
      <c r="E516" s="28">
        <v>103.39</v>
      </c>
    </row>
    <row r="517" spans="1:5" x14ac:dyDescent="0.25">
      <c r="A517" s="50" t="s">
        <v>568</v>
      </c>
      <c r="B517" s="51">
        <v>99.62</v>
      </c>
      <c r="C517" s="51">
        <v>103.25</v>
      </c>
      <c r="D517" s="51">
        <v>103.63</v>
      </c>
      <c r="E517" s="51">
        <v>105.32</v>
      </c>
    </row>
    <row r="518" spans="1:5" x14ac:dyDescent="0.25">
      <c r="A518" s="27" t="s">
        <v>569</v>
      </c>
      <c r="B518" s="28">
        <v>99.62</v>
      </c>
      <c r="C518" s="28">
        <v>103.25</v>
      </c>
      <c r="D518" s="28">
        <v>103.63</v>
      </c>
      <c r="E518" s="28">
        <v>105.32</v>
      </c>
    </row>
    <row r="519" spans="1:5" x14ac:dyDescent="0.25">
      <c r="A519" s="50" t="s">
        <v>570</v>
      </c>
      <c r="B519" s="51">
        <v>100</v>
      </c>
      <c r="C519" s="51">
        <v>99.47</v>
      </c>
      <c r="D519" s="51">
        <v>103.28</v>
      </c>
      <c r="E519" s="51">
        <v>104.17</v>
      </c>
    </row>
    <row r="520" spans="1:5" x14ac:dyDescent="0.25">
      <c r="A520" s="50" t="s">
        <v>571</v>
      </c>
      <c r="B520" s="51">
        <v>100.15</v>
      </c>
      <c r="C520" s="51">
        <v>103.8</v>
      </c>
      <c r="D520" s="51">
        <v>104.23</v>
      </c>
      <c r="E520" s="51">
        <v>105.01</v>
      </c>
    </row>
    <row r="521" spans="1:5" x14ac:dyDescent="0.25">
      <c r="A521" s="27" t="s">
        <v>572</v>
      </c>
      <c r="B521" s="28">
        <v>100.3</v>
      </c>
      <c r="C521" s="28">
        <v>107.08</v>
      </c>
      <c r="D521" s="28">
        <v>107.27</v>
      </c>
      <c r="E521" s="28">
        <v>106.42</v>
      </c>
    </row>
    <row r="522" spans="1:5" x14ac:dyDescent="0.25">
      <c r="A522" s="50" t="s">
        <v>573</v>
      </c>
      <c r="B522" s="51">
        <v>100</v>
      </c>
      <c r="C522" s="51">
        <v>100.8</v>
      </c>
      <c r="D522" s="51">
        <v>101.63</v>
      </c>
      <c r="E522" s="51">
        <v>103.89</v>
      </c>
    </row>
    <row r="523" spans="1:5" ht="25.5" x14ac:dyDescent="0.25">
      <c r="A523" s="27" t="s">
        <v>574</v>
      </c>
      <c r="B523" s="28">
        <v>100</v>
      </c>
      <c r="C523" s="28">
        <v>100.8</v>
      </c>
      <c r="D523" s="28">
        <v>101.88</v>
      </c>
      <c r="E523" s="28">
        <v>104.75</v>
      </c>
    </row>
    <row r="524" spans="1:5" ht="38.25" x14ac:dyDescent="0.25">
      <c r="A524" s="50" t="s">
        <v>575</v>
      </c>
      <c r="B524" s="51">
        <v>100</v>
      </c>
      <c r="C524" s="51">
        <v>102.41</v>
      </c>
      <c r="D524" s="51">
        <v>102.54</v>
      </c>
      <c r="E524" s="51">
        <v>102.97</v>
      </c>
    </row>
    <row r="525" spans="1:5" ht="25.5" x14ac:dyDescent="0.25">
      <c r="A525" s="27" t="s">
        <v>576</v>
      </c>
      <c r="B525" s="28">
        <v>100</v>
      </c>
      <c r="C525" s="28">
        <v>99.98</v>
      </c>
      <c r="D525" s="28">
        <v>99.98</v>
      </c>
      <c r="E525" s="28">
        <v>101.05</v>
      </c>
    </row>
    <row r="526" spans="1:5" ht="25.5" x14ac:dyDescent="0.25">
      <c r="A526" s="27" t="s">
        <v>577</v>
      </c>
      <c r="B526" s="28">
        <v>100</v>
      </c>
      <c r="C526" s="28">
        <v>102.94</v>
      </c>
      <c r="D526" s="28">
        <v>102.94</v>
      </c>
      <c r="E526" s="28">
        <v>103.13</v>
      </c>
    </row>
    <row r="527" spans="1:5" ht="25.5" x14ac:dyDescent="0.25">
      <c r="A527" s="27" t="s">
        <v>578</v>
      </c>
      <c r="B527" s="28">
        <v>100</v>
      </c>
      <c r="C527" s="28">
        <v>109.9</v>
      </c>
      <c r="D527" s="28">
        <v>110.88</v>
      </c>
      <c r="E527" s="28">
        <v>108.99</v>
      </c>
    </row>
    <row r="528" spans="1:5" ht="25.5" x14ac:dyDescent="0.25">
      <c r="A528" s="50" t="s">
        <v>579</v>
      </c>
      <c r="B528" s="51">
        <v>100</v>
      </c>
      <c r="C528" s="51">
        <v>99.93</v>
      </c>
      <c r="D528" s="51">
        <v>99.93</v>
      </c>
      <c r="E528" s="51">
        <v>100.19</v>
      </c>
    </row>
    <row r="529" spans="1:5" ht="25.5" x14ac:dyDescent="0.25">
      <c r="A529" s="27" t="s">
        <v>580</v>
      </c>
      <c r="B529" s="28">
        <v>100</v>
      </c>
      <c r="C529" s="28">
        <v>97</v>
      </c>
      <c r="D529" s="28">
        <v>97</v>
      </c>
      <c r="E529" s="28">
        <v>98.3</v>
      </c>
    </row>
    <row r="530" spans="1:5" x14ac:dyDescent="0.25">
      <c r="A530" s="27" t="s">
        <v>581</v>
      </c>
      <c r="B530" s="28">
        <v>100</v>
      </c>
      <c r="C530" s="28">
        <v>101.83</v>
      </c>
      <c r="D530" s="28">
        <v>101.83</v>
      </c>
      <c r="E530" s="28">
        <v>100.89</v>
      </c>
    </row>
    <row r="531" spans="1:5" x14ac:dyDescent="0.25">
      <c r="A531" s="27" t="s">
        <v>582</v>
      </c>
      <c r="B531" s="28">
        <v>100</v>
      </c>
      <c r="C531" s="28">
        <v>100.52</v>
      </c>
      <c r="D531" s="28">
        <v>100.52</v>
      </c>
      <c r="E531" s="28">
        <v>100.92</v>
      </c>
    </row>
    <row r="532" spans="1:5" x14ac:dyDescent="0.25">
      <c r="A532" s="50" t="s">
        <v>583</v>
      </c>
      <c r="B532" s="51">
        <v>100</v>
      </c>
      <c r="C532" s="51">
        <v>103.29</v>
      </c>
      <c r="D532" s="51">
        <v>104.88</v>
      </c>
      <c r="E532" s="51">
        <v>103.33</v>
      </c>
    </row>
    <row r="533" spans="1:5" x14ac:dyDescent="0.25">
      <c r="A533" s="27" t="s">
        <v>584</v>
      </c>
      <c r="B533" s="28">
        <v>100</v>
      </c>
      <c r="C533" s="28">
        <v>102.28</v>
      </c>
      <c r="D533" s="28">
        <v>103.94</v>
      </c>
      <c r="E533" s="28">
        <v>103.64</v>
      </c>
    </row>
    <row r="534" spans="1:5" x14ac:dyDescent="0.25">
      <c r="A534" s="27" t="s">
        <v>585</v>
      </c>
      <c r="B534" s="28">
        <v>100</v>
      </c>
      <c r="C534" s="28">
        <v>104.16</v>
      </c>
      <c r="D534" s="28">
        <v>105.75</v>
      </c>
      <c r="E534" s="28">
        <v>103.51</v>
      </c>
    </row>
    <row r="535" spans="1:5" x14ac:dyDescent="0.25">
      <c r="A535" s="50" t="s">
        <v>586</v>
      </c>
      <c r="B535" s="51">
        <v>99.99</v>
      </c>
      <c r="C535" s="51">
        <v>103.37</v>
      </c>
      <c r="D535" s="51">
        <v>103.36</v>
      </c>
      <c r="E535" s="51">
        <v>103.01</v>
      </c>
    </row>
    <row r="536" spans="1:5" x14ac:dyDescent="0.25">
      <c r="A536" s="27" t="s">
        <v>587</v>
      </c>
      <c r="B536" s="28">
        <v>100</v>
      </c>
      <c r="C536" s="28">
        <v>105.24</v>
      </c>
      <c r="D536" s="28">
        <v>105.24</v>
      </c>
      <c r="E536" s="28">
        <v>104.01</v>
      </c>
    </row>
    <row r="537" spans="1:5" ht="25.5" x14ac:dyDescent="0.25">
      <c r="A537" s="27" t="s">
        <v>588</v>
      </c>
      <c r="B537" s="28">
        <v>100</v>
      </c>
      <c r="C537" s="28">
        <v>102.55</v>
      </c>
      <c r="D537" s="28">
        <v>102.55</v>
      </c>
      <c r="E537" s="28">
        <v>102.01</v>
      </c>
    </row>
    <row r="538" spans="1:5" x14ac:dyDescent="0.25">
      <c r="A538" s="27" t="s">
        <v>589</v>
      </c>
      <c r="B538" s="28">
        <v>99.97</v>
      </c>
      <c r="C538" s="28">
        <v>102.77</v>
      </c>
      <c r="D538" s="28">
        <v>102.74</v>
      </c>
      <c r="E538" s="28">
        <v>103.24</v>
      </c>
    </row>
    <row r="539" spans="1:5" x14ac:dyDescent="0.25">
      <c r="A539" s="50" t="s">
        <v>590</v>
      </c>
      <c r="B539" s="51">
        <v>100.08</v>
      </c>
      <c r="C539" s="51">
        <v>101.25</v>
      </c>
      <c r="D539" s="51">
        <v>101.57</v>
      </c>
      <c r="E539" s="51">
        <v>103.3</v>
      </c>
    </row>
    <row r="540" spans="1:5" x14ac:dyDescent="0.25">
      <c r="A540" s="27" t="s">
        <v>591</v>
      </c>
      <c r="B540" s="28">
        <v>100</v>
      </c>
      <c r="C540" s="28">
        <v>101.54</v>
      </c>
      <c r="D540" s="28">
        <v>102.11</v>
      </c>
      <c r="E540" s="28">
        <v>103.61</v>
      </c>
    </row>
    <row r="541" spans="1:5" x14ac:dyDescent="0.25">
      <c r="A541" s="27" t="s">
        <v>592</v>
      </c>
      <c r="B541" s="28">
        <v>100.13</v>
      </c>
      <c r="C541" s="28">
        <v>101.03</v>
      </c>
      <c r="D541" s="28">
        <v>101.03</v>
      </c>
      <c r="E541" s="28">
        <v>103.23</v>
      </c>
    </row>
    <row r="542" spans="1:5" x14ac:dyDescent="0.25">
      <c r="A542" s="50" t="s">
        <v>593</v>
      </c>
      <c r="B542" s="51">
        <v>100</v>
      </c>
      <c r="C542" s="51">
        <v>105.11</v>
      </c>
      <c r="D542" s="51">
        <v>105.11</v>
      </c>
      <c r="E542" s="51">
        <v>105.91</v>
      </c>
    </row>
    <row r="543" spans="1:5" x14ac:dyDescent="0.25">
      <c r="A543" s="27" t="s">
        <v>594</v>
      </c>
      <c r="B543" s="28">
        <v>100</v>
      </c>
      <c r="C543" s="28">
        <v>105.11</v>
      </c>
      <c r="D543" s="28">
        <v>105.11</v>
      </c>
      <c r="E543" s="28">
        <v>105.91</v>
      </c>
    </row>
    <row r="544" spans="1:5" x14ac:dyDescent="0.25">
      <c r="A544" s="50" t="s">
        <v>595</v>
      </c>
      <c r="B544" s="51">
        <v>100</v>
      </c>
      <c r="C544" s="51">
        <v>101.42</v>
      </c>
      <c r="D544" s="51">
        <v>102.55</v>
      </c>
      <c r="E544" s="51">
        <v>103.42</v>
      </c>
    </row>
    <row r="545" spans="1:5" x14ac:dyDescent="0.25">
      <c r="A545" s="27" t="s">
        <v>596</v>
      </c>
      <c r="B545" s="28">
        <v>100</v>
      </c>
      <c r="C545" s="28">
        <v>102.21</v>
      </c>
      <c r="D545" s="28">
        <v>102.95</v>
      </c>
      <c r="E545" s="28">
        <v>103.79</v>
      </c>
    </row>
    <row r="546" spans="1:5" x14ac:dyDescent="0.25">
      <c r="A546" s="27" t="s">
        <v>597</v>
      </c>
      <c r="B546" s="28">
        <v>100</v>
      </c>
      <c r="C546" s="28">
        <v>100.25</v>
      </c>
      <c r="D546" s="28">
        <v>101.9</v>
      </c>
      <c r="E546" s="28">
        <v>102.85</v>
      </c>
    </row>
    <row r="547" spans="1:5" x14ac:dyDescent="0.25">
      <c r="A547" s="50" t="s">
        <v>598</v>
      </c>
      <c r="B547" s="51">
        <v>100</v>
      </c>
      <c r="C547" s="51">
        <v>92.88</v>
      </c>
      <c r="D547" s="51">
        <v>106.06</v>
      </c>
      <c r="E547" s="51">
        <v>108.55</v>
      </c>
    </row>
    <row r="548" spans="1:5" x14ac:dyDescent="0.25">
      <c r="A548" s="27" t="s">
        <v>599</v>
      </c>
      <c r="B548" s="28">
        <v>100</v>
      </c>
      <c r="C548" s="28">
        <v>102.48</v>
      </c>
      <c r="D548" s="28">
        <v>103.99</v>
      </c>
      <c r="E548" s="28">
        <v>103.63</v>
      </c>
    </row>
    <row r="549" spans="1:5" ht="25.5" x14ac:dyDescent="0.25">
      <c r="A549" s="27" t="s">
        <v>600</v>
      </c>
      <c r="B549" s="28">
        <v>100</v>
      </c>
      <c r="C549" s="28">
        <v>90.57</v>
      </c>
      <c r="D549" s="28">
        <v>110.08</v>
      </c>
      <c r="E549" s="28">
        <v>113.51</v>
      </c>
    </row>
    <row r="550" spans="1:5" ht="25.5" x14ac:dyDescent="0.25">
      <c r="A550" s="27" t="s">
        <v>601</v>
      </c>
      <c r="B550" s="28">
        <v>100</v>
      </c>
      <c r="C550" s="28">
        <v>90.72</v>
      </c>
      <c r="D550" s="28">
        <v>97.79</v>
      </c>
      <c r="E550" s="28">
        <v>100.71</v>
      </c>
    </row>
    <row r="551" spans="1:5" x14ac:dyDescent="0.25">
      <c r="A551" s="50" t="s">
        <v>602</v>
      </c>
      <c r="B551" s="51">
        <v>100</v>
      </c>
      <c r="C551" s="51">
        <v>97.42</v>
      </c>
      <c r="D551" s="51">
        <v>97.42</v>
      </c>
      <c r="E551" s="51">
        <v>101.86</v>
      </c>
    </row>
    <row r="552" spans="1:5" ht="25.5" x14ac:dyDescent="0.25">
      <c r="A552" s="27" t="s">
        <v>603</v>
      </c>
      <c r="B552" s="28">
        <v>100</v>
      </c>
      <c r="C552" s="28">
        <v>97.42</v>
      </c>
      <c r="D552" s="28">
        <v>97.42</v>
      </c>
      <c r="E552" s="28">
        <v>101.86</v>
      </c>
    </row>
    <row r="553" spans="1:5" x14ac:dyDescent="0.25">
      <c r="A553" s="50" t="s">
        <v>604</v>
      </c>
      <c r="B553" s="51">
        <v>100.08</v>
      </c>
      <c r="C553" s="51">
        <v>98.21</v>
      </c>
      <c r="D553" s="51">
        <v>100.48</v>
      </c>
      <c r="E553" s="51">
        <v>105.62</v>
      </c>
    </row>
    <row r="554" spans="1:5" x14ac:dyDescent="0.25">
      <c r="A554" s="50" t="s">
        <v>605</v>
      </c>
      <c r="B554" s="51">
        <v>100.01</v>
      </c>
      <c r="C554" s="51">
        <v>99.45</v>
      </c>
      <c r="D554" s="51">
        <v>99.45</v>
      </c>
      <c r="E554" s="51">
        <v>105.18</v>
      </c>
    </row>
    <row r="555" spans="1:5" ht="38.25" x14ac:dyDescent="0.25">
      <c r="A555" s="27" t="s">
        <v>606</v>
      </c>
      <c r="B555" s="28">
        <v>100</v>
      </c>
      <c r="C555" s="28">
        <v>100</v>
      </c>
      <c r="D555" s="28">
        <v>100</v>
      </c>
      <c r="E555" s="28">
        <v>118.12</v>
      </c>
    </row>
    <row r="556" spans="1:5" x14ac:dyDescent="0.25">
      <c r="A556" s="50" t="s">
        <v>607</v>
      </c>
      <c r="B556" s="51">
        <v>100.01</v>
      </c>
      <c r="C556" s="51">
        <v>99.17</v>
      </c>
      <c r="D556" s="51">
        <v>99.17</v>
      </c>
      <c r="E556" s="51">
        <v>103.18</v>
      </c>
    </row>
    <row r="557" spans="1:5" ht="25.5" x14ac:dyDescent="0.25">
      <c r="A557" s="27" t="s">
        <v>608</v>
      </c>
      <c r="B557" s="28">
        <v>100</v>
      </c>
      <c r="C557" s="28">
        <v>100.8</v>
      </c>
      <c r="D557" s="28">
        <v>100.8</v>
      </c>
      <c r="E557" s="28">
        <v>102.94</v>
      </c>
    </row>
    <row r="558" spans="1:5" x14ac:dyDescent="0.25">
      <c r="A558" s="50" t="s">
        <v>609</v>
      </c>
      <c r="B558" s="51">
        <v>100.01</v>
      </c>
      <c r="C558" s="51">
        <v>99.01</v>
      </c>
      <c r="D558" s="51">
        <v>99.01</v>
      </c>
      <c r="E558" s="51">
        <v>103.21</v>
      </c>
    </row>
    <row r="559" spans="1:5" ht="25.5" x14ac:dyDescent="0.25">
      <c r="A559" s="27" t="s">
        <v>610</v>
      </c>
      <c r="B559" s="28">
        <v>100</v>
      </c>
      <c r="C559" s="28">
        <v>100</v>
      </c>
      <c r="D559" s="28">
        <v>100</v>
      </c>
      <c r="E559" s="28">
        <v>103.95</v>
      </c>
    </row>
    <row r="560" spans="1:5" ht="25.5" x14ac:dyDescent="0.25">
      <c r="A560" s="27" t="s">
        <v>611</v>
      </c>
      <c r="B560" s="28">
        <v>100</v>
      </c>
      <c r="C560" s="28">
        <v>100</v>
      </c>
      <c r="D560" s="28">
        <v>100</v>
      </c>
      <c r="E560" s="28">
        <v>103.91</v>
      </c>
    </row>
    <row r="561" spans="1:5" x14ac:dyDescent="0.25">
      <c r="A561" s="27" t="s">
        <v>612</v>
      </c>
      <c r="B561" s="28">
        <v>100.08</v>
      </c>
      <c r="C561" s="28">
        <v>93.05</v>
      </c>
      <c r="D561" s="28">
        <v>93.05</v>
      </c>
      <c r="E561" s="28">
        <v>98.83</v>
      </c>
    </row>
    <row r="562" spans="1:5" x14ac:dyDescent="0.25">
      <c r="A562" s="50" t="s">
        <v>613</v>
      </c>
      <c r="B562" s="51">
        <v>100</v>
      </c>
      <c r="C562" s="51">
        <v>100</v>
      </c>
      <c r="D562" s="51">
        <v>100</v>
      </c>
      <c r="E562" s="51">
        <v>106.36</v>
      </c>
    </row>
    <row r="563" spans="1:5" x14ac:dyDescent="0.25">
      <c r="A563" s="27" t="s">
        <v>614</v>
      </c>
      <c r="B563" s="28">
        <v>100</v>
      </c>
      <c r="C563" s="28">
        <v>100</v>
      </c>
      <c r="D563" s="28">
        <v>100</v>
      </c>
      <c r="E563" s="28">
        <v>107.01</v>
      </c>
    </row>
    <row r="564" spans="1:5" x14ac:dyDescent="0.25">
      <c r="A564" s="27" t="s">
        <v>615</v>
      </c>
      <c r="B564" s="28">
        <v>100</v>
      </c>
      <c r="C564" s="28">
        <v>100</v>
      </c>
      <c r="D564" s="28">
        <v>100</v>
      </c>
      <c r="E564" s="28">
        <v>104.23</v>
      </c>
    </row>
    <row r="565" spans="1:5" x14ac:dyDescent="0.25">
      <c r="A565" s="27" t="s">
        <v>616</v>
      </c>
      <c r="B565" s="28">
        <v>100</v>
      </c>
      <c r="C565" s="28">
        <v>100</v>
      </c>
      <c r="D565" s="28">
        <v>100</v>
      </c>
      <c r="E565" s="28">
        <v>107.01</v>
      </c>
    </row>
    <row r="566" spans="1:5" x14ac:dyDescent="0.25">
      <c r="A566" s="50" t="s">
        <v>617</v>
      </c>
      <c r="B566" s="51">
        <v>100</v>
      </c>
      <c r="C566" s="51">
        <v>102.14</v>
      </c>
      <c r="D566" s="51">
        <v>108.35</v>
      </c>
      <c r="E566" s="51">
        <v>110.88</v>
      </c>
    </row>
    <row r="567" spans="1:5" ht="25.5" x14ac:dyDescent="0.25">
      <c r="A567" s="27" t="s">
        <v>618</v>
      </c>
      <c r="B567" s="28">
        <v>100</v>
      </c>
      <c r="C567" s="28">
        <v>102.14</v>
      </c>
      <c r="D567" s="28">
        <v>108.35</v>
      </c>
      <c r="E567" s="28">
        <v>110.88</v>
      </c>
    </row>
    <row r="568" spans="1:5" x14ac:dyDescent="0.25">
      <c r="A568" s="50" t="s">
        <v>619</v>
      </c>
      <c r="B568" s="51">
        <v>100.5</v>
      </c>
      <c r="C568" s="51">
        <v>91.33</v>
      </c>
      <c r="D568" s="51">
        <v>104.06</v>
      </c>
      <c r="E568" s="51">
        <v>106.91</v>
      </c>
    </row>
    <row r="569" spans="1:5" x14ac:dyDescent="0.25">
      <c r="A569" s="27" t="s">
        <v>620</v>
      </c>
      <c r="B569" s="28">
        <v>100</v>
      </c>
      <c r="C569" s="28">
        <v>103.75</v>
      </c>
      <c r="D569" s="28">
        <v>103.75</v>
      </c>
      <c r="E569" s="28">
        <v>105.48</v>
      </c>
    </row>
    <row r="570" spans="1:5" x14ac:dyDescent="0.25">
      <c r="A570" s="50" t="s">
        <v>621</v>
      </c>
      <c r="B570" s="51">
        <v>100.53</v>
      </c>
      <c r="C570" s="51">
        <v>90.73</v>
      </c>
      <c r="D570" s="51">
        <v>103.72</v>
      </c>
      <c r="E570" s="51">
        <v>107.01</v>
      </c>
    </row>
    <row r="571" spans="1:5" ht="38.25" x14ac:dyDescent="0.25">
      <c r="A571" s="27" t="s">
        <v>622</v>
      </c>
      <c r="B571" s="28">
        <v>101.21</v>
      </c>
      <c r="C571" s="28">
        <v>86.67</v>
      </c>
      <c r="D571" s="28">
        <v>99.63</v>
      </c>
      <c r="E571" s="28">
        <v>106.66</v>
      </c>
    </row>
    <row r="572" spans="1:5" ht="38.25" x14ac:dyDescent="0.25">
      <c r="A572" s="27" t="s">
        <v>623</v>
      </c>
      <c r="B572" s="28">
        <v>101.09</v>
      </c>
      <c r="C572" s="28">
        <v>88.98</v>
      </c>
      <c r="D572" s="28">
        <v>102.92</v>
      </c>
      <c r="E572" s="28">
        <v>112.53</v>
      </c>
    </row>
    <row r="573" spans="1:5" ht="38.25" x14ac:dyDescent="0.25">
      <c r="A573" s="27" t="s">
        <v>624</v>
      </c>
      <c r="B573" s="28">
        <v>100</v>
      </c>
      <c r="C573" s="28">
        <v>93.28</v>
      </c>
      <c r="D573" s="28">
        <v>105.8</v>
      </c>
      <c r="E573" s="28">
        <v>104.75</v>
      </c>
    </row>
    <row r="574" spans="1:5" ht="38.25" x14ac:dyDescent="0.25">
      <c r="A574" s="27" t="s">
        <v>625</v>
      </c>
      <c r="B574" s="28">
        <v>100</v>
      </c>
      <c r="C574" s="28">
        <v>93.81</v>
      </c>
      <c r="D574" s="28">
        <v>106.57</v>
      </c>
      <c r="E574" s="28">
        <v>106.2</v>
      </c>
    </row>
    <row r="575" spans="1:5" x14ac:dyDescent="0.25">
      <c r="A575" s="50" t="s">
        <v>626</v>
      </c>
      <c r="B575" s="51">
        <v>100.52</v>
      </c>
      <c r="C575" s="51">
        <v>102.92</v>
      </c>
      <c r="D575" s="51">
        <v>104.64</v>
      </c>
      <c r="E575" s="51">
        <v>103.24</v>
      </c>
    </row>
    <row r="576" spans="1:5" x14ac:dyDescent="0.25">
      <c r="A576" s="50" t="s">
        <v>627</v>
      </c>
      <c r="B576" s="51">
        <v>100</v>
      </c>
      <c r="C576" s="51">
        <v>115.79</v>
      </c>
      <c r="D576" s="51">
        <v>115.79</v>
      </c>
      <c r="E576" s="51">
        <v>111.82</v>
      </c>
    </row>
    <row r="577" spans="1:5" ht="25.5" x14ac:dyDescent="0.25">
      <c r="A577" s="27" t="s">
        <v>628</v>
      </c>
      <c r="B577" s="28">
        <v>100</v>
      </c>
      <c r="C577" s="28">
        <v>115.79</v>
      </c>
      <c r="D577" s="28">
        <v>115.79</v>
      </c>
      <c r="E577" s="28">
        <v>111.82</v>
      </c>
    </row>
    <row r="578" spans="1:5" x14ac:dyDescent="0.25">
      <c r="A578" s="50" t="s">
        <v>629</v>
      </c>
      <c r="B578" s="51">
        <v>100</v>
      </c>
      <c r="C578" s="51">
        <v>102.4</v>
      </c>
      <c r="D578" s="51">
        <v>102.4</v>
      </c>
      <c r="E578" s="51">
        <v>101.68</v>
      </c>
    </row>
    <row r="579" spans="1:5" ht="25.5" x14ac:dyDescent="0.25">
      <c r="A579" s="27" t="s">
        <v>630</v>
      </c>
      <c r="B579" s="28">
        <v>100</v>
      </c>
      <c r="C579" s="28">
        <v>101.33</v>
      </c>
      <c r="D579" s="28">
        <v>101.33</v>
      </c>
      <c r="E579" s="28">
        <v>101.08</v>
      </c>
    </row>
    <row r="580" spans="1:5" ht="38.25" x14ac:dyDescent="0.25">
      <c r="A580" s="27" t="s">
        <v>631</v>
      </c>
      <c r="B580" s="28">
        <v>100</v>
      </c>
      <c r="C580" s="28">
        <v>100</v>
      </c>
      <c r="D580" s="28">
        <v>100</v>
      </c>
      <c r="E580" s="28">
        <v>100</v>
      </c>
    </row>
    <row r="581" spans="1:5" ht="38.25" x14ac:dyDescent="0.25">
      <c r="A581" s="27" t="s">
        <v>632</v>
      </c>
      <c r="B581" s="28">
        <v>100</v>
      </c>
      <c r="C581" s="28">
        <v>106.37</v>
      </c>
      <c r="D581" s="28">
        <v>106.37</v>
      </c>
      <c r="E581" s="28">
        <v>104.69</v>
      </c>
    </row>
    <row r="582" spans="1:5" ht="25.5" x14ac:dyDescent="0.25">
      <c r="A582" s="27" t="s">
        <v>633</v>
      </c>
      <c r="B582" s="28">
        <v>100</v>
      </c>
      <c r="C582" s="28">
        <v>103.35</v>
      </c>
      <c r="D582" s="28">
        <v>103.35</v>
      </c>
      <c r="E582" s="28">
        <v>101.83</v>
      </c>
    </row>
    <row r="583" spans="1:5" x14ac:dyDescent="0.25">
      <c r="A583" s="50" t="s">
        <v>634</v>
      </c>
      <c r="B583" s="51">
        <v>100</v>
      </c>
      <c r="C583" s="51">
        <v>100</v>
      </c>
      <c r="D583" s="51">
        <v>100</v>
      </c>
      <c r="E583" s="51">
        <v>100</v>
      </c>
    </row>
    <row r="584" spans="1:5" ht="38.25" x14ac:dyDescent="0.25">
      <c r="A584" s="27" t="s">
        <v>635</v>
      </c>
      <c r="B584" s="28">
        <v>100</v>
      </c>
      <c r="C584" s="28">
        <v>100</v>
      </c>
      <c r="D584" s="28">
        <v>100</v>
      </c>
      <c r="E584" s="28">
        <v>100</v>
      </c>
    </row>
    <row r="585" spans="1:5" ht="38.25" x14ac:dyDescent="0.25">
      <c r="A585" s="27" t="s">
        <v>636</v>
      </c>
      <c r="B585" s="28">
        <v>100</v>
      </c>
      <c r="C585" s="28">
        <v>100</v>
      </c>
      <c r="D585" s="28">
        <v>100</v>
      </c>
      <c r="E585" s="28">
        <v>100</v>
      </c>
    </row>
    <row r="586" spans="1:5" x14ac:dyDescent="0.25">
      <c r="A586" s="50" t="s">
        <v>637</v>
      </c>
      <c r="B586" s="51">
        <v>100</v>
      </c>
      <c r="C586" s="51">
        <v>140.5</v>
      </c>
      <c r="D586" s="51">
        <v>140.5</v>
      </c>
      <c r="E586" s="51">
        <v>130.53</v>
      </c>
    </row>
    <row r="587" spans="1:5" ht="25.5" x14ac:dyDescent="0.25">
      <c r="A587" s="27" t="s">
        <v>638</v>
      </c>
      <c r="B587" s="28">
        <v>100</v>
      </c>
      <c r="C587" s="28">
        <v>140.5</v>
      </c>
      <c r="D587" s="28">
        <v>140.5</v>
      </c>
      <c r="E587" s="28">
        <v>130.53</v>
      </c>
    </row>
    <row r="588" spans="1:5" x14ac:dyDescent="0.25">
      <c r="A588" s="50" t="s">
        <v>639</v>
      </c>
      <c r="B588" s="51">
        <v>100</v>
      </c>
      <c r="C588" s="51">
        <v>102.64</v>
      </c>
      <c r="D588" s="51">
        <v>102.64</v>
      </c>
      <c r="E588" s="51">
        <v>103.63</v>
      </c>
    </row>
    <row r="589" spans="1:5" ht="25.5" x14ac:dyDescent="0.25">
      <c r="A589" s="27" t="s">
        <v>640</v>
      </c>
      <c r="B589" s="28">
        <v>100</v>
      </c>
      <c r="C589" s="28">
        <v>102.64</v>
      </c>
      <c r="D589" s="28">
        <v>102.64</v>
      </c>
      <c r="E589" s="28">
        <v>103.63</v>
      </c>
    </row>
    <row r="590" spans="1:5" x14ac:dyDescent="0.25">
      <c r="A590" s="50" t="s">
        <v>641</v>
      </c>
      <c r="B590" s="51">
        <v>101.2</v>
      </c>
      <c r="C590" s="51">
        <v>103.59</v>
      </c>
      <c r="D590" s="51">
        <v>107.79</v>
      </c>
      <c r="E590" s="51">
        <v>105.36</v>
      </c>
    </row>
    <row r="591" spans="1:5" ht="25.5" x14ac:dyDescent="0.25">
      <c r="A591" s="27" t="s">
        <v>642</v>
      </c>
      <c r="B591" s="28">
        <v>101.64</v>
      </c>
      <c r="C591" s="28">
        <v>104.28</v>
      </c>
      <c r="D591" s="28">
        <v>109.38</v>
      </c>
      <c r="E591" s="28">
        <v>106.3</v>
      </c>
    </row>
    <row r="592" spans="1:5" x14ac:dyDescent="0.25">
      <c r="A592" s="27" t="s">
        <v>643</v>
      </c>
      <c r="B592" s="28">
        <v>100</v>
      </c>
      <c r="C592" s="28">
        <v>101.7</v>
      </c>
      <c r="D592" s="28">
        <v>101.7</v>
      </c>
      <c r="E592" s="28">
        <v>101.08</v>
      </c>
    </row>
    <row r="593" spans="1:5" x14ac:dyDescent="0.25">
      <c r="A593" s="50" t="s">
        <v>644</v>
      </c>
      <c r="B593" s="51">
        <v>100</v>
      </c>
      <c r="C593" s="51">
        <v>101.41</v>
      </c>
      <c r="D593" s="51">
        <v>101.41</v>
      </c>
      <c r="E593" s="51">
        <v>100.72</v>
      </c>
    </row>
    <row r="594" spans="1:5" ht="25.5" x14ac:dyDescent="0.25">
      <c r="A594" s="27" t="s">
        <v>645</v>
      </c>
      <c r="B594" s="28">
        <v>100</v>
      </c>
      <c r="C594" s="28">
        <v>100.32</v>
      </c>
      <c r="D594" s="28">
        <v>100.32</v>
      </c>
      <c r="E594" s="28">
        <v>100.19</v>
      </c>
    </row>
    <row r="595" spans="1:5" ht="25.5" x14ac:dyDescent="0.25">
      <c r="A595" s="27" t="s">
        <v>646</v>
      </c>
      <c r="B595" s="28">
        <v>100</v>
      </c>
      <c r="C595" s="28">
        <v>102.45</v>
      </c>
      <c r="D595" s="28">
        <v>102.45</v>
      </c>
      <c r="E595" s="28">
        <v>101.36</v>
      </c>
    </row>
    <row r="596" spans="1:5" x14ac:dyDescent="0.25">
      <c r="A596" s="50" t="s">
        <v>647</v>
      </c>
      <c r="B596" s="51">
        <v>99.99</v>
      </c>
      <c r="C596" s="51">
        <v>104.25</v>
      </c>
      <c r="D596" s="51">
        <v>104.25</v>
      </c>
      <c r="E596" s="51">
        <v>105.15</v>
      </c>
    </row>
    <row r="597" spans="1:5" x14ac:dyDescent="0.25">
      <c r="A597" s="50" t="s">
        <v>648</v>
      </c>
      <c r="B597" s="51">
        <v>99.98</v>
      </c>
      <c r="C597" s="51">
        <v>103.56</v>
      </c>
      <c r="D597" s="51">
        <v>103.56</v>
      </c>
      <c r="E597" s="51">
        <v>104.36</v>
      </c>
    </row>
    <row r="598" spans="1:5" ht="25.5" x14ac:dyDescent="0.25">
      <c r="A598" s="50" t="s">
        <v>649</v>
      </c>
      <c r="B598" s="51">
        <v>100</v>
      </c>
      <c r="C598" s="51">
        <v>104.26</v>
      </c>
      <c r="D598" s="51">
        <v>104.26</v>
      </c>
      <c r="E598" s="51">
        <v>105.12</v>
      </c>
    </row>
    <row r="599" spans="1:5" ht="25.5" x14ac:dyDescent="0.25">
      <c r="A599" s="50" t="s">
        <v>650</v>
      </c>
      <c r="B599" s="51">
        <v>100</v>
      </c>
      <c r="C599" s="51">
        <v>104.99</v>
      </c>
      <c r="D599" s="51">
        <v>104.99</v>
      </c>
      <c r="E599" s="51">
        <v>105.88</v>
      </c>
    </row>
    <row r="600" spans="1:5" ht="38.25" x14ac:dyDescent="0.25">
      <c r="A600" s="27" t="s">
        <v>651</v>
      </c>
      <c r="B600" s="28">
        <v>100</v>
      </c>
      <c r="C600" s="28">
        <v>105.55</v>
      </c>
      <c r="D600" s="28">
        <v>105.55</v>
      </c>
      <c r="E600" s="28">
        <v>106.3</v>
      </c>
    </row>
    <row r="601" spans="1:5" ht="38.25" x14ac:dyDescent="0.25">
      <c r="A601" s="27" t="s">
        <v>652</v>
      </c>
      <c r="B601" s="28">
        <v>100</v>
      </c>
      <c r="C601" s="28">
        <v>100</v>
      </c>
      <c r="D601" s="28">
        <v>100</v>
      </c>
      <c r="E601" s="28">
        <v>102.32</v>
      </c>
    </row>
    <row r="602" spans="1:5" ht="51" x14ac:dyDescent="0.25">
      <c r="A602" s="27" t="s">
        <v>653</v>
      </c>
      <c r="B602" s="28">
        <v>100</v>
      </c>
      <c r="C602" s="28">
        <v>105.54</v>
      </c>
      <c r="D602" s="28">
        <v>105.54</v>
      </c>
      <c r="E602" s="28">
        <v>106.47</v>
      </c>
    </row>
    <row r="603" spans="1:5" ht="38.25" x14ac:dyDescent="0.25">
      <c r="A603" s="27" t="s">
        <v>654</v>
      </c>
      <c r="B603" s="28">
        <v>100</v>
      </c>
      <c r="C603" s="28">
        <v>104.06</v>
      </c>
      <c r="D603" s="28">
        <v>104.06</v>
      </c>
      <c r="E603" s="28">
        <v>103.93</v>
      </c>
    </row>
    <row r="604" spans="1:5" ht="25.5" x14ac:dyDescent="0.25">
      <c r="A604" s="27" t="s">
        <v>655</v>
      </c>
      <c r="B604" s="28">
        <v>100</v>
      </c>
      <c r="C604" s="28">
        <v>100</v>
      </c>
      <c r="D604" s="28">
        <v>100</v>
      </c>
      <c r="E604" s="28">
        <v>103.85</v>
      </c>
    </row>
    <row r="605" spans="1:5" ht="25.5" x14ac:dyDescent="0.25">
      <c r="A605" s="27" t="s">
        <v>656</v>
      </c>
      <c r="B605" s="28">
        <v>99.75</v>
      </c>
      <c r="C605" s="28">
        <v>96.86</v>
      </c>
      <c r="D605" s="28">
        <v>96.86</v>
      </c>
      <c r="E605" s="28">
        <v>96.78</v>
      </c>
    </row>
    <row r="606" spans="1:5" ht="25.5" x14ac:dyDescent="0.25">
      <c r="A606" s="27" t="s">
        <v>657</v>
      </c>
      <c r="B606" s="28">
        <v>99.89</v>
      </c>
      <c r="C606" s="28">
        <v>100.77</v>
      </c>
      <c r="D606" s="28">
        <v>100.77</v>
      </c>
      <c r="E606" s="28">
        <v>99.08</v>
      </c>
    </row>
    <row r="607" spans="1:5" x14ac:dyDescent="0.25">
      <c r="A607" s="50" t="s">
        <v>658</v>
      </c>
      <c r="B607" s="51">
        <v>100</v>
      </c>
      <c r="C607" s="51">
        <v>103.79</v>
      </c>
      <c r="D607" s="51">
        <v>103.89</v>
      </c>
      <c r="E607" s="51">
        <v>108.21</v>
      </c>
    </row>
    <row r="608" spans="1:5" x14ac:dyDescent="0.25">
      <c r="A608" s="27" t="s">
        <v>659</v>
      </c>
      <c r="B608" s="28">
        <v>100</v>
      </c>
      <c r="C608" s="28">
        <v>109.22</v>
      </c>
      <c r="D608" s="28">
        <v>109.54</v>
      </c>
      <c r="E608" s="28">
        <v>108.57</v>
      </c>
    </row>
    <row r="609" spans="1:5" x14ac:dyDescent="0.25">
      <c r="A609" s="27" t="s">
        <v>660</v>
      </c>
      <c r="B609" s="28">
        <v>100</v>
      </c>
      <c r="C609" s="28">
        <v>101.84</v>
      </c>
      <c r="D609" s="28">
        <v>101.84</v>
      </c>
      <c r="E609" s="28">
        <v>108.54</v>
      </c>
    </row>
    <row r="610" spans="1:5" x14ac:dyDescent="0.25">
      <c r="A610" s="50" t="s">
        <v>661</v>
      </c>
      <c r="B610" s="51">
        <v>100</v>
      </c>
      <c r="C610" s="51">
        <v>104.74</v>
      </c>
      <c r="D610" s="51">
        <v>104.74</v>
      </c>
      <c r="E610" s="51">
        <v>105.62</v>
      </c>
    </row>
    <row r="611" spans="1:5" x14ac:dyDescent="0.25">
      <c r="A611" s="27" t="s">
        <v>662</v>
      </c>
      <c r="B611" s="28">
        <v>100</v>
      </c>
      <c r="C611" s="28">
        <v>104.2</v>
      </c>
      <c r="D611" s="28">
        <v>104.2</v>
      </c>
      <c r="E611" s="28">
        <v>103.87</v>
      </c>
    </row>
    <row r="612" spans="1:5" ht="25.5" x14ac:dyDescent="0.25">
      <c r="A612" s="50" t="s">
        <v>663</v>
      </c>
      <c r="B612" s="51">
        <v>100</v>
      </c>
      <c r="C612" s="51">
        <v>106.22</v>
      </c>
      <c r="D612" s="51">
        <v>106.22</v>
      </c>
      <c r="E612" s="51">
        <v>111.03</v>
      </c>
    </row>
    <row r="613" spans="1:5" x14ac:dyDescent="0.25">
      <c r="A613" s="27" t="s">
        <v>664</v>
      </c>
      <c r="B613" s="28">
        <v>100</v>
      </c>
      <c r="C613" s="28">
        <v>104.8</v>
      </c>
      <c r="D613" s="28">
        <v>104.8</v>
      </c>
      <c r="E613" s="28">
        <v>109.56</v>
      </c>
    </row>
    <row r="614" spans="1:5" x14ac:dyDescent="0.25">
      <c r="A614" s="27" t="s">
        <v>665</v>
      </c>
      <c r="B614" s="28">
        <v>100</v>
      </c>
      <c r="C614" s="28">
        <v>108.64</v>
      </c>
      <c r="D614" s="28">
        <v>108.64</v>
      </c>
      <c r="E614" s="28">
        <v>114.73</v>
      </c>
    </row>
    <row r="615" spans="1:5" x14ac:dyDescent="0.25">
      <c r="A615" s="50" t="s">
        <v>666</v>
      </c>
      <c r="B615" s="51">
        <v>100</v>
      </c>
      <c r="C615" s="51">
        <v>104.38</v>
      </c>
      <c r="D615" s="51">
        <v>104.38</v>
      </c>
      <c r="E615" s="51">
        <v>104.15</v>
      </c>
    </row>
    <row r="616" spans="1:5" x14ac:dyDescent="0.25">
      <c r="A616" s="27" t="s">
        <v>667</v>
      </c>
      <c r="B616" s="28">
        <v>100</v>
      </c>
      <c r="C616" s="28">
        <v>104.38</v>
      </c>
      <c r="D616" s="28">
        <v>104.38</v>
      </c>
      <c r="E616" s="28">
        <v>104.15</v>
      </c>
    </row>
    <row r="617" spans="1:5" x14ac:dyDescent="0.25">
      <c r="A617" s="50" t="s">
        <v>668</v>
      </c>
      <c r="B617" s="51">
        <v>100</v>
      </c>
      <c r="C617" s="51">
        <v>104.32</v>
      </c>
      <c r="D617" s="51">
        <v>104.32</v>
      </c>
      <c r="E617" s="51">
        <v>104.16</v>
      </c>
    </row>
    <row r="618" spans="1:5" x14ac:dyDescent="0.25">
      <c r="A618" s="50" t="s">
        <v>669</v>
      </c>
      <c r="B618" s="51">
        <v>100</v>
      </c>
      <c r="C618" s="51">
        <v>104.32</v>
      </c>
      <c r="D618" s="51">
        <v>104.32</v>
      </c>
      <c r="E618" s="51">
        <v>104.16</v>
      </c>
    </row>
    <row r="619" spans="1:5" x14ac:dyDescent="0.25">
      <c r="A619" s="27" t="s">
        <v>670</v>
      </c>
      <c r="B619" s="28">
        <v>100</v>
      </c>
      <c r="C619" s="28">
        <v>104.32</v>
      </c>
      <c r="D619" s="28">
        <v>104.32</v>
      </c>
      <c r="E619" s="28">
        <v>104.16</v>
      </c>
    </row>
    <row r="620" spans="1:5" x14ac:dyDescent="0.25">
      <c r="A620" s="27" t="s">
        <v>671</v>
      </c>
      <c r="B620" s="28">
        <v>100</v>
      </c>
      <c r="C620" s="28">
        <v>104.32</v>
      </c>
      <c r="D620" s="28">
        <v>104.32</v>
      </c>
      <c r="E620" s="28">
        <v>104.16</v>
      </c>
    </row>
    <row r="621" spans="1:5" x14ac:dyDescent="0.25">
      <c r="A621" s="50" t="s">
        <v>672</v>
      </c>
      <c r="B621" s="51">
        <v>100</v>
      </c>
      <c r="C621" s="51">
        <v>104.29</v>
      </c>
      <c r="D621" s="51">
        <v>104.29</v>
      </c>
      <c r="E621" s="51">
        <v>104.13</v>
      </c>
    </row>
    <row r="622" spans="1:5" x14ac:dyDescent="0.25">
      <c r="A622" s="27" t="s">
        <v>673</v>
      </c>
      <c r="B622" s="28">
        <v>100</v>
      </c>
      <c r="C622" s="28">
        <v>104.29</v>
      </c>
      <c r="D622" s="28">
        <v>104.29</v>
      </c>
      <c r="E622" s="28">
        <v>104.13</v>
      </c>
    </row>
    <row r="623" spans="1:5" x14ac:dyDescent="0.25">
      <c r="A623" s="50" t="s">
        <v>674</v>
      </c>
      <c r="B623" s="51">
        <v>100</v>
      </c>
      <c r="C623" s="51">
        <v>104.64</v>
      </c>
      <c r="D623" s="51">
        <v>104.64</v>
      </c>
      <c r="E623" s="51">
        <v>105.71</v>
      </c>
    </row>
    <row r="624" spans="1:5" ht="38.25" x14ac:dyDescent="0.25">
      <c r="A624" s="27" t="s">
        <v>675</v>
      </c>
      <c r="B624" s="28">
        <v>100</v>
      </c>
      <c r="C624" s="28">
        <v>104.63</v>
      </c>
      <c r="D624" s="28">
        <v>104.63</v>
      </c>
      <c r="E624" s="28">
        <v>105.72</v>
      </c>
    </row>
    <row r="625" spans="1:5" ht="38.25" x14ac:dyDescent="0.25">
      <c r="A625" s="27" t="s">
        <v>676</v>
      </c>
      <c r="B625" s="28">
        <v>100</v>
      </c>
      <c r="C625" s="28">
        <v>104.63</v>
      </c>
      <c r="D625" s="28">
        <v>104.63</v>
      </c>
      <c r="E625" s="28">
        <v>105.72</v>
      </c>
    </row>
    <row r="626" spans="1:5" ht="38.25" x14ac:dyDescent="0.25">
      <c r="A626" s="27" t="s">
        <v>677</v>
      </c>
      <c r="B626" s="28">
        <v>100</v>
      </c>
      <c r="C626" s="28">
        <v>104.67</v>
      </c>
      <c r="D626" s="28">
        <v>104.67</v>
      </c>
      <c r="E626" s="28">
        <v>105.71</v>
      </c>
    </row>
    <row r="627" spans="1:5" ht="38.25" x14ac:dyDescent="0.25">
      <c r="A627" s="27" t="s">
        <v>678</v>
      </c>
      <c r="B627" s="28">
        <v>100</v>
      </c>
      <c r="C627" s="28">
        <v>104.67</v>
      </c>
      <c r="D627" s="28">
        <v>104.67</v>
      </c>
      <c r="E627" s="28">
        <v>105.71</v>
      </c>
    </row>
    <row r="628" spans="1:5" ht="25.5" x14ac:dyDescent="0.25">
      <c r="A628" s="50" t="s">
        <v>679</v>
      </c>
      <c r="B628" s="51">
        <v>100</v>
      </c>
      <c r="C628" s="51">
        <v>104.57</v>
      </c>
      <c r="D628" s="51">
        <v>104.57</v>
      </c>
      <c r="E628" s="51">
        <v>105.45</v>
      </c>
    </row>
    <row r="629" spans="1:5" x14ac:dyDescent="0.25">
      <c r="A629" s="50" t="s">
        <v>680</v>
      </c>
      <c r="B629" s="51">
        <v>100</v>
      </c>
      <c r="C629" s="51">
        <v>102.31</v>
      </c>
      <c r="D629" s="51">
        <v>101.59</v>
      </c>
      <c r="E629" s="51">
        <v>101.86</v>
      </c>
    </row>
    <row r="630" spans="1:5" x14ac:dyDescent="0.25">
      <c r="A630" s="50" t="s">
        <v>681</v>
      </c>
      <c r="B630" s="51">
        <v>100</v>
      </c>
      <c r="C630" s="51">
        <v>102.37</v>
      </c>
      <c r="D630" s="51">
        <v>102.37</v>
      </c>
      <c r="E630" s="51">
        <v>102.91</v>
      </c>
    </row>
    <row r="631" spans="1:5" x14ac:dyDescent="0.25">
      <c r="A631" s="27" t="s">
        <v>682</v>
      </c>
      <c r="B631" s="28">
        <v>100</v>
      </c>
      <c r="C631" s="28">
        <v>101.67</v>
      </c>
      <c r="D631" s="28">
        <v>101.67</v>
      </c>
      <c r="E631" s="28">
        <v>103.08</v>
      </c>
    </row>
    <row r="632" spans="1:5" ht="25.5" x14ac:dyDescent="0.25">
      <c r="A632" s="27" t="s">
        <v>683</v>
      </c>
      <c r="B632" s="28">
        <v>100</v>
      </c>
      <c r="C632" s="28">
        <v>104.21</v>
      </c>
      <c r="D632" s="28">
        <v>104.21</v>
      </c>
      <c r="E632" s="28">
        <v>102.48</v>
      </c>
    </row>
    <row r="633" spans="1:5" x14ac:dyDescent="0.25">
      <c r="A633" s="50" t="s">
        <v>684</v>
      </c>
      <c r="B633" s="51">
        <v>100</v>
      </c>
      <c r="C633" s="51">
        <v>102.3</v>
      </c>
      <c r="D633" s="51">
        <v>101.43</v>
      </c>
      <c r="E633" s="51">
        <v>101.56</v>
      </c>
    </row>
    <row r="634" spans="1:5" x14ac:dyDescent="0.25">
      <c r="A634" s="50" t="s">
        <v>685</v>
      </c>
      <c r="B634" s="51">
        <v>100</v>
      </c>
      <c r="C634" s="51">
        <v>102.44</v>
      </c>
      <c r="D634" s="51">
        <v>102.44</v>
      </c>
      <c r="E634" s="51">
        <v>104.03</v>
      </c>
    </row>
    <row r="635" spans="1:5" ht="25.5" x14ac:dyDescent="0.25">
      <c r="A635" s="27" t="s">
        <v>686</v>
      </c>
      <c r="B635" s="28">
        <v>100</v>
      </c>
      <c r="C635" s="28">
        <v>101.61</v>
      </c>
      <c r="D635" s="28">
        <v>101.61</v>
      </c>
      <c r="E635" s="28">
        <v>103.64</v>
      </c>
    </row>
    <row r="636" spans="1:5" ht="51" x14ac:dyDescent="0.25">
      <c r="A636" s="27" t="s">
        <v>687</v>
      </c>
      <c r="B636" s="28">
        <v>100</v>
      </c>
      <c r="C636" s="28">
        <v>101.71</v>
      </c>
      <c r="D636" s="28">
        <v>101.71</v>
      </c>
      <c r="E636" s="28">
        <v>104.27</v>
      </c>
    </row>
    <row r="637" spans="1:5" ht="38.25" x14ac:dyDescent="0.25">
      <c r="A637" s="27" t="s">
        <v>688</v>
      </c>
      <c r="B637" s="28">
        <v>100</v>
      </c>
      <c r="C637" s="28">
        <v>107.4</v>
      </c>
      <c r="D637" s="28">
        <v>107.4</v>
      </c>
      <c r="E637" s="28">
        <v>105.63</v>
      </c>
    </row>
    <row r="638" spans="1:5" x14ac:dyDescent="0.25">
      <c r="A638" s="50" t="s">
        <v>689</v>
      </c>
      <c r="B638" s="51">
        <v>100</v>
      </c>
      <c r="C638" s="51">
        <v>96.47</v>
      </c>
      <c r="D638" s="51">
        <v>93.99</v>
      </c>
      <c r="E638" s="51">
        <v>94.07</v>
      </c>
    </row>
    <row r="639" spans="1:5" ht="25.5" x14ac:dyDescent="0.25">
      <c r="A639" s="27" t="s">
        <v>690</v>
      </c>
      <c r="B639" s="28">
        <v>100</v>
      </c>
      <c r="C639" s="28">
        <v>104</v>
      </c>
      <c r="D639" s="28">
        <v>104</v>
      </c>
      <c r="E639" s="28">
        <v>105.38</v>
      </c>
    </row>
    <row r="640" spans="1:5" ht="25.5" x14ac:dyDescent="0.25">
      <c r="A640" s="27" t="s">
        <v>691</v>
      </c>
      <c r="B640" s="28">
        <v>100</v>
      </c>
      <c r="C640" s="28">
        <v>104.84</v>
      </c>
      <c r="D640" s="28">
        <v>104.84</v>
      </c>
      <c r="E640" s="28">
        <v>105.86</v>
      </c>
    </row>
    <row r="641" spans="1:5" ht="25.5" x14ac:dyDescent="0.25">
      <c r="A641" s="27" t="s">
        <v>692</v>
      </c>
      <c r="B641" s="28">
        <v>100</v>
      </c>
      <c r="C641" s="28">
        <v>95.27</v>
      </c>
      <c r="D641" s="28">
        <v>92.35</v>
      </c>
      <c r="E641" s="28">
        <v>92.19</v>
      </c>
    </row>
    <row r="642" spans="1:5" x14ac:dyDescent="0.25">
      <c r="A642" s="50" t="s">
        <v>693</v>
      </c>
      <c r="B642" s="51">
        <v>100</v>
      </c>
      <c r="C642" s="51">
        <v>109.67</v>
      </c>
      <c r="D642" s="51">
        <v>109.67</v>
      </c>
      <c r="E642" s="51">
        <v>107.95</v>
      </c>
    </row>
    <row r="643" spans="1:5" ht="38.25" x14ac:dyDescent="0.25">
      <c r="A643" s="27" t="s">
        <v>694</v>
      </c>
      <c r="B643" s="28">
        <v>100</v>
      </c>
      <c r="C643" s="28">
        <v>105.78</v>
      </c>
      <c r="D643" s="28">
        <v>105.78</v>
      </c>
      <c r="E643" s="28">
        <v>114.06</v>
      </c>
    </row>
    <row r="644" spans="1:5" ht="38.25" x14ac:dyDescent="0.25">
      <c r="A644" s="27" t="s">
        <v>695</v>
      </c>
      <c r="B644" s="28">
        <v>100</v>
      </c>
      <c r="C644" s="28">
        <v>110.84</v>
      </c>
      <c r="D644" s="28">
        <v>110.84</v>
      </c>
      <c r="E644" s="28">
        <v>107</v>
      </c>
    </row>
    <row r="645" spans="1:5" x14ac:dyDescent="0.25">
      <c r="A645" s="50" t="s">
        <v>696</v>
      </c>
      <c r="B645" s="51">
        <v>100.36</v>
      </c>
      <c r="C645" s="51">
        <v>103.68</v>
      </c>
      <c r="D645" s="51">
        <v>104.1</v>
      </c>
      <c r="E645" s="51">
        <v>104.01</v>
      </c>
    </row>
    <row r="646" spans="1:5" x14ac:dyDescent="0.25">
      <c r="A646" s="27" t="s">
        <v>697</v>
      </c>
      <c r="B646" s="28">
        <v>100</v>
      </c>
      <c r="C646" s="28">
        <v>104.3</v>
      </c>
      <c r="D646" s="28">
        <v>104.3</v>
      </c>
      <c r="E646" s="28">
        <v>104.13</v>
      </c>
    </row>
    <row r="647" spans="1:5" x14ac:dyDescent="0.25">
      <c r="A647" s="27" t="s">
        <v>698</v>
      </c>
      <c r="B647" s="28">
        <v>100.42</v>
      </c>
      <c r="C647" s="28">
        <v>103.53</v>
      </c>
      <c r="D647" s="28">
        <v>104.3</v>
      </c>
      <c r="E647" s="28">
        <v>104.41</v>
      </c>
    </row>
    <row r="648" spans="1:5" x14ac:dyDescent="0.25">
      <c r="A648" s="27" t="s">
        <v>699</v>
      </c>
      <c r="B648" s="28">
        <v>101.73</v>
      </c>
      <c r="C648" s="28">
        <v>101.73</v>
      </c>
      <c r="D648" s="28">
        <v>101.73</v>
      </c>
      <c r="E648" s="28">
        <v>100.16</v>
      </c>
    </row>
    <row r="649" spans="1:5" x14ac:dyDescent="0.25">
      <c r="A649" s="50" t="s">
        <v>700</v>
      </c>
      <c r="B649" s="51">
        <v>102.54</v>
      </c>
      <c r="C649" s="51">
        <v>103.73</v>
      </c>
      <c r="D649" s="51">
        <v>102.43</v>
      </c>
      <c r="E649" s="51">
        <v>93.17</v>
      </c>
    </row>
    <row r="650" spans="1:5" x14ac:dyDescent="0.25">
      <c r="A650" s="27" t="s">
        <v>701</v>
      </c>
      <c r="B650" s="28">
        <v>101.78</v>
      </c>
      <c r="C650" s="28">
        <v>99.36</v>
      </c>
      <c r="D650" s="28">
        <v>98.1</v>
      </c>
      <c r="E650" s="28">
        <v>88.19</v>
      </c>
    </row>
    <row r="651" spans="1:5" x14ac:dyDescent="0.25">
      <c r="A651" s="27" t="s">
        <v>702</v>
      </c>
      <c r="B651" s="28">
        <v>103.4</v>
      </c>
      <c r="C651" s="28">
        <v>107.66</v>
      </c>
      <c r="D651" s="28">
        <v>108.3</v>
      </c>
      <c r="E651" s="28">
        <v>103.74</v>
      </c>
    </row>
    <row r="652" spans="1:5" x14ac:dyDescent="0.25">
      <c r="A652" s="27" t="s">
        <v>703</v>
      </c>
      <c r="B652" s="28">
        <v>104.92</v>
      </c>
      <c r="C652" s="28">
        <v>107.14</v>
      </c>
      <c r="D652" s="28">
        <v>105.79</v>
      </c>
      <c r="E652" s="28">
        <v>94.65</v>
      </c>
    </row>
    <row r="653" spans="1:5" x14ac:dyDescent="0.25">
      <c r="A653" s="27" t="s">
        <v>704</v>
      </c>
      <c r="B653" s="28">
        <v>102.94</v>
      </c>
      <c r="C653" s="28">
        <v>105.11</v>
      </c>
      <c r="D653" s="28">
        <v>104.38</v>
      </c>
      <c r="E653" s="28">
        <v>86.8</v>
      </c>
    </row>
    <row r="654" spans="1:5" x14ac:dyDescent="0.25">
      <c r="A654" s="27" t="s">
        <v>705</v>
      </c>
      <c r="B654" s="28">
        <v>98.78</v>
      </c>
      <c r="C654" s="28">
        <v>101.53</v>
      </c>
      <c r="D654" s="28">
        <v>101.55</v>
      </c>
      <c r="E654" s="28">
        <v>101.07</v>
      </c>
    </row>
    <row r="655" spans="1:5" ht="25.5" x14ac:dyDescent="0.25">
      <c r="A655" s="27" t="s">
        <v>706</v>
      </c>
      <c r="B655" s="28">
        <v>102.85</v>
      </c>
      <c r="C655" s="28">
        <v>101.86</v>
      </c>
      <c r="D655" s="28">
        <v>95.54</v>
      </c>
      <c r="E655" s="28">
        <v>87.44</v>
      </c>
    </row>
    <row r="656" spans="1:5" x14ac:dyDescent="0.25">
      <c r="A656" s="27" t="s">
        <v>707</v>
      </c>
      <c r="B656" s="28">
        <v>102.91</v>
      </c>
      <c r="C656" s="28">
        <v>104.31</v>
      </c>
      <c r="D656" s="28">
        <v>103.33</v>
      </c>
      <c r="E656" s="28">
        <v>89.54</v>
      </c>
    </row>
    <row r="657" spans="1:5" x14ac:dyDescent="0.25">
      <c r="A657" s="50" t="s">
        <v>708</v>
      </c>
      <c r="B657" s="51">
        <v>101.34</v>
      </c>
      <c r="C657" s="51">
        <v>104.09</v>
      </c>
      <c r="D657" s="51">
        <v>104.09</v>
      </c>
      <c r="E657" s="51">
        <v>104.16</v>
      </c>
    </row>
    <row r="658" spans="1:5" x14ac:dyDescent="0.25">
      <c r="A658" s="27" t="s">
        <v>709</v>
      </c>
      <c r="B658" s="28">
        <v>101.34</v>
      </c>
      <c r="C658" s="28">
        <v>104.09</v>
      </c>
      <c r="D658" s="28">
        <v>104.09</v>
      </c>
      <c r="E658" s="28">
        <v>104.16</v>
      </c>
    </row>
    <row r="659" spans="1:5" x14ac:dyDescent="0.25">
      <c r="A659" s="50" t="s">
        <v>710</v>
      </c>
      <c r="B659" s="51">
        <v>100</v>
      </c>
      <c r="C659" s="51">
        <v>102.57</v>
      </c>
      <c r="D659" s="51">
        <v>101.56</v>
      </c>
      <c r="E659" s="51">
        <v>106.28</v>
      </c>
    </row>
    <row r="660" spans="1:5" x14ac:dyDescent="0.25">
      <c r="A660" s="27" t="s">
        <v>711</v>
      </c>
      <c r="B660" s="28">
        <v>100</v>
      </c>
      <c r="C660" s="28">
        <v>109.19</v>
      </c>
      <c r="D660" s="28">
        <v>104.76</v>
      </c>
      <c r="E660" s="28">
        <v>104.02</v>
      </c>
    </row>
    <row r="661" spans="1:5" x14ac:dyDescent="0.25">
      <c r="A661" s="27" t="s">
        <v>712</v>
      </c>
      <c r="B661" s="28">
        <v>100</v>
      </c>
      <c r="C661" s="28">
        <v>100.17</v>
      </c>
      <c r="D661" s="28">
        <v>100.17</v>
      </c>
      <c r="E661" s="28">
        <v>106.96</v>
      </c>
    </row>
    <row r="662" spans="1:5" x14ac:dyDescent="0.25">
      <c r="A662" s="50" t="s">
        <v>713</v>
      </c>
      <c r="B662" s="51">
        <v>100.1</v>
      </c>
      <c r="C662" s="51">
        <v>105.22</v>
      </c>
      <c r="D662" s="51">
        <v>105.26</v>
      </c>
      <c r="E662" s="51">
        <v>105.01</v>
      </c>
    </row>
    <row r="663" spans="1:5" ht="25.5" x14ac:dyDescent="0.25">
      <c r="A663" s="27" t="s">
        <v>714</v>
      </c>
      <c r="B663" s="28">
        <v>100.06</v>
      </c>
      <c r="C663" s="28">
        <v>101.67</v>
      </c>
      <c r="D663" s="28">
        <v>101.67</v>
      </c>
      <c r="E663" s="28">
        <v>102.34</v>
      </c>
    </row>
    <row r="664" spans="1:5" ht="25.5" x14ac:dyDescent="0.25">
      <c r="A664" s="27" t="s">
        <v>715</v>
      </c>
      <c r="B664" s="28">
        <v>100.08</v>
      </c>
      <c r="C664" s="28">
        <v>100.53</v>
      </c>
      <c r="D664" s="28">
        <v>100.53</v>
      </c>
      <c r="E664" s="28">
        <v>100.33</v>
      </c>
    </row>
    <row r="665" spans="1:5" x14ac:dyDescent="0.25">
      <c r="A665" s="27" t="s">
        <v>716</v>
      </c>
      <c r="B665" s="28">
        <v>100</v>
      </c>
      <c r="C665" s="28">
        <v>107.49</v>
      </c>
      <c r="D665" s="28">
        <v>107.49</v>
      </c>
      <c r="E665" s="28">
        <v>107.19</v>
      </c>
    </row>
    <row r="666" spans="1:5" x14ac:dyDescent="0.25">
      <c r="A666" s="27" t="s">
        <v>717</v>
      </c>
      <c r="B666" s="28">
        <v>100</v>
      </c>
      <c r="C666" s="28">
        <v>105.1</v>
      </c>
      <c r="D666" s="28">
        <v>105.1</v>
      </c>
      <c r="E666" s="28">
        <v>103.95</v>
      </c>
    </row>
    <row r="667" spans="1:5" ht="25.5" x14ac:dyDescent="0.25">
      <c r="A667" s="27" t="s">
        <v>718</v>
      </c>
      <c r="B667" s="28">
        <v>100</v>
      </c>
      <c r="C667" s="28">
        <v>104.36</v>
      </c>
      <c r="D667" s="28">
        <v>104.36</v>
      </c>
      <c r="E667" s="28">
        <v>105.19</v>
      </c>
    </row>
    <row r="668" spans="1:5" ht="25.5" x14ac:dyDescent="0.25">
      <c r="A668" s="27" t="s">
        <v>719</v>
      </c>
      <c r="B668" s="28">
        <v>100.87</v>
      </c>
      <c r="C668" s="28">
        <v>109.23</v>
      </c>
      <c r="D668" s="28">
        <v>109.23</v>
      </c>
      <c r="E668" s="28">
        <v>108.9</v>
      </c>
    </row>
    <row r="669" spans="1:5" x14ac:dyDescent="0.25">
      <c r="A669" s="27" t="s">
        <v>720</v>
      </c>
      <c r="B669" s="28">
        <v>100</v>
      </c>
      <c r="C669" s="28">
        <v>106.78</v>
      </c>
      <c r="D669" s="28">
        <v>106.78</v>
      </c>
      <c r="E669" s="28">
        <v>106.59</v>
      </c>
    </row>
    <row r="670" spans="1:5" x14ac:dyDescent="0.25">
      <c r="A670" s="27" t="s">
        <v>721</v>
      </c>
      <c r="B670" s="28">
        <v>100</v>
      </c>
      <c r="C670" s="28">
        <v>109.7</v>
      </c>
      <c r="D670" s="28">
        <v>110.33</v>
      </c>
      <c r="E670" s="28">
        <v>108.51</v>
      </c>
    </row>
    <row r="671" spans="1:5" x14ac:dyDescent="0.25">
      <c r="A671" s="27" t="s">
        <v>722</v>
      </c>
      <c r="B671" s="28">
        <v>100</v>
      </c>
      <c r="C671" s="28">
        <v>108</v>
      </c>
      <c r="D671" s="28">
        <v>108</v>
      </c>
      <c r="E671" s="28">
        <v>108.82</v>
      </c>
    </row>
    <row r="672" spans="1:5" x14ac:dyDescent="0.25">
      <c r="A672" s="27" t="s">
        <v>723</v>
      </c>
      <c r="B672" s="28">
        <v>100.02</v>
      </c>
      <c r="C672" s="28">
        <v>102.4</v>
      </c>
      <c r="D672" s="28">
        <v>102.4</v>
      </c>
      <c r="E672" s="28">
        <v>102.39</v>
      </c>
    </row>
    <row r="673" spans="1:5" x14ac:dyDescent="0.25">
      <c r="A673" s="50" t="s">
        <v>724</v>
      </c>
      <c r="B673" s="51">
        <v>100</v>
      </c>
      <c r="C673" s="51">
        <v>103.45</v>
      </c>
      <c r="D673" s="51">
        <v>103.45</v>
      </c>
      <c r="E673" s="51">
        <v>103.3</v>
      </c>
    </row>
    <row r="674" spans="1:5" x14ac:dyDescent="0.25">
      <c r="A674" s="27" t="s">
        <v>725</v>
      </c>
      <c r="B674" s="28">
        <v>100</v>
      </c>
      <c r="C674" s="28">
        <v>100.37</v>
      </c>
      <c r="D674" s="28">
        <v>100.37</v>
      </c>
      <c r="E674" s="28">
        <v>101.21</v>
      </c>
    </row>
    <row r="675" spans="1:5" x14ac:dyDescent="0.25">
      <c r="A675" s="27" t="s">
        <v>726</v>
      </c>
      <c r="B675" s="28">
        <v>100</v>
      </c>
      <c r="C675" s="28">
        <v>106.36</v>
      </c>
      <c r="D675" s="28">
        <v>106.36</v>
      </c>
      <c r="E675" s="28">
        <v>105.27</v>
      </c>
    </row>
    <row r="676" spans="1:5" x14ac:dyDescent="0.25">
      <c r="A676" s="50" t="s">
        <v>727</v>
      </c>
      <c r="B676" s="51">
        <v>100</v>
      </c>
      <c r="C676" s="51">
        <v>100</v>
      </c>
      <c r="D676" s="51">
        <v>100</v>
      </c>
      <c r="E676" s="51">
        <v>104.87</v>
      </c>
    </row>
    <row r="677" spans="1:5" ht="25.5" x14ac:dyDescent="0.25">
      <c r="A677" s="27" t="s">
        <v>728</v>
      </c>
      <c r="B677" s="28">
        <v>100</v>
      </c>
      <c r="C677" s="28">
        <v>100</v>
      </c>
      <c r="D677" s="28">
        <v>100</v>
      </c>
      <c r="E677" s="28">
        <v>107.08</v>
      </c>
    </row>
    <row r="678" spans="1:5" ht="25.5" x14ac:dyDescent="0.25">
      <c r="A678" s="27" t="s">
        <v>729</v>
      </c>
      <c r="B678" s="28">
        <v>100</v>
      </c>
      <c r="C678" s="28">
        <v>100</v>
      </c>
      <c r="D678" s="28">
        <v>100</v>
      </c>
      <c r="E678" s="28">
        <v>100.11</v>
      </c>
    </row>
    <row r="679" spans="1:5" ht="25.5" x14ac:dyDescent="0.25">
      <c r="A679" s="27" t="s">
        <v>730</v>
      </c>
      <c r="B679" s="28">
        <v>100</v>
      </c>
      <c r="C679" s="28">
        <v>100</v>
      </c>
      <c r="D679" s="28">
        <v>100</v>
      </c>
      <c r="E679" s="28">
        <v>100</v>
      </c>
    </row>
    <row r="680" spans="1:5" x14ac:dyDescent="0.25">
      <c r="A680" s="50" t="s">
        <v>731</v>
      </c>
      <c r="B680" s="51">
        <v>98.96</v>
      </c>
      <c r="C680" s="51">
        <v>99.51</v>
      </c>
      <c r="D680" s="51">
        <v>99.57</v>
      </c>
      <c r="E680" s="51">
        <v>96.05</v>
      </c>
    </row>
    <row r="681" spans="1:5" ht="25.5" x14ac:dyDescent="0.25">
      <c r="A681" s="27" t="s">
        <v>732</v>
      </c>
      <c r="B681" s="28">
        <v>100</v>
      </c>
      <c r="C681" s="28">
        <v>100</v>
      </c>
      <c r="D681" s="28">
        <v>100</v>
      </c>
      <c r="E681" s="28">
        <v>100</v>
      </c>
    </row>
    <row r="682" spans="1:5" ht="38.25" x14ac:dyDescent="0.25">
      <c r="A682" s="27" t="s">
        <v>733</v>
      </c>
      <c r="B682" s="28">
        <v>97.2</v>
      </c>
      <c r="C682" s="28">
        <v>96.97</v>
      </c>
      <c r="D682" s="28">
        <v>96.76</v>
      </c>
      <c r="E682" s="28">
        <v>89.07</v>
      </c>
    </row>
    <row r="683" spans="1:5" ht="25.5" x14ac:dyDescent="0.25">
      <c r="A683" s="27" t="s">
        <v>734</v>
      </c>
      <c r="B683" s="28">
        <v>100</v>
      </c>
      <c r="C683" s="28">
        <v>126.6</v>
      </c>
      <c r="D683" s="28">
        <v>131.21</v>
      </c>
      <c r="E683" s="28">
        <v>118.98</v>
      </c>
    </row>
    <row r="684" spans="1:5" ht="25.5" x14ac:dyDescent="0.25">
      <c r="A684" s="27" t="s">
        <v>735</v>
      </c>
      <c r="B684" s="28">
        <v>100</v>
      </c>
      <c r="C684" s="28">
        <v>100</v>
      </c>
      <c r="D684" s="28">
        <v>100</v>
      </c>
      <c r="E684" s="28">
        <v>100</v>
      </c>
    </row>
    <row r="685" spans="1:5" x14ac:dyDescent="0.25">
      <c r="A685" s="50" t="s">
        <v>736</v>
      </c>
      <c r="B685" s="51">
        <v>100</v>
      </c>
      <c r="C685" s="51">
        <v>101.48</v>
      </c>
      <c r="D685" s="51">
        <v>101.48</v>
      </c>
      <c r="E685" s="51">
        <v>102.06</v>
      </c>
    </row>
    <row r="686" spans="1:5" ht="25.5" x14ac:dyDescent="0.25">
      <c r="A686" s="27" t="s">
        <v>737</v>
      </c>
      <c r="B686" s="28">
        <v>100</v>
      </c>
      <c r="C686" s="28">
        <v>112.34</v>
      </c>
      <c r="D686" s="28">
        <v>112.34</v>
      </c>
      <c r="E686" s="28">
        <v>108.92</v>
      </c>
    </row>
    <row r="687" spans="1:5" ht="38.25" x14ac:dyDescent="0.25">
      <c r="A687" s="27" t="s">
        <v>738</v>
      </c>
      <c r="B687" s="28">
        <v>100</v>
      </c>
      <c r="C687" s="28">
        <v>100.69</v>
      </c>
      <c r="D687" s="28">
        <v>100.69</v>
      </c>
      <c r="E687" s="28">
        <v>101.56</v>
      </c>
    </row>
    <row r="688" spans="1:5" x14ac:dyDescent="0.25">
      <c r="A688" s="50" t="s">
        <v>739</v>
      </c>
      <c r="B688" s="51">
        <v>100.43</v>
      </c>
      <c r="C688" s="51">
        <v>111.58</v>
      </c>
      <c r="D688" s="51">
        <v>111.58</v>
      </c>
      <c r="E688" s="51">
        <v>110.12</v>
      </c>
    </row>
    <row r="689" spans="1:5" x14ac:dyDescent="0.25">
      <c r="A689" s="27" t="s">
        <v>740</v>
      </c>
      <c r="B689" s="28">
        <v>100</v>
      </c>
      <c r="C689" s="28">
        <v>104.85</v>
      </c>
      <c r="D689" s="28">
        <v>104.85</v>
      </c>
      <c r="E689" s="28">
        <v>106.04</v>
      </c>
    </row>
    <row r="690" spans="1:5" ht="25.5" x14ac:dyDescent="0.25">
      <c r="A690" s="27" t="s">
        <v>741</v>
      </c>
      <c r="B690" s="28">
        <v>100.82</v>
      </c>
      <c r="C690" s="28">
        <v>118.42</v>
      </c>
      <c r="D690" s="28">
        <v>118.42</v>
      </c>
      <c r="E690" s="28">
        <v>114.15</v>
      </c>
    </row>
    <row r="691" spans="1:5" x14ac:dyDescent="0.25">
      <c r="A691" s="50" t="s">
        <v>742</v>
      </c>
      <c r="B691" s="51">
        <v>100.08</v>
      </c>
      <c r="C691" s="51">
        <v>99.11</v>
      </c>
      <c r="D691" s="51">
        <v>99.11</v>
      </c>
      <c r="E691" s="51">
        <v>103.77</v>
      </c>
    </row>
    <row r="692" spans="1:5" ht="25.5" x14ac:dyDescent="0.25">
      <c r="A692" s="27" t="s">
        <v>743</v>
      </c>
      <c r="B692" s="28">
        <v>100</v>
      </c>
      <c r="C692" s="28">
        <v>100</v>
      </c>
      <c r="D692" s="28">
        <v>100</v>
      </c>
      <c r="E692" s="28">
        <v>100</v>
      </c>
    </row>
    <row r="693" spans="1:5" x14ac:dyDescent="0.25">
      <c r="A693" s="27" t="s">
        <v>744</v>
      </c>
      <c r="B693" s="28">
        <v>100.21</v>
      </c>
      <c r="C693" s="28">
        <v>97.58</v>
      </c>
      <c r="D693" s="28">
        <v>97.58</v>
      </c>
      <c r="E693" s="28">
        <v>106.53</v>
      </c>
    </row>
    <row r="694" spans="1:5" ht="25.5" x14ac:dyDescent="0.25">
      <c r="A694" s="27" t="s">
        <v>745</v>
      </c>
      <c r="B694" s="28">
        <v>100</v>
      </c>
      <c r="C694" s="28">
        <v>100</v>
      </c>
      <c r="D694" s="28">
        <v>100</v>
      </c>
      <c r="E694" s="28">
        <v>102.06</v>
      </c>
    </row>
    <row r="695" spans="1:5" x14ac:dyDescent="0.25">
      <c r="A695" s="50" t="s">
        <v>746</v>
      </c>
      <c r="B695" s="51">
        <v>100.4</v>
      </c>
      <c r="C695" s="51">
        <v>101.75</v>
      </c>
      <c r="D695" s="51">
        <v>102.59</v>
      </c>
      <c r="E695" s="51">
        <v>101.28</v>
      </c>
    </row>
    <row r="696" spans="1:5" x14ac:dyDescent="0.25">
      <c r="A696" s="50" t="s">
        <v>747</v>
      </c>
      <c r="B696" s="51">
        <v>100.09</v>
      </c>
      <c r="C696" s="51">
        <v>101.46</v>
      </c>
      <c r="D696" s="51">
        <v>102.88</v>
      </c>
      <c r="E696" s="51">
        <v>103.46</v>
      </c>
    </row>
    <row r="697" spans="1:5" x14ac:dyDescent="0.25">
      <c r="A697" s="50" t="s">
        <v>748</v>
      </c>
      <c r="B697" s="51">
        <v>100.52</v>
      </c>
      <c r="C697" s="51">
        <v>102.91</v>
      </c>
      <c r="D697" s="51">
        <v>104.63</v>
      </c>
      <c r="E697" s="51">
        <v>103.23</v>
      </c>
    </row>
    <row r="698" spans="1:5" ht="25.5" x14ac:dyDescent="0.25">
      <c r="A698" s="50" t="s">
        <v>749</v>
      </c>
      <c r="B698" s="51">
        <v>100.15</v>
      </c>
      <c r="C698" s="51">
        <v>94.86</v>
      </c>
      <c r="D698" s="51">
        <v>97.29</v>
      </c>
      <c r="E698" s="51">
        <v>100.4</v>
      </c>
    </row>
  </sheetData>
  <mergeCells count="3">
    <mergeCell ref="A1:E1"/>
    <mergeCell ref="A2:A3"/>
    <mergeCell ref="B2:E2"/>
  </mergeCells>
  <pageMargins left="0.70866141732283472" right="0.70866141732283472" top="0.74803149606299213" bottom="0.74803149606299213" header="0.31496062992125984" footer="0.31496062992125984"/>
  <pageSetup paperSize="9" orientation="portrait" verticalDpi="0"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698"/>
  <sheetViews>
    <sheetView workbookViewId="0">
      <pane xSplit="5" ySplit="3" topLeftCell="F146" activePane="bottomRight" state="frozen"/>
      <selection activeCell="F163" sqref="F163"/>
      <selection pane="topRight" activeCell="F163" sqref="F163"/>
      <selection pane="bottomLeft" activeCell="F163" sqref="F163"/>
      <selection pane="bottomRight" activeCell="F163" sqref="F163"/>
    </sheetView>
  </sheetViews>
  <sheetFormatPr defaultColWidth="9.140625" defaultRowHeight="15" x14ac:dyDescent="0.25"/>
  <cols>
    <col min="1" max="1" width="45.42578125" customWidth="1"/>
    <col min="2" max="3" width="10" customWidth="1"/>
    <col min="4" max="4" width="10.7109375" customWidth="1"/>
    <col min="5" max="5" width="11.28515625" customWidth="1"/>
    <col min="6" max="6" width="13.7109375" customWidth="1"/>
    <col min="7" max="7" width="18.85546875" customWidth="1"/>
    <col min="257" max="257" width="45.42578125" customWidth="1"/>
    <col min="258" max="261" width="10" customWidth="1"/>
    <col min="262" max="262" width="13.7109375" customWidth="1"/>
    <col min="263" max="263" width="18.85546875" customWidth="1"/>
    <col min="513" max="513" width="45.42578125" customWidth="1"/>
    <col min="514" max="517" width="10" customWidth="1"/>
    <col min="518" max="518" width="13.7109375" customWidth="1"/>
    <col min="519" max="519" width="18.85546875" customWidth="1"/>
    <col min="769" max="769" width="45.42578125" customWidth="1"/>
    <col min="770" max="773" width="10" customWidth="1"/>
    <col min="774" max="774" width="13.7109375" customWidth="1"/>
    <col min="775" max="775" width="18.85546875" customWidth="1"/>
    <col min="1025" max="1025" width="45.42578125" customWidth="1"/>
    <col min="1026" max="1029" width="10" customWidth="1"/>
    <col min="1030" max="1030" width="13.7109375" customWidth="1"/>
    <col min="1031" max="1031" width="18.85546875" customWidth="1"/>
    <col min="1281" max="1281" width="45.42578125" customWidth="1"/>
    <col min="1282" max="1285" width="10" customWidth="1"/>
    <col min="1286" max="1286" width="13.7109375" customWidth="1"/>
    <col min="1287" max="1287" width="18.85546875" customWidth="1"/>
    <col min="1537" max="1537" width="45.42578125" customWidth="1"/>
    <col min="1538" max="1541" width="10" customWidth="1"/>
    <col min="1542" max="1542" width="13.7109375" customWidth="1"/>
    <col min="1543" max="1543" width="18.85546875" customWidth="1"/>
    <col min="1793" max="1793" width="45.42578125" customWidth="1"/>
    <col min="1794" max="1797" width="10" customWidth="1"/>
    <col min="1798" max="1798" width="13.7109375" customWidth="1"/>
    <col min="1799" max="1799" width="18.85546875" customWidth="1"/>
    <col min="2049" max="2049" width="45.42578125" customWidth="1"/>
    <col min="2050" max="2053" width="10" customWidth="1"/>
    <col min="2054" max="2054" width="13.7109375" customWidth="1"/>
    <col min="2055" max="2055" width="18.85546875" customWidth="1"/>
    <col min="2305" max="2305" width="45.42578125" customWidth="1"/>
    <col min="2306" max="2309" width="10" customWidth="1"/>
    <col min="2310" max="2310" width="13.7109375" customWidth="1"/>
    <col min="2311" max="2311" width="18.85546875" customWidth="1"/>
    <col min="2561" max="2561" width="45.42578125" customWidth="1"/>
    <col min="2562" max="2565" width="10" customWidth="1"/>
    <col min="2566" max="2566" width="13.7109375" customWidth="1"/>
    <col min="2567" max="2567" width="18.85546875" customWidth="1"/>
    <col min="2817" max="2817" width="45.42578125" customWidth="1"/>
    <col min="2818" max="2821" width="10" customWidth="1"/>
    <col min="2822" max="2822" width="13.7109375" customWidth="1"/>
    <col min="2823" max="2823" width="18.85546875" customWidth="1"/>
    <col min="3073" max="3073" width="45.42578125" customWidth="1"/>
    <col min="3074" max="3077" width="10" customWidth="1"/>
    <col min="3078" max="3078" width="13.7109375" customWidth="1"/>
    <col min="3079" max="3079" width="18.85546875" customWidth="1"/>
    <col min="3329" max="3329" width="45.42578125" customWidth="1"/>
    <col min="3330" max="3333" width="10" customWidth="1"/>
    <col min="3334" max="3334" width="13.7109375" customWidth="1"/>
    <col min="3335" max="3335" width="18.85546875" customWidth="1"/>
    <col min="3585" max="3585" width="45.42578125" customWidth="1"/>
    <col min="3586" max="3589" width="10" customWidth="1"/>
    <col min="3590" max="3590" width="13.7109375" customWidth="1"/>
    <col min="3591" max="3591" width="18.85546875" customWidth="1"/>
    <col min="3841" max="3841" width="45.42578125" customWidth="1"/>
    <col min="3842" max="3845" width="10" customWidth="1"/>
    <col min="3846" max="3846" width="13.7109375" customWidth="1"/>
    <col min="3847" max="3847" width="18.85546875" customWidth="1"/>
    <col min="4097" max="4097" width="45.42578125" customWidth="1"/>
    <col min="4098" max="4101" width="10" customWidth="1"/>
    <col min="4102" max="4102" width="13.7109375" customWidth="1"/>
    <col min="4103" max="4103" width="18.85546875" customWidth="1"/>
    <col min="4353" max="4353" width="45.42578125" customWidth="1"/>
    <col min="4354" max="4357" width="10" customWidth="1"/>
    <col min="4358" max="4358" width="13.7109375" customWidth="1"/>
    <col min="4359" max="4359" width="18.85546875" customWidth="1"/>
    <col min="4609" max="4609" width="45.42578125" customWidth="1"/>
    <col min="4610" max="4613" width="10" customWidth="1"/>
    <col min="4614" max="4614" width="13.7109375" customWidth="1"/>
    <col min="4615" max="4615" width="18.85546875" customWidth="1"/>
    <col min="4865" max="4865" width="45.42578125" customWidth="1"/>
    <col min="4866" max="4869" width="10" customWidth="1"/>
    <col min="4870" max="4870" width="13.7109375" customWidth="1"/>
    <col min="4871" max="4871" width="18.85546875" customWidth="1"/>
    <col min="5121" max="5121" width="45.42578125" customWidth="1"/>
    <col min="5122" max="5125" width="10" customWidth="1"/>
    <col min="5126" max="5126" width="13.7109375" customWidth="1"/>
    <col min="5127" max="5127" width="18.85546875" customWidth="1"/>
    <col min="5377" max="5377" width="45.42578125" customWidth="1"/>
    <col min="5378" max="5381" width="10" customWidth="1"/>
    <col min="5382" max="5382" width="13.7109375" customWidth="1"/>
    <col min="5383" max="5383" width="18.85546875" customWidth="1"/>
    <col min="5633" max="5633" width="45.42578125" customWidth="1"/>
    <col min="5634" max="5637" width="10" customWidth="1"/>
    <col min="5638" max="5638" width="13.7109375" customWidth="1"/>
    <col min="5639" max="5639" width="18.85546875" customWidth="1"/>
    <col min="5889" max="5889" width="45.42578125" customWidth="1"/>
    <col min="5890" max="5893" width="10" customWidth="1"/>
    <col min="5894" max="5894" width="13.7109375" customWidth="1"/>
    <col min="5895" max="5895" width="18.85546875" customWidth="1"/>
    <col min="6145" max="6145" width="45.42578125" customWidth="1"/>
    <col min="6146" max="6149" width="10" customWidth="1"/>
    <col min="6150" max="6150" width="13.7109375" customWidth="1"/>
    <col min="6151" max="6151" width="18.85546875" customWidth="1"/>
    <col min="6401" max="6401" width="45.42578125" customWidth="1"/>
    <col min="6402" max="6405" width="10" customWidth="1"/>
    <col min="6406" max="6406" width="13.7109375" customWidth="1"/>
    <col min="6407" max="6407" width="18.85546875" customWidth="1"/>
    <col min="6657" max="6657" width="45.42578125" customWidth="1"/>
    <col min="6658" max="6661" width="10" customWidth="1"/>
    <col min="6662" max="6662" width="13.7109375" customWidth="1"/>
    <col min="6663" max="6663" width="18.85546875" customWidth="1"/>
    <col min="6913" max="6913" width="45.42578125" customWidth="1"/>
    <col min="6914" max="6917" width="10" customWidth="1"/>
    <col min="6918" max="6918" width="13.7109375" customWidth="1"/>
    <col min="6919" max="6919" width="18.85546875" customWidth="1"/>
    <col min="7169" max="7169" width="45.42578125" customWidth="1"/>
    <col min="7170" max="7173" width="10" customWidth="1"/>
    <col min="7174" max="7174" width="13.7109375" customWidth="1"/>
    <col min="7175" max="7175" width="18.85546875" customWidth="1"/>
    <col min="7425" max="7425" width="45.42578125" customWidth="1"/>
    <col min="7426" max="7429" width="10" customWidth="1"/>
    <col min="7430" max="7430" width="13.7109375" customWidth="1"/>
    <col min="7431" max="7431" width="18.85546875" customWidth="1"/>
    <col min="7681" max="7681" width="45.42578125" customWidth="1"/>
    <col min="7682" max="7685" width="10" customWidth="1"/>
    <col min="7686" max="7686" width="13.7109375" customWidth="1"/>
    <col min="7687" max="7687" width="18.85546875" customWidth="1"/>
    <col min="7937" max="7937" width="45.42578125" customWidth="1"/>
    <col min="7938" max="7941" width="10" customWidth="1"/>
    <col min="7942" max="7942" width="13.7109375" customWidth="1"/>
    <col min="7943" max="7943" width="18.85546875" customWidth="1"/>
    <col min="8193" max="8193" width="45.42578125" customWidth="1"/>
    <col min="8194" max="8197" width="10" customWidth="1"/>
    <col min="8198" max="8198" width="13.7109375" customWidth="1"/>
    <col min="8199" max="8199" width="18.85546875" customWidth="1"/>
    <col min="8449" max="8449" width="45.42578125" customWidth="1"/>
    <col min="8450" max="8453" width="10" customWidth="1"/>
    <col min="8454" max="8454" width="13.7109375" customWidth="1"/>
    <col min="8455" max="8455" width="18.85546875" customWidth="1"/>
    <col min="8705" max="8705" width="45.42578125" customWidth="1"/>
    <col min="8706" max="8709" width="10" customWidth="1"/>
    <col min="8710" max="8710" width="13.7109375" customWidth="1"/>
    <col min="8711" max="8711" width="18.85546875" customWidth="1"/>
    <col min="8961" max="8961" width="45.42578125" customWidth="1"/>
    <col min="8962" max="8965" width="10" customWidth="1"/>
    <col min="8966" max="8966" width="13.7109375" customWidth="1"/>
    <col min="8967" max="8967" width="18.85546875" customWidth="1"/>
    <col min="9217" max="9217" width="45.42578125" customWidth="1"/>
    <col min="9218" max="9221" width="10" customWidth="1"/>
    <col min="9222" max="9222" width="13.7109375" customWidth="1"/>
    <col min="9223" max="9223" width="18.85546875" customWidth="1"/>
    <col min="9473" max="9473" width="45.42578125" customWidth="1"/>
    <col min="9474" max="9477" width="10" customWidth="1"/>
    <col min="9478" max="9478" width="13.7109375" customWidth="1"/>
    <col min="9479" max="9479" width="18.85546875" customWidth="1"/>
    <col min="9729" max="9729" width="45.42578125" customWidth="1"/>
    <col min="9730" max="9733" width="10" customWidth="1"/>
    <col min="9734" max="9734" width="13.7109375" customWidth="1"/>
    <col min="9735" max="9735" width="18.85546875" customWidth="1"/>
    <col min="9985" max="9985" width="45.42578125" customWidth="1"/>
    <col min="9986" max="9989" width="10" customWidth="1"/>
    <col min="9990" max="9990" width="13.7109375" customWidth="1"/>
    <col min="9991" max="9991" width="18.85546875" customWidth="1"/>
    <col min="10241" max="10241" width="45.42578125" customWidth="1"/>
    <col min="10242" max="10245" width="10" customWidth="1"/>
    <col min="10246" max="10246" width="13.7109375" customWidth="1"/>
    <col min="10247" max="10247" width="18.85546875" customWidth="1"/>
    <col min="10497" max="10497" width="45.42578125" customWidth="1"/>
    <col min="10498" max="10501" width="10" customWidth="1"/>
    <col min="10502" max="10502" width="13.7109375" customWidth="1"/>
    <col min="10503" max="10503" width="18.85546875" customWidth="1"/>
    <col min="10753" max="10753" width="45.42578125" customWidth="1"/>
    <col min="10754" max="10757" width="10" customWidth="1"/>
    <col min="10758" max="10758" width="13.7109375" customWidth="1"/>
    <col min="10759" max="10759" width="18.85546875" customWidth="1"/>
    <col min="11009" max="11009" width="45.42578125" customWidth="1"/>
    <col min="11010" max="11013" width="10" customWidth="1"/>
    <col min="11014" max="11014" width="13.7109375" customWidth="1"/>
    <col min="11015" max="11015" width="18.85546875" customWidth="1"/>
    <col min="11265" max="11265" width="45.42578125" customWidth="1"/>
    <col min="11266" max="11269" width="10" customWidth="1"/>
    <col min="11270" max="11270" width="13.7109375" customWidth="1"/>
    <col min="11271" max="11271" width="18.85546875" customWidth="1"/>
    <col min="11521" max="11521" width="45.42578125" customWidth="1"/>
    <col min="11522" max="11525" width="10" customWidth="1"/>
    <col min="11526" max="11526" width="13.7109375" customWidth="1"/>
    <col min="11527" max="11527" width="18.85546875" customWidth="1"/>
    <col min="11777" max="11777" width="45.42578125" customWidth="1"/>
    <col min="11778" max="11781" width="10" customWidth="1"/>
    <col min="11782" max="11782" width="13.7109375" customWidth="1"/>
    <col min="11783" max="11783" width="18.85546875" customWidth="1"/>
    <col min="12033" max="12033" width="45.42578125" customWidth="1"/>
    <col min="12034" max="12037" width="10" customWidth="1"/>
    <col min="12038" max="12038" width="13.7109375" customWidth="1"/>
    <col min="12039" max="12039" width="18.85546875" customWidth="1"/>
    <col min="12289" max="12289" width="45.42578125" customWidth="1"/>
    <col min="12290" max="12293" width="10" customWidth="1"/>
    <col min="12294" max="12294" width="13.7109375" customWidth="1"/>
    <col min="12295" max="12295" width="18.85546875" customWidth="1"/>
    <col min="12545" max="12545" width="45.42578125" customWidth="1"/>
    <col min="12546" max="12549" width="10" customWidth="1"/>
    <col min="12550" max="12550" width="13.7109375" customWidth="1"/>
    <col min="12551" max="12551" width="18.85546875" customWidth="1"/>
    <col min="12801" max="12801" width="45.42578125" customWidth="1"/>
    <col min="12802" max="12805" width="10" customWidth="1"/>
    <col min="12806" max="12806" width="13.7109375" customWidth="1"/>
    <col min="12807" max="12807" width="18.85546875" customWidth="1"/>
    <col min="13057" max="13057" width="45.42578125" customWidth="1"/>
    <col min="13058" max="13061" width="10" customWidth="1"/>
    <col min="13062" max="13062" width="13.7109375" customWidth="1"/>
    <col min="13063" max="13063" width="18.85546875" customWidth="1"/>
    <col min="13313" max="13313" width="45.42578125" customWidth="1"/>
    <col min="13314" max="13317" width="10" customWidth="1"/>
    <col min="13318" max="13318" width="13.7109375" customWidth="1"/>
    <col min="13319" max="13319" width="18.85546875" customWidth="1"/>
    <col min="13569" max="13569" width="45.42578125" customWidth="1"/>
    <col min="13570" max="13573" width="10" customWidth="1"/>
    <col min="13574" max="13574" width="13.7109375" customWidth="1"/>
    <col min="13575" max="13575" width="18.85546875" customWidth="1"/>
    <col min="13825" max="13825" width="45.42578125" customWidth="1"/>
    <col min="13826" max="13829" width="10" customWidth="1"/>
    <col min="13830" max="13830" width="13.7109375" customWidth="1"/>
    <col min="13831" max="13831" width="18.85546875" customWidth="1"/>
    <col min="14081" max="14081" width="45.42578125" customWidth="1"/>
    <col min="14082" max="14085" width="10" customWidth="1"/>
    <col min="14086" max="14086" width="13.7109375" customWidth="1"/>
    <col min="14087" max="14087" width="18.85546875" customWidth="1"/>
    <col min="14337" max="14337" width="45.42578125" customWidth="1"/>
    <col min="14338" max="14341" width="10" customWidth="1"/>
    <col min="14342" max="14342" width="13.7109375" customWidth="1"/>
    <col min="14343" max="14343" width="18.85546875" customWidth="1"/>
    <col min="14593" max="14593" width="45.42578125" customWidth="1"/>
    <col min="14594" max="14597" width="10" customWidth="1"/>
    <col min="14598" max="14598" width="13.7109375" customWidth="1"/>
    <col min="14599" max="14599" width="18.85546875" customWidth="1"/>
    <col min="14849" max="14849" width="45.42578125" customWidth="1"/>
    <col min="14850" max="14853" width="10" customWidth="1"/>
    <col min="14854" max="14854" width="13.7109375" customWidth="1"/>
    <col min="14855" max="14855" width="18.85546875" customWidth="1"/>
    <col min="15105" max="15105" width="45.42578125" customWidth="1"/>
    <col min="15106" max="15109" width="10" customWidth="1"/>
    <col min="15110" max="15110" width="13.7109375" customWidth="1"/>
    <col min="15111" max="15111" width="18.85546875" customWidth="1"/>
    <col min="15361" max="15361" width="45.42578125" customWidth="1"/>
    <col min="15362" max="15365" width="10" customWidth="1"/>
    <col min="15366" max="15366" width="13.7109375" customWidth="1"/>
    <col min="15367" max="15367" width="18.85546875" customWidth="1"/>
    <col min="15617" max="15617" width="45.42578125" customWidth="1"/>
    <col min="15618" max="15621" width="10" customWidth="1"/>
    <col min="15622" max="15622" width="13.7109375" customWidth="1"/>
    <col min="15623" max="15623" width="18.85546875" customWidth="1"/>
    <col min="15873" max="15873" width="45.42578125" customWidth="1"/>
    <col min="15874" max="15877" width="10" customWidth="1"/>
    <col min="15878" max="15878" width="13.7109375" customWidth="1"/>
    <col min="15879" max="15879" width="18.85546875" customWidth="1"/>
    <col min="16129" max="16129" width="45.42578125" customWidth="1"/>
    <col min="16130" max="16133" width="10" customWidth="1"/>
    <col min="16134" max="16134" width="13.7109375" customWidth="1"/>
    <col min="16135" max="16135" width="18.85546875" customWidth="1"/>
  </cols>
  <sheetData>
    <row r="1" spans="1:7" s="24" customFormat="1" ht="58.5" customHeight="1" x14ac:dyDescent="0.2">
      <c r="A1" s="120" t="s">
        <v>822</v>
      </c>
      <c r="B1" s="120"/>
      <c r="C1" s="120"/>
      <c r="D1" s="120"/>
      <c r="E1" s="120"/>
      <c r="F1" s="23"/>
      <c r="G1" s="23"/>
    </row>
    <row r="2" spans="1:7" s="24" customFormat="1" ht="24" customHeight="1" x14ac:dyDescent="0.2">
      <c r="A2" s="119" t="s">
        <v>53</v>
      </c>
      <c r="B2" s="119" t="s">
        <v>54</v>
      </c>
      <c r="C2" s="119"/>
      <c r="D2" s="119"/>
      <c r="E2" s="119"/>
      <c r="F2" s="26"/>
      <c r="G2" s="26"/>
    </row>
    <row r="3" spans="1:7" s="24" customFormat="1" ht="56.25" customHeight="1" x14ac:dyDescent="0.2">
      <c r="A3" s="119"/>
      <c r="B3" s="25" t="s">
        <v>55</v>
      </c>
      <c r="C3" s="25" t="s">
        <v>56</v>
      </c>
      <c r="D3" s="25" t="s">
        <v>57</v>
      </c>
      <c r="E3" s="25" t="s">
        <v>58</v>
      </c>
      <c r="F3" s="26"/>
      <c r="G3" s="49"/>
    </row>
    <row r="4" spans="1:7" s="24" customFormat="1" ht="12.75" x14ac:dyDescent="0.2">
      <c r="A4" s="50" t="s">
        <v>59</v>
      </c>
      <c r="B4" s="51">
        <v>100.44</v>
      </c>
      <c r="C4" s="51">
        <v>101.51</v>
      </c>
      <c r="D4" s="51">
        <v>101.51</v>
      </c>
      <c r="E4" s="51">
        <v>103.1</v>
      </c>
      <c r="F4" s="52"/>
      <c r="G4" s="52"/>
    </row>
    <row r="5" spans="1:7" x14ac:dyDescent="0.25">
      <c r="A5" s="50" t="s">
        <v>60</v>
      </c>
      <c r="B5" s="51">
        <v>100.13</v>
      </c>
      <c r="C5" s="51">
        <v>101.35</v>
      </c>
      <c r="D5" s="51">
        <v>101.35</v>
      </c>
      <c r="E5" s="51">
        <v>102.88</v>
      </c>
      <c r="F5" s="53"/>
      <c r="G5" s="29"/>
    </row>
    <row r="6" spans="1:7" x14ac:dyDescent="0.25">
      <c r="A6" s="50" t="s">
        <v>61</v>
      </c>
      <c r="B6" s="51">
        <v>100.54</v>
      </c>
      <c r="C6" s="51">
        <v>100.98</v>
      </c>
      <c r="D6" s="51">
        <v>100.98</v>
      </c>
      <c r="E6" s="51">
        <v>102.88</v>
      </c>
    </row>
    <row r="7" spans="1:7" x14ac:dyDescent="0.25">
      <c r="A7" s="50" t="s">
        <v>62</v>
      </c>
      <c r="B7" s="51">
        <v>100.58</v>
      </c>
      <c r="C7" s="51">
        <v>99.54</v>
      </c>
      <c r="D7" s="51">
        <v>99.54</v>
      </c>
      <c r="E7" s="51">
        <v>102.49</v>
      </c>
    </row>
    <row r="8" spans="1:7" x14ac:dyDescent="0.25">
      <c r="A8" s="50" t="s">
        <v>63</v>
      </c>
      <c r="B8" s="51">
        <v>100.5</v>
      </c>
      <c r="C8" s="51">
        <v>102.53</v>
      </c>
      <c r="D8" s="51">
        <v>102.53</v>
      </c>
      <c r="E8" s="51">
        <v>103.26</v>
      </c>
    </row>
    <row r="9" spans="1:7" x14ac:dyDescent="0.25">
      <c r="A9" s="50" t="s">
        <v>64</v>
      </c>
      <c r="B9" s="51">
        <v>100.16</v>
      </c>
      <c r="C9" s="51">
        <v>103.05</v>
      </c>
      <c r="D9" s="51">
        <v>103.05</v>
      </c>
      <c r="E9" s="51">
        <v>103.79</v>
      </c>
    </row>
    <row r="10" spans="1:7" ht="25.5" x14ac:dyDescent="0.25">
      <c r="A10" s="50" t="s">
        <v>65</v>
      </c>
      <c r="B10" s="51">
        <v>101.27</v>
      </c>
      <c r="C10" s="51">
        <v>101.87</v>
      </c>
      <c r="D10" s="51">
        <v>101.87</v>
      </c>
      <c r="E10" s="51">
        <v>103.7</v>
      </c>
    </row>
    <row r="11" spans="1:7" ht="25.5" x14ac:dyDescent="0.25">
      <c r="A11" s="50" t="s">
        <v>66</v>
      </c>
      <c r="B11" s="51">
        <v>100.26</v>
      </c>
      <c r="C11" s="51">
        <v>101.82</v>
      </c>
      <c r="D11" s="51">
        <v>101.82</v>
      </c>
      <c r="E11" s="51">
        <v>103.42</v>
      </c>
    </row>
    <row r="12" spans="1:7" x14ac:dyDescent="0.25">
      <c r="A12" s="50" t="s">
        <v>67</v>
      </c>
      <c r="B12" s="51">
        <v>100.58</v>
      </c>
      <c r="C12" s="51">
        <v>100.86</v>
      </c>
      <c r="D12" s="51">
        <v>100.86</v>
      </c>
      <c r="E12" s="51">
        <v>102.83</v>
      </c>
    </row>
    <row r="13" spans="1:7" ht="25.5" x14ac:dyDescent="0.25">
      <c r="A13" s="50" t="s">
        <v>68</v>
      </c>
      <c r="B13" s="51">
        <v>100.29</v>
      </c>
      <c r="C13" s="51">
        <v>101.38</v>
      </c>
      <c r="D13" s="51">
        <v>101.38</v>
      </c>
      <c r="E13" s="51">
        <v>103.26</v>
      </c>
    </row>
    <row r="14" spans="1:7" ht="25.5" x14ac:dyDescent="0.25">
      <c r="A14" s="50" t="s">
        <v>69</v>
      </c>
      <c r="B14" s="51">
        <v>100.67</v>
      </c>
      <c r="C14" s="51">
        <v>99.15</v>
      </c>
      <c r="D14" s="51">
        <v>99.15</v>
      </c>
      <c r="E14" s="51">
        <v>102.38</v>
      </c>
    </row>
    <row r="15" spans="1:7" ht="25.5" x14ac:dyDescent="0.25">
      <c r="A15" s="50" t="s">
        <v>70</v>
      </c>
      <c r="B15" s="51">
        <v>100.08</v>
      </c>
      <c r="C15" s="51">
        <v>100.23</v>
      </c>
      <c r="D15" s="51">
        <v>100.23</v>
      </c>
      <c r="E15" s="51">
        <v>103.29</v>
      </c>
    </row>
    <row r="16" spans="1:7" x14ac:dyDescent="0.25">
      <c r="A16" s="50" t="s">
        <v>71</v>
      </c>
      <c r="B16" s="51">
        <v>100.17</v>
      </c>
      <c r="C16" s="51">
        <v>98.53</v>
      </c>
      <c r="D16" s="51">
        <v>98.53</v>
      </c>
      <c r="E16" s="51">
        <v>102.02</v>
      </c>
    </row>
    <row r="17" spans="1:5" x14ac:dyDescent="0.25">
      <c r="A17" s="50" t="s">
        <v>72</v>
      </c>
      <c r="B17" s="51">
        <v>100.35</v>
      </c>
      <c r="C17" s="51">
        <v>95.42</v>
      </c>
      <c r="D17" s="51">
        <v>95.42</v>
      </c>
      <c r="E17" s="51">
        <v>99.44</v>
      </c>
    </row>
    <row r="18" spans="1:5" x14ac:dyDescent="0.25">
      <c r="A18" s="50" t="s">
        <v>73</v>
      </c>
      <c r="B18" s="51">
        <v>99.92</v>
      </c>
      <c r="C18" s="51">
        <v>97.47</v>
      </c>
      <c r="D18" s="51">
        <v>97.47</v>
      </c>
      <c r="E18" s="51">
        <v>100.87</v>
      </c>
    </row>
    <row r="19" spans="1:5" x14ac:dyDescent="0.25">
      <c r="A19" s="50" t="s">
        <v>74</v>
      </c>
      <c r="B19" s="51">
        <v>100.66</v>
      </c>
      <c r="C19" s="51">
        <v>101.14</v>
      </c>
      <c r="D19" s="51">
        <v>101.14</v>
      </c>
      <c r="E19" s="51">
        <v>102.65</v>
      </c>
    </row>
    <row r="20" spans="1:5" x14ac:dyDescent="0.25">
      <c r="A20" s="27" t="s">
        <v>75</v>
      </c>
      <c r="B20" s="28">
        <v>100.71</v>
      </c>
      <c r="C20" s="28">
        <v>102.1</v>
      </c>
      <c r="D20" s="28">
        <v>102.1</v>
      </c>
      <c r="E20" s="28">
        <v>103.35</v>
      </c>
    </row>
    <row r="21" spans="1:5" x14ac:dyDescent="0.25">
      <c r="A21" s="27" t="s">
        <v>76</v>
      </c>
      <c r="B21" s="28">
        <v>100.52</v>
      </c>
      <c r="C21" s="28">
        <v>98.23</v>
      </c>
      <c r="D21" s="28">
        <v>98.23</v>
      </c>
      <c r="E21" s="28">
        <v>100.53</v>
      </c>
    </row>
    <row r="22" spans="1:5" x14ac:dyDescent="0.25">
      <c r="A22" s="50" t="s">
        <v>77</v>
      </c>
      <c r="B22" s="51">
        <v>99.35</v>
      </c>
      <c r="C22" s="51">
        <v>94.76</v>
      </c>
      <c r="D22" s="51">
        <v>94.76</v>
      </c>
      <c r="E22" s="51">
        <v>99.67</v>
      </c>
    </row>
    <row r="23" spans="1:5" x14ac:dyDescent="0.25">
      <c r="A23" s="27" t="s">
        <v>78</v>
      </c>
      <c r="B23" s="28">
        <v>98.78</v>
      </c>
      <c r="C23" s="28">
        <v>93.98</v>
      </c>
      <c r="D23" s="28">
        <v>93.98</v>
      </c>
      <c r="E23" s="28">
        <v>99.28</v>
      </c>
    </row>
    <row r="24" spans="1:5" x14ac:dyDescent="0.25">
      <c r="A24" s="27" t="s">
        <v>79</v>
      </c>
      <c r="B24" s="28">
        <v>100.68</v>
      </c>
      <c r="C24" s="28">
        <v>96.66</v>
      </c>
      <c r="D24" s="28">
        <v>96.66</v>
      </c>
      <c r="E24" s="28">
        <v>100.62</v>
      </c>
    </row>
    <row r="25" spans="1:5" x14ac:dyDescent="0.25">
      <c r="A25" s="27" t="s">
        <v>80</v>
      </c>
      <c r="B25" s="28">
        <v>100.47</v>
      </c>
      <c r="C25" s="28">
        <v>99.82</v>
      </c>
      <c r="D25" s="28">
        <v>99.82</v>
      </c>
      <c r="E25" s="28">
        <v>100.24</v>
      </c>
    </row>
    <row r="26" spans="1:5" x14ac:dyDescent="0.25">
      <c r="A26" s="50" t="s">
        <v>81</v>
      </c>
      <c r="B26" s="51">
        <v>101.29</v>
      </c>
      <c r="C26" s="51">
        <v>91.3</v>
      </c>
      <c r="D26" s="51">
        <v>91.3</v>
      </c>
      <c r="E26" s="51">
        <v>96.44</v>
      </c>
    </row>
    <row r="27" spans="1:5" x14ac:dyDescent="0.25">
      <c r="A27" s="27" t="s">
        <v>82</v>
      </c>
      <c r="B27" s="28">
        <v>101.51</v>
      </c>
      <c r="C27" s="28">
        <v>90.23</v>
      </c>
      <c r="D27" s="28">
        <v>90.23</v>
      </c>
      <c r="E27" s="28">
        <v>96.95</v>
      </c>
    </row>
    <row r="28" spans="1:5" x14ac:dyDescent="0.25">
      <c r="A28" s="27" t="s">
        <v>83</v>
      </c>
      <c r="B28" s="28">
        <v>100.81</v>
      </c>
      <c r="C28" s="28">
        <v>93.62</v>
      </c>
      <c r="D28" s="28">
        <v>93.62</v>
      </c>
      <c r="E28" s="28">
        <v>95.64</v>
      </c>
    </row>
    <row r="29" spans="1:5" x14ac:dyDescent="0.25">
      <c r="A29" s="50" t="s">
        <v>84</v>
      </c>
      <c r="B29" s="51">
        <v>99.66</v>
      </c>
      <c r="C29" s="51">
        <v>97.59</v>
      </c>
      <c r="D29" s="51">
        <v>97.59</v>
      </c>
      <c r="E29" s="51">
        <v>99.52</v>
      </c>
    </row>
    <row r="30" spans="1:5" x14ac:dyDescent="0.25">
      <c r="A30" s="27" t="s">
        <v>85</v>
      </c>
      <c r="B30" s="28">
        <v>99.66</v>
      </c>
      <c r="C30" s="28">
        <v>97.59</v>
      </c>
      <c r="D30" s="28">
        <v>97.59</v>
      </c>
      <c r="E30" s="28">
        <v>99.52</v>
      </c>
    </row>
    <row r="31" spans="1:5" x14ac:dyDescent="0.25">
      <c r="A31" s="50" t="s">
        <v>86</v>
      </c>
      <c r="B31" s="51">
        <v>100.42</v>
      </c>
      <c r="C31" s="51">
        <v>102.44</v>
      </c>
      <c r="D31" s="51">
        <v>102.44</v>
      </c>
      <c r="E31" s="51">
        <v>104.5</v>
      </c>
    </row>
    <row r="32" spans="1:5" x14ac:dyDescent="0.25">
      <c r="A32" s="27" t="s">
        <v>87</v>
      </c>
      <c r="B32" s="28">
        <v>101.08</v>
      </c>
      <c r="C32" s="28">
        <v>98.24</v>
      </c>
      <c r="D32" s="28">
        <v>98.24</v>
      </c>
      <c r="E32" s="28">
        <v>99.89</v>
      </c>
    </row>
    <row r="33" spans="1:5" x14ac:dyDescent="0.25">
      <c r="A33" s="27" t="s">
        <v>88</v>
      </c>
      <c r="B33" s="28">
        <v>99.95</v>
      </c>
      <c r="C33" s="28">
        <v>105.69</v>
      </c>
      <c r="D33" s="28">
        <v>105.69</v>
      </c>
      <c r="E33" s="28">
        <v>108.07</v>
      </c>
    </row>
    <row r="34" spans="1:5" ht="25.5" x14ac:dyDescent="0.25">
      <c r="A34" s="50" t="s">
        <v>89</v>
      </c>
      <c r="B34" s="51">
        <v>99.8</v>
      </c>
      <c r="C34" s="51">
        <v>102.17</v>
      </c>
      <c r="D34" s="51">
        <v>102.17</v>
      </c>
      <c r="E34" s="51">
        <v>105.55</v>
      </c>
    </row>
    <row r="35" spans="1:5" x14ac:dyDescent="0.25">
      <c r="A35" s="50" t="s">
        <v>90</v>
      </c>
      <c r="B35" s="51">
        <v>99.44</v>
      </c>
      <c r="C35" s="51">
        <v>102.3</v>
      </c>
      <c r="D35" s="51">
        <v>102.3</v>
      </c>
      <c r="E35" s="51">
        <v>105.96</v>
      </c>
    </row>
    <row r="36" spans="1:5" x14ac:dyDescent="0.25">
      <c r="A36" s="27" t="s">
        <v>91</v>
      </c>
      <c r="B36" s="28">
        <v>99.71</v>
      </c>
      <c r="C36" s="28">
        <v>101.45</v>
      </c>
      <c r="D36" s="28">
        <v>101.45</v>
      </c>
      <c r="E36" s="28">
        <v>106.04</v>
      </c>
    </row>
    <row r="37" spans="1:5" x14ac:dyDescent="0.25">
      <c r="A37" s="27" t="s">
        <v>92</v>
      </c>
      <c r="B37" s="28">
        <v>98.56</v>
      </c>
      <c r="C37" s="28">
        <v>101.68</v>
      </c>
      <c r="D37" s="28">
        <v>101.68</v>
      </c>
      <c r="E37" s="28">
        <v>107.15</v>
      </c>
    </row>
    <row r="38" spans="1:5" x14ac:dyDescent="0.25">
      <c r="A38" s="27" t="s">
        <v>93</v>
      </c>
      <c r="B38" s="28">
        <v>100.02</v>
      </c>
      <c r="C38" s="28">
        <v>101.23</v>
      </c>
      <c r="D38" s="28">
        <v>101.23</v>
      </c>
      <c r="E38" s="28">
        <v>104.51</v>
      </c>
    </row>
    <row r="39" spans="1:5" x14ac:dyDescent="0.25">
      <c r="A39" s="50" t="s">
        <v>51</v>
      </c>
      <c r="B39" s="51">
        <v>99.8</v>
      </c>
      <c r="C39" s="51">
        <v>104.32</v>
      </c>
      <c r="D39" s="51">
        <v>104.32</v>
      </c>
      <c r="E39" s="51">
        <v>104.79</v>
      </c>
    </row>
    <row r="40" spans="1:5" x14ac:dyDescent="0.25">
      <c r="A40" s="27" t="s">
        <v>94</v>
      </c>
      <c r="B40" s="28">
        <v>99.8</v>
      </c>
      <c r="C40" s="28">
        <v>104.32</v>
      </c>
      <c r="D40" s="28">
        <v>104.32</v>
      </c>
      <c r="E40" s="28">
        <v>104.79</v>
      </c>
    </row>
    <row r="41" spans="1:5" x14ac:dyDescent="0.25">
      <c r="A41" s="50" t="s">
        <v>95</v>
      </c>
      <c r="B41" s="51">
        <v>100.88</v>
      </c>
      <c r="C41" s="51">
        <v>101.79</v>
      </c>
      <c r="D41" s="51">
        <v>101.79</v>
      </c>
      <c r="E41" s="51">
        <v>104.38</v>
      </c>
    </row>
    <row r="42" spans="1:5" x14ac:dyDescent="0.25">
      <c r="A42" s="27" t="s">
        <v>96</v>
      </c>
      <c r="B42" s="28">
        <v>101.41</v>
      </c>
      <c r="C42" s="28">
        <v>102.24</v>
      </c>
      <c r="D42" s="28">
        <v>102.24</v>
      </c>
      <c r="E42" s="28">
        <v>104.77</v>
      </c>
    </row>
    <row r="43" spans="1:5" x14ac:dyDescent="0.25">
      <c r="A43" s="27" t="s">
        <v>97</v>
      </c>
      <c r="B43" s="28">
        <v>100.04</v>
      </c>
      <c r="C43" s="28">
        <v>101.08</v>
      </c>
      <c r="D43" s="28">
        <v>101.08</v>
      </c>
      <c r="E43" s="28">
        <v>103.71</v>
      </c>
    </row>
    <row r="44" spans="1:5" x14ac:dyDescent="0.25">
      <c r="A44" s="50" t="s">
        <v>98</v>
      </c>
      <c r="B44" s="51">
        <v>100.71</v>
      </c>
      <c r="C44" s="51">
        <v>102.11</v>
      </c>
      <c r="D44" s="51">
        <v>102.11</v>
      </c>
      <c r="E44" s="51">
        <v>100.84</v>
      </c>
    </row>
    <row r="45" spans="1:5" x14ac:dyDescent="0.25">
      <c r="A45" s="27" t="s">
        <v>99</v>
      </c>
      <c r="B45" s="28">
        <v>100.71</v>
      </c>
      <c r="C45" s="28">
        <v>102.11</v>
      </c>
      <c r="D45" s="28">
        <v>102.11</v>
      </c>
      <c r="E45" s="28">
        <v>100.84</v>
      </c>
    </row>
    <row r="46" spans="1:5" x14ac:dyDescent="0.25">
      <c r="A46" s="50" t="s">
        <v>100</v>
      </c>
      <c r="B46" s="51">
        <v>100.99</v>
      </c>
      <c r="C46" s="51">
        <v>102.19</v>
      </c>
      <c r="D46" s="51">
        <v>102.19</v>
      </c>
      <c r="E46" s="51">
        <v>102.66</v>
      </c>
    </row>
    <row r="47" spans="1:5" x14ac:dyDescent="0.25">
      <c r="A47" s="50" t="s">
        <v>101</v>
      </c>
      <c r="B47" s="51">
        <v>100.99</v>
      </c>
      <c r="C47" s="51">
        <v>102.34</v>
      </c>
      <c r="D47" s="51">
        <v>102.34</v>
      </c>
      <c r="E47" s="51">
        <v>103.01</v>
      </c>
    </row>
    <row r="48" spans="1:5" x14ac:dyDescent="0.25">
      <c r="A48" s="27" t="s">
        <v>102</v>
      </c>
      <c r="B48" s="28">
        <v>102.32</v>
      </c>
      <c r="C48" s="28">
        <v>98.24</v>
      </c>
      <c r="D48" s="28">
        <v>98.24</v>
      </c>
      <c r="E48" s="28">
        <v>97.62</v>
      </c>
    </row>
    <row r="49" spans="1:5" x14ac:dyDescent="0.25">
      <c r="A49" s="27" t="s">
        <v>103</v>
      </c>
      <c r="B49" s="28">
        <v>101.7</v>
      </c>
      <c r="C49" s="28">
        <v>103.99</v>
      </c>
      <c r="D49" s="28">
        <v>103.99</v>
      </c>
      <c r="E49" s="28">
        <v>100.36</v>
      </c>
    </row>
    <row r="50" spans="1:5" ht="25.5" x14ac:dyDescent="0.25">
      <c r="A50" s="27" t="s">
        <v>104</v>
      </c>
      <c r="B50" s="28">
        <v>99.98</v>
      </c>
      <c r="C50" s="28">
        <v>100.8</v>
      </c>
      <c r="D50" s="28">
        <v>100.8</v>
      </c>
      <c r="E50" s="28">
        <v>111.09</v>
      </c>
    </row>
    <row r="51" spans="1:5" x14ac:dyDescent="0.25">
      <c r="A51" s="27" t="s">
        <v>105</v>
      </c>
      <c r="B51" s="28">
        <v>103.33</v>
      </c>
      <c r="C51" s="28">
        <v>126.34</v>
      </c>
      <c r="D51" s="28">
        <v>126.34</v>
      </c>
      <c r="E51" s="28">
        <v>113.23</v>
      </c>
    </row>
    <row r="52" spans="1:5" x14ac:dyDescent="0.25">
      <c r="A52" s="50" t="s">
        <v>106</v>
      </c>
      <c r="B52" s="51">
        <v>100.61</v>
      </c>
      <c r="C52" s="51">
        <v>98.77</v>
      </c>
      <c r="D52" s="51">
        <v>98.77</v>
      </c>
      <c r="E52" s="51">
        <v>101.23</v>
      </c>
    </row>
    <row r="53" spans="1:5" ht="25.5" x14ac:dyDescent="0.25">
      <c r="A53" s="37" t="s">
        <v>107</v>
      </c>
      <c r="B53" s="28">
        <v>100.33</v>
      </c>
      <c r="C53" s="28">
        <v>96.79</v>
      </c>
      <c r="D53" s="28">
        <v>96.79</v>
      </c>
      <c r="E53" s="28">
        <v>99.32</v>
      </c>
    </row>
    <row r="54" spans="1:5" ht="25.5" x14ac:dyDescent="0.25">
      <c r="A54" s="37" t="s">
        <v>108</v>
      </c>
      <c r="B54" s="28">
        <v>99.83</v>
      </c>
      <c r="C54" s="28">
        <v>99.45</v>
      </c>
      <c r="D54" s="28">
        <v>99.45</v>
      </c>
      <c r="E54" s="28">
        <v>107.8</v>
      </c>
    </row>
    <row r="55" spans="1:5" x14ac:dyDescent="0.25">
      <c r="A55" s="27" t="s">
        <v>109</v>
      </c>
      <c r="B55" s="28">
        <v>102.08</v>
      </c>
      <c r="C55" s="28">
        <v>101.97</v>
      </c>
      <c r="D55" s="28">
        <v>101.97</v>
      </c>
      <c r="E55" s="28">
        <v>97.62</v>
      </c>
    </row>
    <row r="56" spans="1:5" x14ac:dyDescent="0.25">
      <c r="A56" s="50" t="s">
        <v>110</v>
      </c>
      <c r="B56" s="51">
        <v>98.62</v>
      </c>
      <c r="C56" s="51">
        <v>101.15</v>
      </c>
      <c r="D56" s="51">
        <v>101.15</v>
      </c>
      <c r="E56" s="51">
        <v>100.42</v>
      </c>
    </row>
    <row r="57" spans="1:5" x14ac:dyDescent="0.25">
      <c r="A57" s="27" t="s">
        <v>111</v>
      </c>
      <c r="B57" s="28">
        <v>98.62</v>
      </c>
      <c r="C57" s="28">
        <v>101.15</v>
      </c>
      <c r="D57" s="28">
        <v>101.15</v>
      </c>
      <c r="E57" s="28">
        <v>100.42</v>
      </c>
    </row>
    <row r="58" spans="1:5" x14ac:dyDescent="0.25">
      <c r="A58" s="50" t="s">
        <v>112</v>
      </c>
      <c r="B58" s="51">
        <v>100.79</v>
      </c>
      <c r="C58" s="51">
        <v>95.08</v>
      </c>
      <c r="D58" s="51">
        <v>95.08</v>
      </c>
      <c r="E58" s="51">
        <v>97.48</v>
      </c>
    </row>
    <row r="59" spans="1:5" x14ac:dyDescent="0.25">
      <c r="A59" s="27" t="s">
        <v>113</v>
      </c>
      <c r="B59" s="28">
        <v>100.79</v>
      </c>
      <c r="C59" s="28">
        <v>92.74</v>
      </c>
      <c r="D59" s="28">
        <v>92.74</v>
      </c>
      <c r="E59" s="28">
        <v>96.13</v>
      </c>
    </row>
    <row r="60" spans="1:5" x14ac:dyDescent="0.25">
      <c r="A60" s="27" t="s">
        <v>114</v>
      </c>
      <c r="B60" s="28">
        <v>100.78</v>
      </c>
      <c r="C60" s="28">
        <v>100.22</v>
      </c>
      <c r="D60" s="28">
        <v>100.22</v>
      </c>
      <c r="E60" s="28">
        <v>100.42</v>
      </c>
    </row>
    <row r="61" spans="1:5" x14ac:dyDescent="0.25">
      <c r="A61" s="50" t="s">
        <v>115</v>
      </c>
      <c r="B61" s="51">
        <v>101.22</v>
      </c>
      <c r="C61" s="51">
        <v>107.95</v>
      </c>
      <c r="D61" s="51">
        <v>107.95</v>
      </c>
      <c r="E61" s="51">
        <v>104.48</v>
      </c>
    </row>
    <row r="62" spans="1:5" ht="25.5" x14ac:dyDescent="0.25">
      <c r="A62" s="27" t="s">
        <v>116</v>
      </c>
      <c r="B62" s="28">
        <v>100.88</v>
      </c>
      <c r="C62" s="28">
        <v>109.22</v>
      </c>
      <c r="D62" s="28">
        <v>109.22</v>
      </c>
      <c r="E62" s="28">
        <v>104.45</v>
      </c>
    </row>
    <row r="63" spans="1:5" x14ac:dyDescent="0.25">
      <c r="A63" s="27" t="s">
        <v>117</v>
      </c>
      <c r="B63" s="28">
        <v>101.49</v>
      </c>
      <c r="C63" s="28">
        <v>105.98</v>
      </c>
      <c r="D63" s="28">
        <v>105.98</v>
      </c>
      <c r="E63" s="28">
        <v>103.93</v>
      </c>
    </row>
    <row r="64" spans="1:5" x14ac:dyDescent="0.25">
      <c r="A64" s="27" t="s">
        <v>118</v>
      </c>
      <c r="B64" s="28">
        <v>102.26</v>
      </c>
      <c r="C64" s="28">
        <v>104.74</v>
      </c>
      <c r="D64" s="28">
        <v>104.74</v>
      </c>
      <c r="E64" s="28">
        <v>104.6</v>
      </c>
    </row>
    <row r="65" spans="1:5" x14ac:dyDescent="0.25">
      <c r="A65" s="50" t="s">
        <v>119</v>
      </c>
      <c r="B65" s="51">
        <v>100.53</v>
      </c>
      <c r="C65" s="51">
        <v>102.99</v>
      </c>
      <c r="D65" s="51">
        <v>102.99</v>
      </c>
      <c r="E65" s="51">
        <v>111.11</v>
      </c>
    </row>
    <row r="66" spans="1:5" x14ac:dyDescent="0.25">
      <c r="A66" s="27" t="s">
        <v>120</v>
      </c>
      <c r="B66" s="28">
        <v>101.45</v>
      </c>
      <c r="C66" s="28">
        <v>110.02</v>
      </c>
      <c r="D66" s="28">
        <v>110.02</v>
      </c>
      <c r="E66" s="28">
        <v>122.98</v>
      </c>
    </row>
    <row r="67" spans="1:5" x14ac:dyDescent="0.25">
      <c r="A67" s="27" t="s">
        <v>121</v>
      </c>
      <c r="B67" s="28">
        <v>98.82</v>
      </c>
      <c r="C67" s="28">
        <v>92.91</v>
      </c>
      <c r="D67" s="28">
        <v>92.91</v>
      </c>
      <c r="E67" s="28">
        <v>95.98</v>
      </c>
    </row>
    <row r="68" spans="1:5" x14ac:dyDescent="0.25">
      <c r="A68" s="27" t="s">
        <v>122</v>
      </c>
      <c r="B68" s="28">
        <v>100.09</v>
      </c>
      <c r="C68" s="28">
        <v>100.02</v>
      </c>
      <c r="D68" s="28">
        <v>100.02</v>
      </c>
      <c r="E68" s="28">
        <v>105.04</v>
      </c>
    </row>
    <row r="69" spans="1:5" x14ac:dyDescent="0.25">
      <c r="A69" s="50" t="s">
        <v>123</v>
      </c>
      <c r="B69" s="51">
        <v>102.24</v>
      </c>
      <c r="C69" s="51">
        <v>103.48</v>
      </c>
      <c r="D69" s="51">
        <v>103.48</v>
      </c>
      <c r="E69" s="51">
        <v>104.2</v>
      </c>
    </row>
    <row r="70" spans="1:5" x14ac:dyDescent="0.25">
      <c r="A70" s="27" t="s">
        <v>124</v>
      </c>
      <c r="B70" s="28">
        <v>102.24</v>
      </c>
      <c r="C70" s="28">
        <v>103.48</v>
      </c>
      <c r="D70" s="28">
        <v>103.48</v>
      </c>
      <c r="E70" s="28">
        <v>104.2</v>
      </c>
    </row>
    <row r="71" spans="1:5" x14ac:dyDescent="0.25">
      <c r="A71" s="50" t="s">
        <v>125</v>
      </c>
      <c r="B71" s="51">
        <v>100.45</v>
      </c>
      <c r="C71" s="51">
        <v>106.42</v>
      </c>
      <c r="D71" s="51">
        <v>106.42</v>
      </c>
      <c r="E71" s="51">
        <v>111.68</v>
      </c>
    </row>
    <row r="72" spans="1:5" x14ac:dyDescent="0.25">
      <c r="A72" s="50" t="s">
        <v>126</v>
      </c>
      <c r="B72" s="51">
        <v>101.16</v>
      </c>
      <c r="C72" s="51">
        <v>106.24</v>
      </c>
      <c r="D72" s="51">
        <v>106.24</v>
      </c>
      <c r="E72" s="51">
        <v>113.56</v>
      </c>
    </row>
    <row r="73" spans="1:5" x14ac:dyDescent="0.25">
      <c r="A73" s="50" t="s">
        <v>127</v>
      </c>
      <c r="B73" s="51">
        <v>101.16</v>
      </c>
      <c r="C73" s="51">
        <v>106.24</v>
      </c>
      <c r="D73" s="51">
        <v>106.24</v>
      </c>
      <c r="E73" s="51">
        <v>113.56</v>
      </c>
    </row>
    <row r="74" spans="1:5" ht="25.5" x14ac:dyDescent="0.25">
      <c r="A74" s="27" t="s">
        <v>128</v>
      </c>
      <c r="B74" s="28">
        <v>101.35</v>
      </c>
      <c r="C74" s="28">
        <v>108.96</v>
      </c>
      <c r="D74" s="28">
        <v>108.96</v>
      </c>
      <c r="E74" s="28">
        <v>115.13</v>
      </c>
    </row>
    <row r="75" spans="1:5" ht="25.5" x14ac:dyDescent="0.25">
      <c r="A75" s="27" t="s">
        <v>129</v>
      </c>
      <c r="B75" s="28">
        <v>100.74</v>
      </c>
      <c r="C75" s="28">
        <v>100.82</v>
      </c>
      <c r="D75" s="28">
        <v>100.82</v>
      </c>
      <c r="E75" s="28">
        <v>110.47</v>
      </c>
    </row>
    <row r="76" spans="1:5" x14ac:dyDescent="0.25">
      <c r="A76" s="27" t="s">
        <v>130</v>
      </c>
      <c r="B76" s="28">
        <v>99.14</v>
      </c>
      <c r="C76" s="28">
        <v>104.81</v>
      </c>
      <c r="D76" s="28">
        <v>104.81</v>
      </c>
      <c r="E76" s="28">
        <v>111.71</v>
      </c>
    </row>
    <row r="77" spans="1:5" x14ac:dyDescent="0.25">
      <c r="A77" s="27" t="s">
        <v>131</v>
      </c>
      <c r="B77" s="28">
        <v>101.12</v>
      </c>
      <c r="C77" s="28">
        <v>105.66</v>
      </c>
      <c r="D77" s="28">
        <v>105.66</v>
      </c>
      <c r="E77" s="28">
        <v>109.86</v>
      </c>
    </row>
    <row r="78" spans="1:5" x14ac:dyDescent="0.25">
      <c r="A78" s="27" t="s">
        <v>132</v>
      </c>
      <c r="B78" s="28">
        <v>102.29</v>
      </c>
      <c r="C78" s="28">
        <v>106.52</v>
      </c>
      <c r="D78" s="28">
        <v>106.52</v>
      </c>
      <c r="E78" s="28">
        <v>108.5</v>
      </c>
    </row>
    <row r="79" spans="1:5" x14ac:dyDescent="0.25">
      <c r="A79" s="50" t="s">
        <v>34</v>
      </c>
      <c r="B79" s="51">
        <v>98.91</v>
      </c>
      <c r="C79" s="51">
        <v>108.27</v>
      </c>
      <c r="D79" s="51">
        <v>108.27</v>
      </c>
      <c r="E79" s="51">
        <v>113.08</v>
      </c>
    </row>
    <row r="80" spans="1:5" x14ac:dyDescent="0.25">
      <c r="A80" s="27" t="s">
        <v>133</v>
      </c>
      <c r="B80" s="28">
        <v>100.13</v>
      </c>
      <c r="C80" s="28">
        <v>111.46</v>
      </c>
      <c r="D80" s="28">
        <v>111.46</v>
      </c>
      <c r="E80" s="28">
        <v>116.69</v>
      </c>
    </row>
    <row r="81" spans="1:5" x14ac:dyDescent="0.25">
      <c r="A81" s="27" t="s">
        <v>134</v>
      </c>
      <c r="B81" s="28">
        <v>97.62</v>
      </c>
      <c r="C81" s="28">
        <v>105</v>
      </c>
      <c r="D81" s="28">
        <v>105</v>
      </c>
      <c r="E81" s="28">
        <v>109.43</v>
      </c>
    </row>
    <row r="82" spans="1:5" ht="25.5" x14ac:dyDescent="0.25">
      <c r="A82" s="27" t="s">
        <v>135</v>
      </c>
      <c r="B82" s="28">
        <v>100.63</v>
      </c>
      <c r="C82" s="28">
        <v>112.74</v>
      </c>
      <c r="D82" s="28">
        <v>112.74</v>
      </c>
      <c r="E82" s="28">
        <v>111.83</v>
      </c>
    </row>
    <row r="83" spans="1:5" x14ac:dyDescent="0.25">
      <c r="A83" s="27" t="s">
        <v>136</v>
      </c>
      <c r="B83" s="28">
        <v>98.68</v>
      </c>
      <c r="C83" s="28">
        <v>107.31</v>
      </c>
      <c r="D83" s="28">
        <v>107.31</v>
      </c>
      <c r="E83" s="28">
        <v>108.46</v>
      </c>
    </row>
    <row r="84" spans="1:5" x14ac:dyDescent="0.25">
      <c r="A84" s="27" t="s">
        <v>137</v>
      </c>
      <c r="B84" s="28">
        <v>99.26</v>
      </c>
      <c r="C84" s="28">
        <v>101.13</v>
      </c>
      <c r="D84" s="28">
        <v>101.13</v>
      </c>
      <c r="E84" s="28">
        <v>101.06</v>
      </c>
    </row>
    <row r="85" spans="1:5" x14ac:dyDescent="0.25">
      <c r="A85" s="50" t="s">
        <v>35</v>
      </c>
      <c r="B85" s="51">
        <v>100.49</v>
      </c>
      <c r="C85" s="51">
        <v>105.12</v>
      </c>
      <c r="D85" s="51">
        <v>105.12</v>
      </c>
      <c r="E85" s="51">
        <v>109.93</v>
      </c>
    </row>
    <row r="86" spans="1:5" x14ac:dyDescent="0.25">
      <c r="A86" s="27" t="s">
        <v>138</v>
      </c>
      <c r="B86" s="28">
        <v>100.23</v>
      </c>
      <c r="C86" s="28">
        <v>103.93</v>
      </c>
      <c r="D86" s="28">
        <v>103.93</v>
      </c>
      <c r="E86" s="28">
        <v>109.76</v>
      </c>
    </row>
    <row r="87" spans="1:5" x14ac:dyDescent="0.25">
      <c r="A87" s="27" t="s">
        <v>139</v>
      </c>
      <c r="B87" s="28">
        <v>100.74</v>
      </c>
      <c r="C87" s="28">
        <v>108.65</v>
      </c>
      <c r="D87" s="28">
        <v>108.65</v>
      </c>
      <c r="E87" s="28">
        <v>110.59</v>
      </c>
    </row>
    <row r="88" spans="1:5" x14ac:dyDescent="0.25">
      <c r="A88" s="27" t="s">
        <v>140</v>
      </c>
      <c r="B88" s="28">
        <v>102.66</v>
      </c>
      <c r="C88" s="28">
        <v>110.3</v>
      </c>
      <c r="D88" s="28">
        <v>110.3</v>
      </c>
      <c r="E88" s="28">
        <v>110.09</v>
      </c>
    </row>
    <row r="89" spans="1:5" x14ac:dyDescent="0.25">
      <c r="A89" s="50" t="s">
        <v>141</v>
      </c>
      <c r="B89" s="51">
        <v>99.77</v>
      </c>
      <c r="C89" s="51">
        <v>97.98</v>
      </c>
      <c r="D89" s="51">
        <v>97.98</v>
      </c>
      <c r="E89" s="51">
        <v>99.51</v>
      </c>
    </row>
    <row r="90" spans="1:5" ht="25.5" x14ac:dyDescent="0.25">
      <c r="A90" s="27" t="s">
        <v>142</v>
      </c>
      <c r="B90" s="28">
        <v>99.65</v>
      </c>
      <c r="C90" s="28">
        <v>97.51</v>
      </c>
      <c r="D90" s="28">
        <v>97.51</v>
      </c>
      <c r="E90" s="28">
        <v>98.85</v>
      </c>
    </row>
    <row r="91" spans="1:5" x14ac:dyDescent="0.25">
      <c r="A91" s="27" t="s">
        <v>143</v>
      </c>
      <c r="B91" s="28">
        <v>100.38</v>
      </c>
      <c r="C91" s="28">
        <v>101.81</v>
      </c>
      <c r="D91" s="28">
        <v>101.81</v>
      </c>
      <c r="E91" s="28">
        <v>104.73</v>
      </c>
    </row>
    <row r="92" spans="1:5" x14ac:dyDescent="0.25">
      <c r="A92" s="27" t="s">
        <v>144</v>
      </c>
      <c r="B92" s="28">
        <v>99.95</v>
      </c>
      <c r="C92" s="28">
        <v>96.77</v>
      </c>
      <c r="D92" s="28">
        <v>96.77</v>
      </c>
      <c r="E92" s="28">
        <v>99.3</v>
      </c>
    </row>
    <row r="93" spans="1:5" x14ac:dyDescent="0.25">
      <c r="A93" s="50" t="s">
        <v>145</v>
      </c>
      <c r="B93" s="51">
        <v>96.35</v>
      </c>
      <c r="C93" s="51">
        <v>93.9</v>
      </c>
      <c r="D93" s="51">
        <v>93.9</v>
      </c>
      <c r="E93" s="51">
        <v>107.61</v>
      </c>
    </row>
    <row r="94" spans="1:5" x14ac:dyDescent="0.25">
      <c r="A94" s="27" t="s">
        <v>146</v>
      </c>
      <c r="B94" s="28">
        <v>95.53</v>
      </c>
      <c r="C94" s="28">
        <v>92.87</v>
      </c>
      <c r="D94" s="28">
        <v>92.87</v>
      </c>
      <c r="E94" s="28">
        <v>107.97</v>
      </c>
    </row>
    <row r="95" spans="1:5" ht="25.5" x14ac:dyDescent="0.25">
      <c r="A95" s="27" t="s">
        <v>147</v>
      </c>
      <c r="B95" s="28">
        <v>102.12</v>
      </c>
      <c r="C95" s="28">
        <v>101.37</v>
      </c>
      <c r="D95" s="28">
        <v>101.37</v>
      </c>
      <c r="E95" s="28">
        <v>102.94</v>
      </c>
    </row>
    <row r="96" spans="1:5" x14ac:dyDescent="0.25">
      <c r="A96" s="50" t="s">
        <v>148</v>
      </c>
      <c r="B96" s="51">
        <v>102.23</v>
      </c>
      <c r="C96" s="51">
        <v>76.64</v>
      </c>
      <c r="D96" s="51">
        <v>76.64</v>
      </c>
      <c r="E96" s="51">
        <v>89.42</v>
      </c>
    </row>
    <row r="97" spans="1:5" x14ac:dyDescent="0.25">
      <c r="A97" s="27" t="s">
        <v>149</v>
      </c>
      <c r="B97" s="28">
        <v>102.23</v>
      </c>
      <c r="C97" s="28">
        <v>76.64</v>
      </c>
      <c r="D97" s="28">
        <v>76.64</v>
      </c>
      <c r="E97" s="28">
        <v>89.42</v>
      </c>
    </row>
    <row r="98" spans="1:5" x14ac:dyDescent="0.25">
      <c r="A98" s="50" t="s">
        <v>150</v>
      </c>
      <c r="B98" s="51">
        <v>97.29</v>
      </c>
      <c r="C98" s="51">
        <v>73.69</v>
      </c>
      <c r="D98" s="51">
        <v>73.69</v>
      </c>
      <c r="E98" s="51">
        <v>81.12</v>
      </c>
    </row>
    <row r="99" spans="1:5" x14ac:dyDescent="0.25">
      <c r="A99" s="27" t="s">
        <v>151</v>
      </c>
      <c r="B99" s="28">
        <v>97.29</v>
      </c>
      <c r="C99" s="28">
        <v>73.69</v>
      </c>
      <c r="D99" s="28">
        <v>73.69</v>
      </c>
      <c r="E99" s="28">
        <v>81.12</v>
      </c>
    </row>
    <row r="100" spans="1:5" x14ac:dyDescent="0.25">
      <c r="A100" s="50" t="s">
        <v>152</v>
      </c>
      <c r="B100" s="51">
        <v>99.13</v>
      </c>
      <c r="C100" s="51">
        <v>101.6</v>
      </c>
      <c r="D100" s="51">
        <v>101.6</v>
      </c>
      <c r="E100" s="51">
        <v>103.13</v>
      </c>
    </row>
    <row r="101" spans="1:5" ht="25.5" x14ac:dyDescent="0.25">
      <c r="A101" s="50" t="s">
        <v>153</v>
      </c>
      <c r="B101" s="51">
        <v>98.37</v>
      </c>
      <c r="C101" s="51">
        <v>101.22</v>
      </c>
      <c r="D101" s="51">
        <v>101.22</v>
      </c>
      <c r="E101" s="51">
        <v>103.11</v>
      </c>
    </row>
    <row r="102" spans="1:5" x14ac:dyDescent="0.25">
      <c r="A102" s="27" t="s">
        <v>154</v>
      </c>
      <c r="B102" s="28">
        <v>100.17</v>
      </c>
      <c r="C102" s="28">
        <v>95.16</v>
      </c>
      <c r="D102" s="28">
        <v>95.16</v>
      </c>
      <c r="E102" s="28">
        <v>98.32</v>
      </c>
    </row>
    <row r="103" spans="1:5" x14ac:dyDescent="0.25">
      <c r="A103" s="27" t="s">
        <v>155</v>
      </c>
      <c r="B103" s="28">
        <v>98.76</v>
      </c>
      <c r="C103" s="28">
        <v>102.51</v>
      </c>
      <c r="D103" s="28">
        <v>102.51</v>
      </c>
      <c r="E103" s="28">
        <v>103.33</v>
      </c>
    </row>
    <row r="104" spans="1:5" x14ac:dyDescent="0.25">
      <c r="A104" s="27" t="s">
        <v>156</v>
      </c>
      <c r="B104" s="28">
        <v>97.36</v>
      </c>
      <c r="C104" s="28">
        <v>99</v>
      </c>
      <c r="D104" s="28">
        <v>99</v>
      </c>
      <c r="E104" s="28">
        <v>103.67</v>
      </c>
    </row>
    <row r="105" spans="1:5" x14ac:dyDescent="0.25">
      <c r="A105" s="50" t="s">
        <v>157</v>
      </c>
      <c r="B105" s="51">
        <v>98.41</v>
      </c>
      <c r="C105" s="51">
        <v>101.81</v>
      </c>
      <c r="D105" s="51">
        <v>101.81</v>
      </c>
      <c r="E105" s="51">
        <v>103.04</v>
      </c>
    </row>
    <row r="106" spans="1:5" x14ac:dyDescent="0.25">
      <c r="A106" s="27" t="s">
        <v>158</v>
      </c>
      <c r="B106" s="28">
        <v>98.27</v>
      </c>
      <c r="C106" s="28">
        <v>101.31</v>
      </c>
      <c r="D106" s="28">
        <v>101.31</v>
      </c>
      <c r="E106" s="28">
        <v>103.06</v>
      </c>
    </row>
    <row r="107" spans="1:5" ht="25.5" x14ac:dyDescent="0.25">
      <c r="A107" s="27" t="s">
        <v>159</v>
      </c>
      <c r="B107" s="28">
        <v>98.56</v>
      </c>
      <c r="C107" s="28">
        <v>102.37</v>
      </c>
      <c r="D107" s="28">
        <v>102.37</v>
      </c>
      <c r="E107" s="28">
        <v>103.1</v>
      </c>
    </row>
    <row r="108" spans="1:5" x14ac:dyDescent="0.25">
      <c r="A108" s="27" t="s">
        <v>160</v>
      </c>
      <c r="B108" s="28">
        <v>99.65</v>
      </c>
      <c r="C108" s="28">
        <v>102.13</v>
      </c>
      <c r="D108" s="28">
        <v>102.13</v>
      </c>
      <c r="E108" s="28">
        <v>107.74</v>
      </c>
    </row>
    <row r="109" spans="1:5" x14ac:dyDescent="0.25">
      <c r="A109" s="50" t="s">
        <v>161</v>
      </c>
      <c r="B109" s="51">
        <v>99.99</v>
      </c>
      <c r="C109" s="51">
        <v>102.03</v>
      </c>
      <c r="D109" s="51">
        <v>102.03</v>
      </c>
      <c r="E109" s="51">
        <v>103.08</v>
      </c>
    </row>
    <row r="110" spans="1:5" x14ac:dyDescent="0.25">
      <c r="A110" s="27" t="s">
        <v>162</v>
      </c>
      <c r="B110" s="28">
        <v>98.46</v>
      </c>
      <c r="C110" s="28">
        <v>100.36</v>
      </c>
      <c r="D110" s="28">
        <v>100.36</v>
      </c>
      <c r="E110" s="28">
        <v>102.93</v>
      </c>
    </row>
    <row r="111" spans="1:5" x14ac:dyDescent="0.25">
      <c r="A111" s="27" t="s">
        <v>163</v>
      </c>
      <c r="B111" s="28">
        <v>100.49</v>
      </c>
      <c r="C111" s="28">
        <v>102.88</v>
      </c>
      <c r="D111" s="28">
        <v>102.88</v>
      </c>
      <c r="E111" s="28">
        <v>102.73</v>
      </c>
    </row>
    <row r="112" spans="1:5" x14ac:dyDescent="0.25">
      <c r="A112" s="27" t="s">
        <v>164</v>
      </c>
      <c r="B112" s="28">
        <v>101.13</v>
      </c>
      <c r="C112" s="28">
        <v>101.57</v>
      </c>
      <c r="D112" s="28">
        <v>101.57</v>
      </c>
      <c r="E112" s="28">
        <v>101.25</v>
      </c>
    </row>
    <row r="113" spans="1:5" x14ac:dyDescent="0.25">
      <c r="A113" s="27" t="s">
        <v>165</v>
      </c>
      <c r="B113" s="28">
        <v>100.96</v>
      </c>
      <c r="C113" s="28">
        <v>104.13</v>
      </c>
      <c r="D113" s="28">
        <v>104.13</v>
      </c>
      <c r="E113" s="28">
        <v>104.49</v>
      </c>
    </row>
    <row r="114" spans="1:5" x14ac:dyDescent="0.25">
      <c r="A114" s="50" t="s">
        <v>166</v>
      </c>
      <c r="B114" s="51">
        <v>100.23</v>
      </c>
      <c r="C114" s="51">
        <v>100.06</v>
      </c>
      <c r="D114" s="51">
        <v>100.06</v>
      </c>
      <c r="E114" s="51">
        <v>103.91</v>
      </c>
    </row>
    <row r="115" spans="1:5" x14ac:dyDescent="0.25">
      <c r="A115" s="27" t="s">
        <v>167</v>
      </c>
      <c r="B115" s="28">
        <v>100.14</v>
      </c>
      <c r="C115" s="28">
        <v>105.9</v>
      </c>
      <c r="D115" s="28">
        <v>105.9</v>
      </c>
      <c r="E115" s="28">
        <v>100.09</v>
      </c>
    </row>
    <row r="116" spans="1:5" x14ac:dyDescent="0.25">
      <c r="A116" s="27" t="s">
        <v>168</v>
      </c>
      <c r="B116" s="28">
        <v>100.27</v>
      </c>
      <c r="C116" s="28">
        <v>97.7</v>
      </c>
      <c r="D116" s="28">
        <v>97.7</v>
      </c>
      <c r="E116" s="28">
        <v>103.62</v>
      </c>
    </row>
    <row r="117" spans="1:5" x14ac:dyDescent="0.25">
      <c r="A117" s="50" t="s">
        <v>169</v>
      </c>
      <c r="B117" s="51">
        <v>100.27</v>
      </c>
      <c r="C117" s="51">
        <v>100.08</v>
      </c>
      <c r="D117" s="51">
        <v>100.08</v>
      </c>
      <c r="E117" s="51">
        <v>105.28</v>
      </c>
    </row>
    <row r="118" spans="1:5" x14ac:dyDescent="0.25">
      <c r="A118" s="50" t="s">
        <v>170</v>
      </c>
      <c r="B118" s="51">
        <v>97.81</v>
      </c>
      <c r="C118" s="51">
        <v>100.99</v>
      </c>
      <c r="D118" s="51">
        <v>100.99</v>
      </c>
      <c r="E118" s="51">
        <v>105.09</v>
      </c>
    </row>
    <row r="119" spans="1:5" x14ac:dyDescent="0.25">
      <c r="A119" s="27" t="s">
        <v>171</v>
      </c>
      <c r="B119" s="28">
        <v>98.12</v>
      </c>
      <c r="C119" s="28">
        <v>103.41</v>
      </c>
      <c r="D119" s="28">
        <v>103.41</v>
      </c>
      <c r="E119" s="28">
        <v>107.23</v>
      </c>
    </row>
    <row r="120" spans="1:5" x14ac:dyDescent="0.25">
      <c r="A120" s="27" t="s">
        <v>172</v>
      </c>
      <c r="B120" s="28">
        <v>97.27</v>
      </c>
      <c r="C120" s="28">
        <v>96.91</v>
      </c>
      <c r="D120" s="28">
        <v>96.91</v>
      </c>
      <c r="E120" s="28">
        <v>101.49</v>
      </c>
    </row>
    <row r="121" spans="1:5" x14ac:dyDescent="0.25">
      <c r="A121" s="50" t="s">
        <v>173</v>
      </c>
      <c r="B121" s="51">
        <v>103.12</v>
      </c>
      <c r="C121" s="51">
        <v>99.09</v>
      </c>
      <c r="D121" s="51">
        <v>99.09</v>
      </c>
      <c r="E121" s="51">
        <v>105.67</v>
      </c>
    </row>
    <row r="122" spans="1:5" x14ac:dyDescent="0.25">
      <c r="A122" s="27" t="s">
        <v>174</v>
      </c>
      <c r="B122" s="28">
        <v>103.08</v>
      </c>
      <c r="C122" s="28">
        <v>99.63</v>
      </c>
      <c r="D122" s="28">
        <v>99.63</v>
      </c>
      <c r="E122" s="28">
        <v>106.9</v>
      </c>
    </row>
    <row r="123" spans="1:5" ht="25.5" x14ac:dyDescent="0.25">
      <c r="A123" s="27" t="s">
        <v>175</v>
      </c>
      <c r="B123" s="28">
        <v>103.21</v>
      </c>
      <c r="C123" s="28">
        <v>97.87</v>
      </c>
      <c r="D123" s="28">
        <v>97.87</v>
      </c>
      <c r="E123" s="28">
        <v>102.68</v>
      </c>
    </row>
    <row r="124" spans="1:5" x14ac:dyDescent="0.25">
      <c r="A124" s="50" t="s">
        <v>176</v>
      </c>
      <c r="B124" s="51">
        <v>102.28</v>
      </c>
      <c r="C124" s="51">
        <v>97.46</v>
      </c>
      <c r="D124" s="51">
        <v>97.46</v>
      </c>
      <c r="E124" s="51">
        <v>101.03</v>
      </c>
    </row>
    <row r="125" spans="1:5" x14ac:dyDescent="0.25">
      <c r="A125" s="27" t="s">
        <v>177</v>
      </c>
      <c r="B125" s="28">
        <v>104.37</v>
      </c>
      <c r="C125" s="28">
        <v>98.26</v>
      </c>
      <c r="D125" s="28">
        <v>98.26</v>
      </c>
      <c r="E125" s="28">
        <v>101.31</v>
      </c>
    </row>
    <row r="126" spans="1:5" x14ac:dyDescent="0.25">
      <c r="A126" s="27" t="s">
        <v>178</v>
      </c>
      <c r="B126" s="28">
        <v>101.01</v>
      </c>
      <c r="C126" s="28">
        <v>95.21</v>
      </c>
      <c r="D126" s="28">
        <v>95.21</v>
      </c>
      <c r="E126" s="28">
        <v>99.34</v>
      </c>
    </row>
    <row r="127" spans="1:5" x14ac:dyDescent="0.25">
      <c r="A127" s="27" t="s">
        <v>179</v>
      </c>
      <c r="B127" s="28">
        <v>100.15</v>
      </c>
      <c r="C127" s="28">
        <v>100.42</v>
      </c>
      <c r="D127" s="28">
        <v>100.42</v>
      </c>
      <c r="E127" s="28">
        <v>102.91</v>
      </c>
    </row>
    <row r="128" spans="1:5" x14ac:dyDescent="0.25">
      <c r="A128" s="27" t="s">
        <v>180</v>
      </c>
      <c r="B128" s="28">
        <v>97.59</v>
      </c>
      <c r="C128" s="28">
        <v>98.45</v>
      </c>
      <c r="D128" s="28">
        <v>98.45</v>
      </c>
      <c r="E128" s="28">
        <v>103.22</v>
      </c>
    </row>
    <row r="129" spans="1:5" x14ac:dyDescent="0.25">
      <c r="A129" s="27" t="s">
        <v>181</v>
      </c>
      <c r="B129" s="28">
        <v>100.42</v>
      </c>
      <c r="C129" s="28">
        <v>94.35</v>
      </c>
      <c r="D129" s="28">
        <v>94.35</v>
      </c>
      <c r="E129" s="28">
        <v>98.15</v>
      </c>
    </row>
    <row r="130" spans="1:5" x14ac:dyDescent="0.25">
      <c r="A130" s="50" t="s">
        <v>182</v>
      </c>
      <c r="B130" s="51">
        <v>99.64</v>
      </c>
      <c r="C130" s="51">
        <v>93.53</v>
      </c>
      <c r="D130" s="51">
        <v>93.53</v>
      </c>
      <c r="E130" s="51">
        <v>96.27</v>
      </c>
    </row>
    <row r="131" spans="1:5" x14ac:dyDescent="0.25">
      <c r="A131" s="27" t="s">
        <v>183</v>
      </c>
      <c r="B131" s="28">
        <v>99.64</v>
      </c>
      <c r="C131" s="28">
        <v>93.53</v>
      </c>
      <c r="D131" s="28">
        <v>93.53</v>
      </c>
      <c r="E131" s="28">
        <v>96.27</v>
      </c>
    </row>
    <row r="132" spans="1:5" x14ac:dyDescent="0.25">
      <c r="A132" s="50" t="s">
        <v>184</v>
      </c>
      <c r="B132" s="51">
        <v>100.33</v>
      </c>
      <c r="C132" s="51">
        <v>103.21</v>
      </c>
      <c r="D132" s="51">
        <v>103.21</v>
      </c>
      <c r="E132" s="51">
        <v>105.36</v>
      </c>
    </row>
    <row r="133" spans="1:5" ht="25.5" x14ac:dyDescent="0.25">
      <c r="A133" s="27" t="s">
        <v>185</v>
      </c>
      <c r="B133" s="28">
        <v>100.28</v>
      </c>
      <c r="C133" s="28">
        <v>105.39</v>
      </c>
      <c r="D133" s="28">
        <v>105.39</v>
      </c>
      <c r="E133" s="28">
        <v>108.24</v>
      </c>
    </row>
    <row r="134" spans="1:5" ht="25.5" x14ac:dyDescent="0.25">
      <c r="A134" s="50" t="s">
        <v>186</v>
      </c>
      <c r="B134" s="51">
        <v>100.3</v>
      </c>
      <c r="C134" s="51">
        <v>102.59</v>
      </c>
      <c r="D134" s="51">
        <v>102.59</v>
      </c>
      <c r="E134" s="51">
        <v>104.48</v>
      </c>
    </row>
    <row r="135" spans="1:5" ht="25.5" x14ac:dyDescent="0.25">
      <c r="A135" s="27" t="s">
        <v>187</v>
      </c>
      <c r="B135" s="28">
        <v>100.46</v>
      </c>
      <c r="C135" s="28">
        <v>103.05</v>
      </c>
      <c r="D135" s="28">
        <v>103.05</v>
      </c>
      <c r="E135" s="28">
        <v>104.8</v>
      </c>
    </row>
    <row r="136" spans="1:5" ht="25.5" x14ac:dyDescent="0.25">
      <c r="A136" s="27" t="s">
        <v>188</v>
      </c>
      <c r="B136" s="28">
        <v>100.06</v>
      </c>
      <c r="C136" s="28">
        <v>101.78</v>
      </c>
      <c r="D136" s="28">
        <v>101.78</v>
      </c>
      <c r="E136" s="28">
        <v>104.16</v>
      </c>
    </row>
    <row r="137" spans="1:5" ht="25.5" x14ac:dyDescent="0.25">
      <c r="A137" s="27" t="s">
        <v>189</v>
      </c>
      <c r="B137" s="28">
        <v>100.49</v>
      </c>
      <c r="C137" s="28">
        <v>103.54</v>
      </c>
      <c r="D137" s="28">
        <v>103.54</v>
      </c>
      <c r="E137" s="28">
        <v>104.82</v>
      </c>
    </row>
    <row r="138" spans="1:5" x14ac:dyDescent="0.25">
      <c r="A138" s="27" t="s">
        <v>190</v>
      </c>
      <c r="B138" s="28">
        <v>101.14</v>
      </c>
      <c r="C138" s="28">
        <v>104.44</v>
      </c>
      <c r="D138" s="28">
        <v>104.44</v>
      </c>
      <c r="E138" s="28">
        <v>102.33</v>
      </c>
    </row>
    <row r="139" spans="1:5" x14ac:dyDescent="0.25">
      <c r="A139" s="27" t="s">
        <v>191</v>
      </c>
      <c r="B139" s="28">
        <v>100.21</v>
      </c>
      <c r="C139" s="28">
        <v>100.95</v>
      </c>
      <c r="D139" s="28">
        <v>100.95</v>
      </c>
      <c r="E139" s="28">
        <v>105.52</v>
      </c>
    </row>
    <row r="140" spans="1:5" x14ac:dyDescent="0.25">
      <c r="A140" s="50" t="s">
        <v>192</v>
      </c>
      <c r="B140" s="51">
        <v>99.21</v>
      </c>
      <c r="C140" s="51">
        <v>91.93</v>
      </c>
      <c r="D140" s="51">
        <v>91.93</v>
      </c>
      <c r="E140" s="51">
        <v>95.04</v>
      </c>
    </row>
    <row r="141" spans="1:5" x14ac:dyDescent="0.25">
      <c r="A141" s="50" t="s">
        <v>193</v>
      </c>
      <c r="B141" s="51">
        <v>98.7</v>
      </c>
      <c r="C141" s="51">
        <v>87.72</v>
      </c>
      <c r="D141" s="51">
        <v>87.72</v>
      </c>
      <c r="E141" s="51">
        <v>91.28</v>
      </c>
    </row>
    <row r="142" spans="1:5" x14ac:dyDescent="0.25">
      <c r="A142" s="27" t="s">
        <v>194</v>
      </c>
      <c r="B142" s="28">
        <v>100.1</v>
      </c>
      <c r="C142" s="28">
        <v>109.21</v>
      </c>
      <c r="D142" s="28">
        <v>109.21</v>
      </c>
      <c r="E142" s="28">
        <v>97.48</v>
      </c>
    </row>
    <row r="143" spans="1:5" x14ac:dyDescent="0.25">
      <c r="A143" s="27" t="s">
        <v>195</v>
      </c>
      <c r="B143" s="28">
        <v>99.75</v>
      </c>
      <c r="C143" s="28">
        <v>99.23</v>
      </c>
      <c r="D143" s="28">
        <v>99.23</v>
      </c>
      <c r="E143" s="28">
        <v>104.18</v>
      </c>
    </row>
    <row r="144" spans="1:5" x14ac:dyDescent="0.25">
      <c r="A144" s="27" t="s">
        <v>196</v>
      </c>
      <c r="B144" s="28">
        <v>101.18</v>
      </c>
      <c r="C144" s="28">
        <v>92.66</v>
      </c>
      <c r="D144" s="28">
        <v>92.66</v>
      </c>
      <c r="E144" s="28">
        <v>89.06</v>
      </c>
    </row>
    <row r="145" spans="1:5" x14ac:dyDescent="0.25">
      <c r="A145" s="27" t="s">
        <v>197</v>
      </c>
      <c r="B145" s="28">
        <v>98.11</v>
      </c>
      <c r="C145" s="28">
        <v>83.9</v>
      </c>
      <c r="D145" s="28">
        <v>83.9</v>
      </c>
      <c r="E145" s="28">
        <v>94.15</v>
      </c>
    </row>
    <row r="146" spans="1:5" x14ac:dyDescent="0.25">
      <c r="A146" s="27" t="s">
        <v>198</v>
      </c>
      <c r="B146" s="28">
        <v>95.94</v>
      </c>
      <c r="C146" s="28">
        <v>63.63</v>
      </c>
      <c r="D146" s="28">
        <v>63.63</v>
      </c>
      <c r="E146" s="28">
        <v>80.91</v>
      </c>
    </row>
    <row r="147" spans="1:5" x14ac:dyDescent="0.25">
      <c r="A147" s="27" t="s">
        <v>199</v>
      </c>
      <c r="B147" s="28">
        <v>97.55</v>
      </c>
      <c r="C147" s="28">
        <v>98.68</v>
      </c>
      <c r="D147" s="28">
        <v>98.68</v>
      </c>
      <c r="E147" s="28">
        <v>99.85</v>
      </c>
    </row>
    <row r="148" spans="1:5" x14ac:dyDescent="0.25">
      <c r="A148" s="27" t="s">
        <v>200</v>
      </c>
      <c r="B148" s="28">
        <v>98.89</v>
      </c>
      <c r="C148" s="28">
        <v>91</v>
      </c>
      <c r="D148" s="28">
        <v>91</v>
      </c>
      <c r="E148" s="28">
        <v>100.11</v>
      </c>
    </row>
    <row r="149" spans="1:5" x14ac:dyDescent="0.25">
      <c r="A149" s="50" t="s">
        <v>21</v>
      </c>
      <c r="B149" s="51">
        <v>100.07</v>
      </c>
      <c r="C149" s="51">
        <v>99.96</v>
      </c>
      <c r="D149" s="51">
        <v>99.96</v>
      </c>
      <c r="E149" s="51">
        <v>102.57</v>
      </c>
    </row>
    <row r="150" spans="1:5" x14ac:dyDescent="0.25">
      <c r="A150" s="27" t="s">
        <v>201</v>
      </c>
      <c r="B150" s="28">
        <v>100.36</v>
      </c>
      <c r="C150" s="28">
        <v>100.25</v>
      </c>
      <c r="D150" s="28">
        <v>100.25</v>
      </c>
      <c r="E150" s="28">
        <v>103.62</v>
      </c>
    </row>
    <row r="151" spans="1:5" ht="25.5" x14ac:dyDescent="0.25">
      <c r="A151" s="27" t="s">
        <v>202</v>
      </c>
      <c r="B151" s="28">
        <v>99.97</v>
      </c>
      <c r="C151" s="28">
        <v>99.88</v>
      </c>
      <c r="D151" s="28">
        <v>99.88</v>
      </c>
      <c r="E151" s="28">
        <v>102.23</v>
      </c>
    </row>
    <row r="152" spans="1:5" ht="25.5" x14ac:dyDescent="0.25">
      <c r="A152" s="50" t="s">
        <v>203</v>
      </c>
      <c r="B152" s="51">
        <v>105.62</v>
      </c>
      <c r="C152" s="51">
        <v>93.64</v>
      </c>
      <c r="D152" s="51">
        <v>93.64</v>
      </c>
      <c r="E152" s="51">
        <v>95.6</v>
      </c>
    </row>
    <row r="153" spans="1:5" x14ac:dyDescent="0.25">
      <c r="A153" s="54" t="s">
        <v>204</v>
      </c>
      <c r="B153" s="28">
        <v>103.57</v>
      </c>
      <c r="C153" s="28">
        <v>93.78</v>
      </c>
      <c r="D153" s="28">
        <v>93.78</v>
      </c>
      <c r="E153" s="28">
        <v>115.03</v>
      </c>
    </row>
    <row r="154" spans="1:5" x14ac:dyDescent="0.25">
      <c r="A154" s="50" t="s">
        <v>205</v>
      </c>
      <c r="B154" s="51">
        <v>112.41</v>
      </c>
      <c r="C154" s="51">
        <v>88.08</v>
      </c>
      <c r="D154" s="51">
        <v>88.08</v>
      </c>
      <c r="E154" s="51">
        <v>95.38</v>
      </c>
    </row>
    <row r="155" spans="1:5" x14ac:dyDescent="0.25">
      <c r="A155" s="27" t="s">
        <v>206</v>
      </c>
      <c r="B155" s="28">
        <v>102.05</v>
      </c>
      <c r="C155" s="28">
        <v>65.81</v>
      </c>
      <c r="D155" s="28">
        <v>65.81</v>
      </c>
      <c r="E155" s="28">
        <v>87.64</v>
      </c>
    </row>
    <row r="156" spans="1:5" x14ac:dyDescent="0.25">
      <c r="A156" s="27" t="s">
        <v>207</v>
      </c>
      <c r="B156" s="28">
        <v>105.9</v>
      </c>
      <c r="C156" s="28">
        <v>89.35</v>
      </c>
      <c r="D156" s="28">
        <v>89.35</v>
      </c>
      <c r="E156" s="28">
        <v>111.35</v>
      </c>
    </row>
    <row r="157" spans="1:5" x14ac:dyDescent="0.25">
      <c r="A157" s="27" t="s">
        <v>208</v>
      </c>
      <c r="B157" s="28">
        <v>100.09</v>
      </c>
      <c r="C157" s="28">
        <v>78.28</v>
      </c>
      <c r="D157" s="28">
        <v>78.28</v>
      </c>
      <c r="E157" s="28">
        <v>95.32</v>
      </c>
    </row>
    <row r="158" spans="1:5" x14ac:dyDescent="0.25">
      <c r="A158" s="27" t="s">
        <v>209</v>
      </c>
      <c r="B158" s="28">
        <v>104.1</v>
      </c>
      <c r="C158" s="28">
        <v>87.82</v>
      </c>
      <c r="D158" s="28">
        <v>87.82</v>
      </c>
      <c r="E158" s="28">
        <v>92.65</v>
      </c>
    </row>
    <row r="159" spans="1:5" x14ac:dyDescent="0.25">
      <c r="A159" s="27" t="s">
        <v>210</v>
      </c>
      <c r="B159" s="28">
        <v>100.91</v>
      </c>
      <c r="C159" s="28">
        <v>61.9</v>
      </c>
      <c r="D159" s="28">
        <v>61.9</v>
      </c>
      <c r="E159" s="28">
        <v>85.65</v>
      </c>
    </row>
    <row r="160" spans="1:5" x14ac:dyDescent="0.25">
      <c r="A160" s="27" t="s">
        <v>211</v>
      </c>
      <c r="B160" s="28">
        <v>135.88</v>
      </c>
      <c r="C160" s="28">
        <v>111.64</v>
      </c>
      <c r="D160" s="28">
        <v>111.64</v>
      </c>
      <c r="E160" s="28">
        <v>100.41</v>
      </c>
    </row>
    <row r="161" spans="1:5" x14ac:dyDescent="0.25">
      <c r="A161" s="27" t="s">
        <v>212</v>
      </c>
      <c r="B161" s="28">
        <v>117.42</v>
      </c>
      <c r="C161" s="28">
        <v>96.57</v>
      </c>
      <c r="D161" s="28">
        <v>96.57</v>
      </c>
      <c r="E161" s="28">
        <v>93.9</v>
      </c>
    </row>
    <row r="162" spans="1:5" x14ac:dyDescent="0.25">
      <c r="A162" s="27" t="s">
        <v>213</v>
      </c>
      <c r="B162" s="28">
        <v>99.86</v>
      </c>
      <c r="C162" s="28">
        <v>93.16</v>
      </c>
      <c r="D162" s="28">
        <v>93.16</v>
      </c>
      <c r="E162" s="28">
        <v>97.8</v>
      </c>
    </row>
    <row r="163" spans="1:5" x14ac:dyDescent="0.25">
      <c r="A163" s="55" t="s">
        <v>214</v>
      </c>
      <c r="B163" s="51">
        <v>102.55</v>
      </c>
      <c r="C163" s="51">
        <v>96.96</v>
      </c>
      <c r="D163" s="51">
        <v>96.96</v>
      </c>
      <c r="E163" s="51">
        <v>92.57</v>
      </c>
    </row>
    <row r="164" spans="1:5" x14ac:dyDescent="0.25">
      <c r="A164" s="27" t="s">
        <v>215</v>
      </c>
      <c r="B164" s="28">
        <v>105.37</v>
      </c>
      <c r="C164" s="28">
        <v>101.73</v>
      </c>
      <c r="D164" s="28">
        <v>101.73</v>
      </c>
      <c r="E164" s="28">
        <v>97.47</v>
      </c>
    </row>
    <row r="165" spans="1:5" x14ac:dyDescent="0.25">
      <c r="A165" s="54" t="s">
        <v>216</v>
      </c>
      <c r="B165" s="28">
        <v>105.67</v>
      </c>
      <c r="C165" s="28">
        <v>100.62</v>
      </c>
      <c r="D165" s="28">
        <v>100.62</v>
      </c>
      <c r="E165" s="28">
        <v>93.31</v>
      </c>
    </row>
    <row r="166" spans="1:5" x14ac:dyDescent="0.25">
      <c r="A166" s="54" t="s">
        <v>217</v>
      </c>
      <c r="B166" s="28">
        <v>92.26</v>
      </c>
      <c r="C166" s="28">
        <v>94.3</v>
      </c>
      <c r="D166" s="28">
        <v>94.3</v>
      </c>
      <c r="E166" s="28">
        <v>104.06</v>
      </c>
    </row>
    <row r="167" spans="1:5" x14ac:dyDescent="0.25">
      <c r="A167" s="27" t="s">
        <v>218</v>
      </c>
      <c r="B167" s="28">
        <v>111.13</v>
      </c>
      <c r="C167" s="28">
        <v>86.77</v>
      </c>
      <c r="D167" s="28">
        <v>86.77</v>
      </c>
      <c r="E167" s="28">
        <v>91.4</v>
      </c>
    </row>
    <row r="168" spans="1:5" x14ac:dyDescent="0.25">
      <c r="A168" s="27" t="s">
        <v>219</v>
      </c>
      <c r="B168" s="28">
        <v>99.22</v>
      </c>
      <c r="C168" s="28">
        <v>107.09</v>
      </c>
      <c r="D168" s="28">
        <v>107.09</v>
      </c>
      <c r="E168" s="28">
        <v>79.23</v>
      </c>
    </row>
    <row r="169" spans="1:5" x14ac:dyDescent="0.25">
      <c r="A169" s="54" t="s">
        <v>220</v>
      </c>
      <c r="B169" s="28">
        <v>113.19</v>
      </c>
      <c r="C169" s="28">
        <v>101.52</v>
      </c>
      <c r="D169" s="28">
        <v>101.52</v>
      </c>
      <c r="E169" s="28">
        <v>83.81</v>
      </c>
    </row>
    <row r="170" spans="1:5" x14ac:dyDescent="0.25">
      <c r="A170" s="27" t="s">
        <v>221</v>
      </c>
      <c r="B170" s="28">
        <v>99.87</v>
      </c>
      <c r="C170" s="28">
        <v>82.97</v>
      </c>
      <c r="D170" s="28">
        <v>82.97</v>
      </c>
      <c r="E170" s="28">
        <v>79.739999999999995</v>
      </c>
    </row>
    <row r="171" spans="1:5" x14ac:dyDescent="0.25">
      <c r="A171" s="27" t="s">
        <v>222</v>
      </c>
      <c r="B171" s="28">
        <v>101.11</v>
      </c>
      <c r="C171" s="28">
        <v>88.88</v>
      </c>
      <c r="D171" s="28">
        <v>88.88</v>
      </c>
      <c r="E171" s="28">
        <v>88.7</v>
      </c>
    </row>
    <row r="172" spans="1:5" x14ac:dyDescent="0.25">
      <c r="A172" s="50" t="s">
        <v>223</v>
      </c>
      <c r="B172" s="51">
        <v>99.91</v>
      </c>
      <c r="C172" s="51">
        <v>102.63</v>
      </c>
      <c r="D172" s="51">
        <v>102.63</v>
      </c>
      <c r="E172" s="51">
        <v>103.51</v>
      </c>
    </row>
    <row r="173" spans="1:5" x14ac:dyDescent="0.25">
      <c r="A173" s="50" t="s">
        <v>224</v>
      </c>
      <c r="B173" s="51">
        <v>100.21</v>
      </c>
      <c r="C173" s="51">
        <v>102.45</v>
      </c>
      <c r="D173" s="51">
        <v>102.45</v>
      </c>
      <c r="E173" s="51">
        <v>104.55</v>
      </c>
    </row>
    <row r="174" spans="1:5" x14ac:dyDescent="0.25">
      <c r="A174" s="27" t="s">
        <v>225</v>
      </c>
      <c r="B174" s="28">
        <v>100.21</v>
      </c>
      <c r="C174" s="28">
        <v>102.45</v>
      </c>
      <c r="D174" s="28">
        <v>102.45</v>
      </c>
      <c r="E174" s="28">
        <v>104.55</v>
      </c>
    </row>
    <row r="175" spans="1:5" x14ac:dyDescent="0.25">
      <c r="A175" s="50" t="s">
        <v>226</v>
      </c>
      <c r="B175" s="51">
        <v>100.47</v>
      </c>
      <c r="C175" s="51">
        <v>104.38</v>
      </c>
      <c r="D175" s="51">
        <v>104.38</v>
      </c>
      <c r="E175" s="51">
        <v>102.9</v>
      </c>
    </row>
    <row r="176" spans="1:5" ht="25.5" x14ac:dyDescent="0.25">
      <c r="A176" s="27" t="s">
        <v>227</v>
      </c>
      <c r="B176" s="28">
        <v>100.24</v>
      </c>
      <c r="C176" s="28">
        <v>103.09</v>
      </c>
      <c r="D176" s="28">
        <v>103.09</v>
      </c>
      <c r="E176" s="28">
        <v>103.98</v>
      </c>
    </row>
    <row r="177" spans="1:5" ht="38.25" x14ac:dyDescent="0.25">
      <c r="A177" s="27" t="s">
        <v>228</v>
      </c>
      <c r="B177" s="28">
        <v>100.56</v>
      </c>
      <c r="C177" s="28">
        <v>104.85</v>
      </c>
      <c r="D177" s="28">
        <v>104.85</v>
      </c>
      <c r="E177" s="28">
        <v>102.52</v>
      </c>
    </row>
    <row r="178" spans="1:5" x14ac:dyDescent="0.25">
      <c r="A178" s="50" t="s">
        <v>229</v>
      </c>
      <c r="B178" s="51">
        <v>98.47</v>
      </c>
      <c r="C178" s="51">
        <v>96.86</v>
      </c>
      <c r="D178" s="51">
        <v>96.86</v>
      </c>
      <c r="E178" s="51">
        <v>99.54</v>
      </c>
    </row>
    <row r="179" spans="1:5" x14ac:dyDescent="0.25">
      <c r="A179" s="27" t="s">
        <v>230</v>
      </c>
      <c r="B179" s="28">
        <v>98.47</v>
      </c>
      <c r="C179" s="28">
        <v>96.86</v>
      </c>
      <c r="D179" s="28">
        <v>96.86</v>
      </c>
      <c r="E179" s="28">
        <v>99.54</v>
      </c>
    </row>
    <row r="180" spans="1:5" x14ac:dyDescent="0.25">
      <c r="A180" s="50" t="s">
        <v>231</v>
      </c>
      <c r="B180" s="51">
        <v>98.3</v>
      </c>
      <c r="C180" s="51">
        <v>102.87</v>
      </c>
      <c r="D180" s="51">
        <v>102.87</v>
      </c>
      <c r="E180" s="51">
        <v>106.54</v>
      </c>
    </row>
    <row r="181" spans="1:5" x14ac:dyDescent="0.25">
      <c r="A181" s="27" t="s">
        <v>232</v>
      </c>
      <c r="B181" s="28">
        <v>98.3</v>
      </c>
      <c r="C181" s="28">
        <v>102.87</v>
      </c>
      <c r="D181" s="28">
        <v>102.87</v>
      </c>
      <c r="E181" s="28">
        <v>106.54</v>
      </c>
    </row>
    <row r="182" spans="1:5" x14ac:dyDescent="0.25">
      <c r="A182" s="50" t="s">
        <v>233</v>
      </c>
      <c r="B182" s="51">
        <v>99.71</v>
      </c>
      <c r="C182" s="51">
        <v>102.45</v>
      </c>
      <c r="D182" s="51">
        <v>102.45</v>
      </c>
      <c r="E182" s="51">
        <v>103.34</v>
      </c>
    </row>
    <row r="183" spans="1:5" x14ac:dyDescent="0.25">
      <c r="A183" s="27" t="s">
        <v>234</v>
      </c>
      <c r="B183" s="28">
        <v>99.92</v>
      </c>
      <c r="C183" s="28">
        <v>103.48</v>
      </c>
      <c r="D183" s="28">
        <v>103.48</v>
      </c>
      <c r="E183" s="28">
        <v>104.09</v>
      </c>
    </row>
    <row r="184" spans="1:5" x14ac:dyDescent="0.25">
      <c r="A184" s="27" t="s">
        <v>235</v>
      </c>
      <c r="B184" s="28">
        <v>98.26</v>
      </c>
      <c r="C184" s="28">
        <v>95.72</v>
      </c>
      <c r="D184" s="28">
        <v>95.72</v>
      </c>
      <c r="E184" s="28">
        <v>98.33</v>
      </c>
    </row>
    <row r="185" spans="1:5" x14ac:dyDescent="0.25">
      <c r="A185" s="50" t="s">
        <v>236</v>
      </c>
      <c r="B185" s="51">
        <v>100.61</v>
      </c>
      <c r="C185" s="51">
        <v>101.04</v>
      </c>
      <c r="D185" s="51">
        <v>101.04</v>
      </c>
      <c r="E185" s="51">
        <v>103.19</v>
      </c>
    </row>
    <row r="186" spans="1:5" x14ac:dyDescent="0.25">
      <c r="A186" s="27" t="s">
        <v>237</v>
      </c>
      <c r="B186" s="28">
        <v>100.13</v>
      </c>
      <c r="C186" s="28">
        <v>100.44</v>
      </c>
      <c r="D186" s="28">
        <v>100.44</v>
      </c>
      <c r="E186" s="28">
        <v>104.56</v>
      </c>
    </row>
    <row r="187" spans="1:5" x14ac:dyDescent="0.25">
      <c r="A187" s="27" t="s">
        <v>238</v>
      </c>
      <c r="B187" s="28">
        <v>100.94</v>
      </c>
      <c r="C187" s="28">
        <v>101.46</v>
      </c>
      <c r="D187" s="28">
        <v>101.46</v>
      </c>
      <c r="E187" s="28">
        <v>102.26</v>
      </c>
    </row>
    <row r="188" spans="1:5" x14ac:dyDescent="0.25">
      <c r="A188" s="50" t="s">
        <v>239</v>
      </c>
      <c r="B188" s="51">
        <v>100.58</v>
      </c>
      <c r="C188" s="51">
        <v>107.4</v>
      </c>
      <c r="D188" s="51">
        <v>107.4</v>
      </c>
      <c r="E188" s="51">
        <v>110.64</v>
      </c>
    </row>
    <row r="189" spans="1:5" x14ac:dyDescent="0.25">
      <c r="A189" s="27" t="s">
        <v>240</v>
      </c>
      <c r="B189" s="28">
        <v>100.58</v>
      </c>
      <c r="C189" s="28">
        <v>107.4</v>
      </c>
      <c r="D189" s="28">
        <v>107.4</v>
      </c>
      <c r="E189" s="28">
        <v>110.64</v>
      </c>
    </row>
    <row r="190" spans="1:5" x14ac:dyDescent="0.25">
      <c r="A190" s="50" t="s">
        <v>241</v>
      </c>
      <c r="B190" s="51">
        <v>99.56</v>
      </c>
      <c r="C190" s="51">
        <v>101.7</v>
      </c>
      <c r="D190" s="51">
        <v>101.7</v>
      </c>
      <c r="E190" s="51">
        <v>102.32</v>
      </c>
    </row>
    <row r="191" spans="1:5" ht="25.5" x14ac:dyDescent="0.25">
      <c r="A191" s="27" t="s">
        <v>242</v>
      </c>
      <c r="B191" s="28">
        <v>100.13</v>
      </c>
      <c r="C191" s="28">
        <v>103.31</v>
      </c>
      <c r="D191" s="28">
        <v>103.31</v>
      </c>
      <c r="E191" s="28">
        <v>105.86</v>
      </c>
    </row>
    <row r="192" spans="1:5" ht="38.25" x14ac:dyDescent="0.25">
      <c r="A192" s="27" t="s">
        <v>243</v>
      </c>
      <c r="B192" s="28">
        <v>97.83</v>
      </c>
      <c r="C192" s="28">
        <v>97.36</v>
      </c>
      <c r="D192" s="28">
        <v>97.36</v>
      </c>
      <c r="E192" s="28">
        <v>100.78</v>
      </c>
    </row>
    <row r="193" spans="1:5" x14ac:dyDescent="0.25">
      <c r="A193" s="27" t="s">
        <v>244</v>
      </c>
      <c r="B193" s="28">
        <v>100</v>
      </c>
      <c r="C193" s="28">
        <v>104.11</v>
      </c>
      <c r="D193" s="28">
        <v>104.11</v>
      </c>
      <c r="E193" s="28">
        <v>104.15</v>
      </c>
    </row>
    <row r="194" spans="1:5" ht="25.5" x14ac:dyDescent="0.25">
      <c r="A194" s="27" t="s">
        <v>245</v>
      </c>
      <c r="B194" s="28">
        <v>100.03</v>
      </c>
      <c r="C194" s="28">
        <v>103.11</v>
      </c>
      <c r="D194" s="28">
        <v>103.11</v>
      </c>
      <c r="E194" s="28">
        <v>102.26</v>
      </c>
    </row>
    <row r="195" spans="1:5" x14ac:dyDescent="0.25">
      <c r="A195" s="27" t="s">
        <v>246</v>
      </c>
      <c r="B195" s="28">
        <v>100</v>
      </c>
      <c r="C195" s="28">
        <v>101.1</v>
      </c>
      <c r="D195" s="28">
        <v>101.1</v>
      </c>
      <c r="E195" s="28">
        <v>103.06</v>
      </c>
    </row>
    <row r="196" spans="1:5" x14ac:dyDescent="0.25">
      <c r="A196" s="50" t="s">
        <v>247</v>
      </c>
      <c r="B196" s="51">
        <v>100.11</v>
      </c>
      <c r="C196" s="51">
        <v>100.85</v>
      </c>
      <c r="D196" s="51">
        <v>100.85</v>
      </c>
      <c r="E196" s="51">
        <v>104.26</v>
      </c>
    </row>
    <row r="197" spans="1:5" x14ac:dyDescent="0.25">
      <c r="A197" s="50" t="s">
        <v>248</v>
      </c>
      <c r="B197" s="51">
        <v>100</v>
      </c>
      <c r="C197" s="51">
        <v>100.66</v>
      </c>
      <c r="D197" s="51">
        <v>100.66</v>
      </c>
      <c r="E197" s="51">
        <v>103.91</v>
      </c>
    </row>
    <row r="198" spans="1:5" x14ac:dyDescent="0.25">
      <c r="A198" s="27" t="s">
        <v>249</v>
      </c>
      <c r="B198" s="28">
        <v>100</v>
      </c>
      <c r="C198" s="28">
        <v>100.66</v>
      </c>
      <c r="D198" s="28">
        <v>100.66</v>
      </c>
      <c r="E198" s="28">
        <v>103.91</v>
      </c>
    </row>
    <row r="199" spans="1:5" x14ac:dyDescent="0.25">
      <c r="A199" s="50" t="s">
        <v>250</v>
      </c>
      <c r="B199" s="51">
        <v>100.04</v>
      </c>
      <c r="C199" s="51">
        <v>101.06</v>
      </c>
      <c r="D199" s="51">
        <v>101.06</v>
      </c>
      <c r="E199" s="51">
        <v>101.39</v>
      </c>
    </row>
    <row r="200" spans="1:5" x14ac:dyDescent="0.25">
      <c r="A200" s="27" t="s">
        <v>251</v>
      </c>
      <c r="B200" s="28">
        <v>100.04</v>
      </c>
      <c r="C200" s="28">
        <v>101.06</v>
      </c>
      <c r="D200" s="28">
        <v>101.06</v>
      </c>
      <c r="E200" s="28">
        <v>101.39</v>
      </c>
    </row>
    <row r="201" spans="1:5" x14ac:dyDescent="0.25">
      <c r="A201" s="50" t="s">
        <v>252</v>
      </c>
      <c r="B201" s="51">
        <v>100.13</v>
      </c>
      <c r="C201" s="51">
        <v>100.84</v>
      </c>
      <c r="D201" s="51">
        <v>100.84</v>
      </c>
      <c r="E201" s="51">
        <v>104.87</v>
      </c>
    </row>
    <row r="202" spans="1:5" ht="25.5" x14ac:dyDescent="0.25">
      <c r="A202" s="27" t="s">
        <v>253</v>
      </c>
      <c r="B202" s="28">
        <v>100.83</v>
      </c>
      <c r="C202" s="28">
        <v>101.36</v>
      </c>
      <c r="D202" s="28">
        <v>101.36</v>
      </c>
      <c r="E202" s="28">
        <v>104.99</v>
      </c>
    </row>
    <row r="203" spans="1:5" ht="25.5" x14ac:dyDescent="0.25">
      <c r="A203" s="27" t="s">
        <v>254</v>
      </c>
      <c r="B203" s="28">
        <v>100</v>
      </c>
      <c r="C203" s="28">
        <v>100.76</v>
      </c>
      <c r="D203" s="28">
        <v>100.76</v>
      </c>
      <c r="E203" s="28">
        <v>104.8</v>
      </c>
    </row>
    <row r="204" spans="1:5" x14ac:dyDescent="0.25">
      <c r="A204" s="50" t="s">
        <v>255</v>
      </c>
      <c r="B204" s="51">
        <v>100.57</v>
      </c>
      <c r="C204" s="51">
        <v>96.31</v>
      </c>
      <c r="D204" s="51">
        <v>96.31</v>
      </c>
      <c r="E204" s="51">
        <v>95.88</v>
      </c>
    </row>
    <row r="205" spans="1:5" x14ac:dyDescent="0.25">
      <c r="A205" s="27" t="s">
        <v>256</v>
      </c>
      <c r="B205" s="28">
        <v>100.11</v>
      </c>
      <c r="C205" s="28">
        <v>93.17</v>
      </c>
      <c r="D205" s="28">
        <v>93.17</v>
      </c>
      <c r="E205" s="28">
        <v>93.78</v>
      </c>
    </row>
    <row r="206" spans="1:5" x14ac:dyDescent="0.25">
      <c r="A206" s="27" t="s">
        <v>257</v>
      </c>
      <c r="B206" s="28">
        <v>101.7</v>
      </c>
      <c r="C206" s="28">
        <v>104.85</v>
      </c>
      <c r="D206" s="28">
        <v>104.85</v>
      </c>
      <c r="E206" s="28">
        <v>101.4</v>
      </c>
    </row>
    <row r="207" spans="1:5" x14ac:dyDescent="0.25">
      <c r="A207" s="50" t="s">
        <v>258</v>
      </c>
      <c r="B207" s="51">
        <v>100.75</v>
      </c>
      <c r="C207" s="51">
        <v>104.49</v>
      </c>
      <c r="D207" s="51">
        <v>104.49</v>
      </c>
      <c r="E207" s="51">
        <v>103.99</v>
      </c>
    </row>
    <row r="208" spans="1:5" x14ac:dyDescent="0.25">
      <c r="A208" s="50" t="s">
        <v>259</v>
      </c>
      <c r="B208" s="51">
        <v>100.76</v>
      </c>
      <c r="C208" s="51">
        <v>104.53</v>
      </c>
      <c r="D208" s="51">
        <v>104.53</v>
      </c>
      <c r="E208" s="51">
        <v>104.06</v>
      </c>
    </row>
    <row r="209" spans="1:5" x14ac:dyDescent="0.25">
      <c r="A209" s="50" t="s">
        <v>260</v>
      </c>
      <c r="B209" s="51">
        <v>101.4</v>
      </c>
      <c r="C209" s="51">
        <v>104.45</v>
      </c>
      <c r="D209" s="51">
        <v>104.45</v>
      </c>
      <c r="E209" s="51">
        <v>105.77</v>
      </c>
    </row>
    <row r="210" spans="1:5" ht="25.5" x14ac:dyDescent="0.25">
      <c r="A210" s="27" t="s">
        <v>261</v>
      </c>
      <c r="B210" s="28">
        <v>104.88</v>
      </c>
      <c r="C210" s="28">
        <v>104.19</v>
      </c>
      <c r="D210" s="28">
        <v>104.19</v>
      </c>
      <c r="E210" s="28">
        <v>104.05</v>
      </c>
    </row>
    <row r="211" spans="1:5" x14ac:dyDescent="0.25">
      <c r="A211" s="27" t="s">
        <v>262</v>
      </c>
      <c r="B211" s="28">
        <v>100.31</v>
      </c>
      <c r="C211" s="28">
        <v>103.19</v>
      </c>
      <c r="D211" s="28">
        <v>103.19</v>
      </c>
      <c r="E211" s="28">
        <v>100.29</v>
      </c>
    </row>
    <row r="212" spans="1:5" x14ac:dyDescent="0.25">
      <c r="A212" s="27" t="s">
        <v>263</v>
      </c>
      <c r="B212" s="28">
        <v>100.4</v>
      </c>
      <c r="C212" s="28">
        <v>103.55</v>
      </c>
      <c r="D212" s="28">
        <v>103.55</v>
      </c>
      <c r="E212" s="28">
        <v>108.89</v>
      </c>
    </row>
    <row r="213" spans="1:5" ht="25.5" x14ac:dyDescent="0.25">
      <c r="A213" s="27" t="s">
        <v>264</v>
      </c>
      <c r="B213" s="28">
        <v>101.43</v>
      </c>
      <c r="C213" s="28">
        <v>108.11</v>
      </c>
      <c r="D213" s="28">
        <v>108.11</v>
      </c>
      <c r="E213" s="28">
        <v>106.11</v>
      </c>
    </row>
    <row r="214" spans="1:5" ht="25.5" x14ac:dyDescent="0.25">
      <c r="A214" s="27" t="s">
        <v>265</v>
      </c>
      <c r="B214" s="28">
        <v>101.47</v>
      </c>
      <c r="C214" s="28">
        <v>104.94</v>
      </c>
      <c r="D214" s="28">
        <v>104.94</v>
      </c>
      <c r="E214" s="28">
        <v>106.98</v>
      </c>
    </row>
    <row r="215" spans="1:5" ht="25.5" x14ac:dyDescent="0.25">
      <c r="A215" s="27" t="s">
        <v>266</v>
      </c>
      <c r="B215" s="28">
        <v>100.05</v>
      </c>
      <c r="C215" s="28">
        <v>104.83</v>
      </c>
      <c r="D215" s="28">
        <v>104.83</v>
      </c>
      <c r="E215" s="28">
        <v>102.84</v>
      </c>
    </row>
    <row r="216" spans="1:5" ht="25.5" x14ac:dyDescent="0.25">
      <c r="A216" s="27" t="s">
        <v>267</v>
      </c>
      <c r="B216" s="28">
        <v>100.54</v>
      </c>
      <c r="C216" s="28">
        <v>103.39</v>
      </c>
      <c r="D216" s="28">
        <v>103.39</v>
      </c>
      <c r="E216" s="28">
        <v>108.63</v>
      </c>
    </row>
    <row r="217" spans="1:5" x14ac:dyDescent="0.25">
      <c r="A217" s="50" t="s">
        <v>268</v>
      </c>
      <c r="B217" s="51">
        <v>100.82</v>
      </c>
      <c r="C217" s="51">
        <v>106.63</v>
      </c>
      <c r="D217" s="51">
        <v>106.63</v>
      </c>
      <c r="E217" s="51">
        <v>104.06</v>
      </c>
    </row>
    <row r="218" spans="1:5" ht="38.25" x14ac:dyDescent="0.25">
      <c r="A218" s="27" t="s">
        <v>269</v>
      </c>
      <c r="B218" s="28">
        <v>102.45</v>
      </c>
      <c r="C218" s="28">
        <v>103.2</v>
      </c>
      <c r="D218" s="28">
        <v>103.2</v>
      </c>
      <c r="E218" s="28">
        <v>123.26</v>
      </c>
    </row>
    <row r="219" spans="1:5" ht="25.5" x14ac:dyDescent="0.25">
      <c r="A219" s="27" t="s">
        <v>270</v>
      </c>
      <c r="B219" s="28">
        <v>101.03</v>
      </c>
      <c r="C219" s="28">
        <v>104.99</v>
      </c>
      <c r="D219" s="28">
        <v>104.99</v>
      </c>
      <c r="E219" s="28">
        <v>112.15</v>
      </c>
    </row>
    <row r="220" spans="1:5" ht="25.5" x14ac:dyDescent="0.25">
      <c r="A220" s="27" t="s">
        <v>271</v>
      </c>
      <c r="B220" s="28">
        <v>102.58</v>
      </c>
      <c r="C220" s="28">
        <v>102.23</v>
      </c>
      <c r="D220" s="28">
        <v>102.23</v>
      </c>
      <c r="E220" s="28">
        <v>110.48</v>
      </c>
    </row>
    <row r="221" spans="1:5" x14ac:dyDescent="0.25">
      <c r="A221" s="27" t="s">
        <v>272</v>
      </c>
      <c r="B221" s="28">
        <v>100</v>
      </c>
      <c r="C221" s="28">
        <v>104.96</v>
      </c>
      <c r="D221" s="28">
        <v>104.96</v>
      </c>
      <c r="E221" s="28">
        <v>95.89</v>
      </c>
    </row>
    <row r="222" spans="1:5" ht="25.5" x14ac:dyDescent="0.25">
      <c r="A222" s="27" t="s">
        <v>273</v>
      </c>
      <c r="B222" s="28">
        <v>100.51</v>
      </c>
      <c r="C222" s="28">
        <v>107.16</v>
      </c>
      <c r="D222" s="28">
        <v>107.16</v>
      </c>
      <c r="E222" s="28">
        <v>98.32</v>
      </c>
    </row>
    <row r="223" spans="1:5" ht="25.5" x14ac:dyDescent="0.25">
      <c r="A223" s="27" t="s">
        <v>274</v>
      </c>
      <c r="B223" s="28">
        <v>100.2</v>
      </c>
      <c r="C223" s="28">
        <v>108.81</v>
      </c>
      <c r="D223" s="28">
        <v>108.81</v>
      </c>
      <c r="E223" s="28">
        <v>95.2</v>
      </c>
    </row>
    <row r="224" spans="1:5" ht="25.5" x14ac:dyDescent="0.25">
      <c r="A224" s="27" t="s">
        <v>275</v>
      </c>
      <c r="B224" s="28">
        <v>101.75</v>
      </c>
      <c r="C224" s="28">
        <v>126.18</v>
      </c>
      <c r="D224" s="28">
        <v>126.18</v>
      </c>
      <c r="E224" s="28">
        <v>105.04</v>
      </c>
    </row>
    <row r="225" spans="1:5" ht="25.5" x14ac:dyDescent="0.25">
      <c r="A225" s="27" t="s">
        <v>276</v>
      </c>
      <c r="B225" s="28">
        <v>98.22</v>
      </c>
      <c r="C225" s="28">
        <v>102.77</v>
      </c>
      <c r="D225" s="28">
        <v>102.77</v>
      </c>
      <c r="E225" s="28">
        <v>99.4</v>
      </c>
    </row>
    <row r="226" spans="1:5" ht="25.5" x14ac:dyDescent="0.25">
      <c r="A226" s="27" t="s">
        <v>277</v>
      </c>
      <c r="B226" s="28">
        <v>100.53</v>
      </c>
      <c r="C226" s="28">
        <v>108.55</v>
      </c>
      <c r="D226" s="28">
        <v>108.55</v>
      </c>
      <c r="E226" s="28">
        <v>104.27</v>
      </c>
    </row>
    <row r="227" spans="1:5" x14ac:dyDescent="0.25">
      <c r="A227" s="27" t="s">
        <v>278</v>
      </c>
      <c r="B227" s="28">
        <v>101.1</v>
      </c>
      <c r="C227" s="28">
        <v>97.76</v>
      </c>
      <c r="D227" s="28">
        <v>97.76</v>
      </c>
      <c r="E227" s="28">
        <v>94.72</v>
      </c>
    </row>
    <row r="228" spans="1:5" x14ac:dyDescent="0.25">
      <c r="A228" s="27" t="s">
        <v>279</v>
      </c>
      <c r="B228" s="28">
        <v>100.13</v>
      </c>
      <c r="C228" s="28">
        <v>110.64</v>
      </c>
      <c r="D228" s="28">
        <v>110.64</v>
      </c>
      <c r="E228" s="28">
        <v>97.89</v>
      </c>
    </row>
    <row r="229" spans="1:5" x14ac:dyDescent="0.25">
      <c r="A229" s="27" t="s">
        <v>280</v>
      </c>
      <c r="B229" s="28">
        <v>101.58</v>
      </c>
      <c r="C229" s="28">
        <v>102.47</v>
      </c>
      <c r="D229" s="28">
        <v>102.47</v>
      </c>
      <c r="E229" s="28">
        <v>98.59</v>
      </c>
    </row>
    <row r="230" spans="1:5" x14ac:dyDescent="0.25">
      <c r="A230" s="50" t="s">
        <v>281</v>
      </c>
      <c r="B230" s="51">
        <v>99.69</v>
      </c>
      <c r="C230" s="51">
        <v>100.35</v>
      </c>
      <c r="D230" s="51">
        <v>100.35</v>
      </c>
      <c r="E230" s="51">
        <v>101.72</v>
      </c>
    </row>
    <row r="231" spans="1:5" x14ac:dyDescent="0.25">
      <c r="A231" s="50" t="s">
        <v>282</v>
      </c>
      <c r="B231" s="51">
        <v>100.6</v>
      </c>
      <c r="C231" s="51">
        <v>101.5</v>
      </c>
      <c r="D231" s="51">
        <v>101.5</v>
      </c>
      <c r="E231" s="51">
        <v>102.6</v>
      </c>
    </row>
    <row r="232" spans="1:5" ht="25.5" x14ac:dyDescent="0.25">
      <c r="A232" s="27" t="s">
        <v>283</v>
      </c>
      <c r="B232" s="28">
        <v>101.52</v>
      </c>
      <c r="C232" s="28">
        <v>106.4</v>
      </c>
      <c r="D232" s="28">
        <v>106.4</v>
      </c>
      <c r="E232" s="28">
        <v>99.31</v>
      </c>
    </row>
    <row r="233" spans="1:5" ht="25.5" x14ac:dyDescent="0.25">
      <c r="A233" s="27" t="s">
        <v>284</v>
      </c>
      <c r="B233" s="28">
        <v>100</v>
      </c>
      <c r="C233" s="28">
        <v>100.25</v>
      </c>
      <c r="D233" s="28">
        <v>100.25</v>
      </c>
      <c r="E233" s="28">
        <v>98.84</v>
      </c>
    </row>
    <row r="234" spans="1:5" ht="25.5" x14ac:dyDescent="0.25">
      <c r="A234" s="27" t="s">
        <v>285</v>
      </c>
      <c r="B234" s="28">
        <v>98.43</v>
      </c>
      <c r="C234" s="28">
        <v>97.99</v>
      </c>
      <c r="D234" s="28">
        <v>97.99</v>
      </c>
      <c r="E234" s="28">
        <v>107.81</v>
      </c>
    </row>
    <row r="235" spans="1:5" ht="25.5" x14ac:dyDescent="0.25">
      <c r="A235" s="27" t="s">
        <v>286</v>
      </c>
      <c r="B235" s="28">
        <v>101.35</v>
      </c>
      <c r="C235" s="28">
        <v>95.9</v>
      </c>
      <c r="D235" s="28">
        <v>95.9</v>
      </c>
      <c r="E235" s="28">
        <v>109.3</v>
      </c>
    </row>
    <row r="236" spans="1:5" ht="38.25" x14ac:dyDescent="0.25">
      <c r="A236" s="27" t="s">
        <v>287</v>
      </c>
      <c r="B236" s="28">
        <v>101.07</v>
      </c>
      <c r="C236" s="28">
        <v>97.66</v>
      </c>
      <c r="D236" s="28">
        <v>97.66</v>
      </c>
      <c r="E236" s="28">
        <v>90.85</v>
      </c>
    </row>
    <row r="237" spans="1:5" x14ac:dyDescent="0.25">
      <c r="A237" s="27" t="s">
        <v>288</v>
      </c>
      <c r="B237" s="28">
        <v>101.08</v>
      </c>
      <c r="C237" s="28">
        <v>102.63</v>
      </c>
      <c r="D237" s="28">
        <v>102.63</v>
      </c>
      <c r="E237" s="28">
        <v>103.7</v>
      </c>
    </row>
    <row r="238" spans="1:5" ht="25.5" x14ac:dyDescent="0.25">
      <c r="A238" s="27" t="s">
        <v>289</v>
      </c>
      <c r="B238" s="28">
        <v>101.05</v>
      </c>
      <c r="C238" s="28">
        <v>111.23</v>
      </c>
      <c r="D238" s="28">
        <v>111.23</v>
      </c>
      <c r="E238" s="28">
        <v>106.86</v>
      </c>
    </row>
    <row r="239" spans="1:5" x14ac:dyDescent="0.25">
      <c r="A239" s="50" t="s">
        <v>290</v>
      </c>
      <c r="B239" s="51">
        <v>98.3</v>
      </c>
      <c r="C239" s="51">
        <v>98.22</v>
      </c>
      <c r="D239" s="51">
        <v>98.22</v>
      </c>
      <c r="E239" s="51">
        <v>96.57</v>
      </c>
    </row>
    <row r="240" spans="1:5" ht="25.5" x14ac:dyDescent="0.25">
      <c r="A240" s="27" t="s">
        <v>291</v>
      </c>
      <c r="B240" s="28">
        <v>99.26</v>
      </c>
      <c r="C240" s="28">
        <v>100.57</v>
      </c>
      <c r="D240" s="28">
        <v>100.57</v>
      </c>
      <c r="E240" s="28">
        <v>100.1</v>
      </c>
    </row>
    <row r="241" spans="1:5" ht="25.5" x14ac:dyDescent="0.25">
      <c r="A241" s="27" t="s">
        <v>292</v>
      </c>
      <c r="B241" s="28">
        <v>96.93</v>
      </c>
      <c r="C241" s="28">
        <v>104.65</v>
      </c>
      <c r="D241" s="28">
        <v>104.65</v>
      </c>
      <c r="E241" s="28">
        <v>109.6</v>
      </c>
    </row>
    <row r="242" spans="1:5" ht="25.5" x14ac:dyDescent="0.25">
      <c r="A242" s="27" t="s">
        <v>293</v>
      </c>
      <c r="B242" s="28">
        <v>98.81</v>
      </c>
      <c r="C242" s="28">
        <v>93.4</v>
      </c>
      <c r="D242" s="28">
        <v>93.4</v>
      </c>
      <c r="E242" s="28">
        <v>94.53</v>
      </c>
    </row>
    <row r="243" spans="1:5" ht="25.5" x14ac:dyDescent="0.25">
      <c r="A243" s="27" t="s">
        <v>294</v>
      </c>
      <c r="B243" s="28">
        <v>98.1</v>
      </c>
      <c r="C243" s="28">
        <v>94.51</v>
      </c>
      <c r="D243" s="28">
        <v>94.51</v>
      </c>
      <c r="E243" s="28">
        <v>86.03</v>
      </c>
    </row>
    <row r="244" spans="1:5" x14ac:dyDescent="0.25">
      <c r="A244" s="50" t="s">
        <v>295</v>
      </c>
      <c r="B244" s="51">
        <v>98.86</v>
      </c>
      <c r="C244" s="51">
        <v>99.86</v>
      </c>
      <c r="D244" s="51">
        <v>99.86</v>
      </c>
      <c r="E244" s="51">
        <v>106.42</v>
      </c>
    </row>
    <row r="245" spans="1:5" ht="25.5" x14ac:dyDescent="0.25">
      <c r="A245" s="27" t="s">
        <v>296</v>
      </c>
      <c r="B245" s="28">
        <v>98.77</v>
      </c>
      <c r="C245" s="28">
        <v>99.68</v>
      </c>
      <c r="D245" s="28">
        <v>99.68</v>
      </c>
      <c r="E245" s="28">
        <v>105.34</v>
      </c>
    </row>
    <row r="246" spans="1:5" x14ac:dyDescent="0.25">
      <c r="A246" s="27" t="s">
        <v>297</v>
      </c>
      <c r="B246" s="28">
        <v>99.21</v>
      </c>
      <c r="C246" s="28">
        <v>104.6</v>
      </c>
      <c r="D246" s="28">
        <v>104.6</v>
      </c>
      <c r="E246" s="28">
        <v>110.29</v>
      </c>
    </row>
    <row r="247" spans="1:5" ht="25.5" x14ac:dyDescent="0.25">
      <c r="A247" s="27" t="s">
        <v>298</v>
      </c>
      <c r="B247" s="28">
        <v>99.48</v>
      </c>
      <c r="C247" s="28">
        <v>96.34</v>
      </c>
      <c r="D247" s="28">
        <v>96.34</v>
      </c>
      <c r="E247" s="28">
        <v>103.41</v>
      </c>
    </row>
    <row r="248" spans="1:5" ht="25.5" x14ac:dyDescent="0.25">
      <c r="A248" s="27" t="s">
        <v>299</v>
      </c>
      <c r="B248" s="28">
        <v>98.26</v>
      </c>
      <c r="C248" s="28">
        <v>99.38</v>
      </c>
      <c r="D248" s="28">
        <v>99.38</v>
      </c>
      <c r="E248" s="28">
        <v>108.22</v>
      </c>
    </row>
    <row r="249" spans="1:5" x14ac:dyDescent="0.25">
      <c r="A249" s="50" t="s">
        <v>300</v>
      </c>
      <c r="B249" s="51">
        <v>100.5</v>
      </c>
      <c r="C249" s="51">
        <v>103.19</v>
      </c>
      <c r="D249" s="51">
        <v>103.19</v>
      </c>
      <c r="E249" s="51">
        <v>102.53</v>
      </c>
    </row>
    <row r="250" spans="1:5" ht="25.5" x14ac:dyDescent="0.25">
      <c r="A250" s="27" t="s">
        <v>301</v>
      </c>
      <c r="B250" s="28">
        <v>100.82</v>
      </c>
      <c r="C250" s="28">
        <v>102.77</v>
      </c>
      <c r="D250" s="28">
        <v>102.77</v>
      </c>
      <c r="E250" s="28">
        <v>103.69</v>
      </c>
    </row>
    <row r="251" spans="1:5" x14ac:dyDescent="0.25">
      <c r="A251" s="27" t="s">
        <v>302</v>
      </c>
      <c r="B251" s="28">
        <v>100.2</v>
      </c>
      <c r="C251" s="28">
        <v>105.75</v>
      </c>
      <c r="D251" s="28">
        <v>105.75</v>
      </c>
      <c r="E251" s="28">
        <v>100.74</v>
      </c>
    </row>
    <row r="252" spans="1:5" x14ac:dyDescent="0.25">
      <c r="A252" s="27" t="s">
        <v>303</v>
      </c>
      <c r="B252" s="28">
        <v>100</v>
      </c>
      <c r="C252" s="28">
        <v>99.99</v>
      </c>
      <c r="D252" s="28">
        <v>99.99</v>
      </c>
      <c r="E252" s="28">
        <v>101.38</v>
      </c>
    </row>
    <row r="253" spans="1:5" x14ac:dyDescent="0.25">
      <c r="A253" s="50" t="s">
        <v>304</v>
      </c>
      <c r="B253" s="51">
        <v>100.26</v>
      </c>
      <c r="C253" s="51">
        <v>101.03</v>
      </c>
      <c r="D253" s="51">
        <v>101.03</v>
      </c>
      <c r="E253" s="51">
        <v>97.21</v>
      </c>
    </row>
    <row r="254" spans="1:5" x14ac:dyDescent="0.25">
      <c r="A254" s="27" t="s">
        <v>305</v>
      </c>
      <c r="B254" s="28">
        <v>100.32</v>
      </c>
      <c r="C254" s="28">
        <v>103.33</v>
      </c>
      <c r="D254" s="28">
        <v>103.33</v>
      </c>
      <c r="E254" s="28">
        <v>96.41</v>
      </c>
    </row>
    <row r="255" spans="1:5" ht="25.5" x14ac:dyDescent="0.25">
      <c r="A255" s="27" t="s">
        <v>306</v>
      </c>
      <c r="B255" s="28">
        <v>100.26</v>
      </c>
      <c r="C255" s="28">
        <v>98.74</v>
      </c>
      <c r="D255" s="28">
        <v>98.74</v>
      </c>
      <c r="E255" s="28">
        <v>102.35</v>
      </c>
    </row>
    <row r="256" spans="1:5" ht="25.5" x14ac:dyDescent="0.25">
      <c r="A256" s="27" t="s">
        <v>307</v>
      </c>
      <c r="B256" s="28">
        <v>100.08</v>
      </c>
      <c r="C256" s="28">
        <v>97.32</v>
      </c>
      <c r="D256" s="28">
        <v>97.32</v>
      </c>
      <c r="E256" s="28">
        <v>92.77</v>
      </c>
    </row>
    <row r="257" spans="1:5" x14ac:dyDescent="0.25">
      <c r="A257" s="50" t="s">
        <v>308</v>
      </c>
      <c r="B257" s="51">
        <v>99.57</v>
      </c>
      <c r="C257" s="51">
        <v>99.61</v>
      </c>
      <c r="D257" s="51">
        <v>99.61</v>
      </c>
      <c r="E257" s="51">
        <v>102.98</v>
      </c>
    </row>
    <row r="258" spans="1:5" ht="25.5" x14ac:dyDescent="0.25">
      <c r="A258" s="50" t="s">
        <v>309</v>
      </c>
      <c r="B258" s="51">
        <v>99.24</v>
      </c>
      <c r="C258" s="51">
        <v>95.97</v>
      </c>
      <c r="D258" s="51">
        <v>95.97</v>
      </c>
      <c r="E258" s="51">
        <v>100.57</v>
      </c>
    </row>
    <row r="259" spans="1:5" x14ac:dyDescent="0.25">
      <c r="A259" s="27" t="s">
        <v>310</v>
      </c>
      <c r="B259" s="28">
        <v>99.51</v>
      </c>
      <c r="C259" s="28">
        <v>90.56</v>
      </c>
      <c r="D259" s="28">
        <v>90.56</v>
      </c>
      <c r="E259" s="28">
        <v>95.59</v>
      </c>
    </row>
    <row r="260" spans="1:5" x14ac:dyDescent="0.25">
      <c r="A260" s="27" t="s">
        <v>311</v>
      </c>
      <c r="B260" s="28">
        <v>99.42</v>
      </c>
      <c r="C260" s="28">
        <v>89.58</v>
      </c>
      <c r="D260" s="28">
        <v>89.58</v>
      </c>
      <c r="E260" s="28">
        <v>95.18</v>
      </c>
    </row>
    <row r="261" spans="1:5" x14ac:dyDescent="0.25">
      <c r="A261" s="27" t="s">
        <v>312</v>
      </c>
      <c r="B261" s="28">
        <v>97.02</v>
      </c>
      <c r="C261" s="28">
        <v>79.75</v>
      </c>
      <c r="D261" s="28">
        <v>79.75</v>
      </c>
      <c r="E261" s="28">
        <v>90.54</v>
      </c>
    </row>
    <row r="262" spans="1:5" x14ac:dyDescent="0.25">
      <c r="A262" s="27" t="s">
        <v>313</v>
      </c>
      <c r="B262" s="28">
        <v>98.58</v>
      </c>
      <c r="C262" s="28">
        <v>105.7</v>
      </c>
      <c r="D262" s="28">
        <v>105.7</v>
      </c>
      <c r="E262" s="28">
        <v>107.76</v>
      </c>
    </row>
    <row r="263" spans="1:5" ht="25.5" x14ac:dyDescent="0.25">
      <c r="A263" s="27" t="s">
        <v>314</v>
      </c>
      <c r="B263" s="28">
        <v>94.91</v>
      </c>
      <c r="C263" s="28">
        <v>104.3</v>
      </c>
      <c r="D263" s="28">
        <v>104.3</v>
      </c>
      <c r="E263" s="28">
        <v>109.22</v>
      </c>
    </row>
    <row r="264" spans="1:5" ht="25.5" x14ac:dyDescent="0.25">
      <c r="A264" s="27" t="s">
        <v>315</v>
      </c>
      <c r="B264" s="28">
        <v>99.95</v>
      </c>
      <c r="C264" s="28">
        <v>92.31</v>
      </c>
      <c r="D264" s="28">
        <v>92.31</v>
      </c>
      <c r="E264" s="28">
        <v>101.53</v>
      </c>
    </row>
    <row r="265" spans="1:5" x14ac:dyDescent="0.25">
      <c r="A265" s="27" t="s">
        <v>316</v>
      </c>
      <c r="B265" s="28">
        <v>100.38</v>
      </c>
      <c r="C265" s="28">
        <v>105.26</v>
      </c>
      <c r="D265" s="28">
        <v>105.26</v>
      </c>
      <c r="E265" s="28">
        <v>107.4</v>
      </c>
    </row>
    <row r="266" spans="1:5" x14ac:dyDescent="0.25">
      <c r="A266" s="27" t="s">
        <v>317</v>
      </c>
      <c r="B266" s="28">
        <v>105.78</v>
      </c>
      <c r="C266" s="28">
        <v>106.28</v>
      </c>
      <c r="D266" s="28">
        <v>106.28</v>
      </c>
      <c r="E266" s="28">
        <v>104.2</v>
      </c>
    </row>
    <row r="267" spans="1:5" x14ac:dyDescent="0.25">
      <c r="A267" s="27" t="s">
        <v>318</v>
      </c>
      <c r="B267" s="28">
        <v>98.82</v>
      </c>
      <c r="C267" s="28">
        <v>112.37</v>
      </c>
      <c r="D267" s="28">
        <v>112.37</v>
      </c>
      <c r="E267" s="28">
        <v>104.89</v>
      </c>
    </row>
    <row r="268" spans="1:5" x14ac:dyDescent="0.25">
      <c r="A268" s="27" t="s">
        <v>319</v>
      </c>
      <c r="B268" s="28">
        <v>102.06</v>
      </c>
      <c r="C268" s="28">
        <v>97.27</v>
      </c>
      <c r="D268" s="28">
        <v>97.27</v>
      </c>
      <c r="E268" s="28">
        <v>103.92</v>
      </c>
    </row>
    <row r="269" spans="1:5" x14ac:dyDescent="0.25">
      <c r="A269" s="50" t="s">
        <v>320</v>
      </c>
      <c r="B269" s="51">
        <v>100.12</v>
      </c>
      <c r="C269" s="51">
        <v>106.25</v>
      </c>
      <c r="D269" s="51">
        <v>106.25</v>
      </c>
      <c r="E269" s="51">
        <v>107.11</v>
      </c>
    </row>
    <row r="270" spans="1:5" x14ac:dyDescent="0.25">
      <c r="A270" s="27" t="s">
        <v>321</v>
      </c>
      <c r="B270" s="28">
        <v>100</v>
      </c>
      <c r="C270" s="28">
        <v>105.09</v>
      </c>
      <c r="D270" s="28">
        <v>105.09</v>
      </c>
      <c r="E270" s="28">
        <v>105.79</v>
      </c>
    </row>
    <row r="271" spans="1:5" ht="25.5" x14ac:dyDescent="0.25">
      <c r="A271" s="27" t="s">
        <v>322</v>
      </c>
      <c r="B271" s="28">
        <v>100.37</v>
      </c>
      <c r="C271" s="28">
        <v>108.75</v>
      </c>
      <c r="D271" s="28">
        <v>108.75</v>
      </c>
      <c r="E271" s="28">
        <v>107.93</v>
      </c>
    </row>
    <row r="272" spans="1:5" x14ac:dyDescent="0.25">
      <c r="A272" s="27" t="s">
        <v>323</v>
      </c>
      <c r="B272" s="28">
        <v>99.43</v>
      </c>
      <c r="C272" s="28">
        <v>101.57</v>
      </c>
      <c r="D272" s="28">
        <v>101.57</v>
      </c>
      <c r="E272" s="28">
        <v>109.34</v>
      </c>
    </row>
    <row r="273" spans="1:5" x14ac:dyDescent="0.25">
      <c r="A273" s="27" t="s">
        <v>324</v>
      </c>
      <c r="B273" s="28">
        <v>100.22</v>
      </c>
      <c r="C273" s="28">
        <v>108.76</v>
      </c>
      <c r="D273" s="28">
        <v>108.76</v>
      </c>
      <c r="E273" s="28">
        <v>108.91</v>
      </c>
    </row>
    <row r="274" spans="1:5" x14ac:dyDescent="0.25">
      <c r="A274" s="27" t="s">
        <v>325</v>
      </c>
      <c r="B274" s="28">
        <v>100</v>
      </c>
      <c r="C274" s="28">
        <v>103.68</v>
      </c>
      <c r="D274" s="28">
        <v>103.68</v>
      </c>
      <c r="E274" s="28">
        <v>105.96</v>
      </c>
    </row>
    <row r="275" spans="1:5" x14ac:dyDescent="0.25">
      <c r="A275" s="27" t="s">
        <v>326</v>
      </c>
      <c r="B275" s="28">
        <v>100.65</v>
      </c>
      <c r="C275" s="28">
        <v>106.54</v>
      </c>
      <c r="D275" s="28">
        <v>106.54</v>
      </c>
      <c r="E275" s="28">
        <v>101.67</v>
      </c>
    </row>
    <row r="276" spans="1:5" x14ac:dyDescent="0.25">
      <c r="A276" s="50" t="s">
        <v>327</v>
      </c>
      <c r="B276" s="51">
        <v>100.11</v>
      </c>
      <c r="C276" s="51">
        <v>103.02</v>
      </c>
      <c r="D276" s="51">
        <v>103.02</v>
      </c>
      <c r="E276" s="51">
        <v>105.77</v>
      </c>
    </row>
    <row r="277" spans="1:5" x14ac:dyDescent="0.25">
      <c r="A277" s="27" t="s">
        <v>328</v>
      </c>
      <c r="B277" s="28">
        <v>100.13</v>
      </c>
      <c r="C277" s="28">
        <v>103.54</v>
      </c>
      <c r="D277" s="28">
        <v>103.54</v>
      </c>
      <c r="E277" s="28">
        <v>107.99</v>
      </c>
    </row>
    <row r="278" spans="1:5" ht="25.5" x14ac:dyDescent="0.25">
      <c r="A278" s="27" t="s">
        <v>329</v>
      </c>
      <c r="B278" s="28">
        <v>100</v>
      </c>
      <c r="C278" s="28">
        <v>101.76</v>
      </c>
      <c r="D278" s="28">
        <v>101.76</v>
      </c>
      <c r="E278" s="28">
        <v>104.04</v>
      </c>
    </row>
    <row r="279" spans="1:5" ht="25.5" x14ac:dyDescent="0.25">
      <c r="A279" s="27" t="s">
        <v>330</v>
      </c>
      <c r="B279" s="28">
        <v>100</v>
      </c>
      <c r="C279" s="28">
        <v>105.14</v>
      </c>
      <c r="D279" s="28">
        <v>105.14</v>
      </c>
      <c r="E279" s="28">
        <v>104.05</v>
      </c>
    </row>
    <row r="280" spans="1:5" x14ac:dyDescent="0.25">
      <c r="A280" s="27" t="s">
        <v>331</v>
      </c>
      <c r="B280" s="28">
        <v>99.81</v>
      </c>
      <c r="C280" s="28">
        <v>100.51</v>
      </c>
      <c r="D280" s="28">
        <v>100.51</v>
      </c>
      <c r="E280" s="28">
        <v>112.1</v>
      </c>
    </row>
    <row r="281" spans="1:5" x14ac:dyDescent="0.25">
      <c r="A281" s="27" t="s">
        <v>332</v>
      </c>
      <c r="B281" s="28">
        <v>101.64</v>
      </c>
      <c r="C281" s="28">
        <v>99.13</v>
      </c>
      <c r="D281" s="28">
        <v>99.13</v>
      </c>
      <c r="E281" s="28">
        <v>100.46</v>
      </c>
    </row>
    <row r="282" spans="1:5" ht="25.5" x14ac:dyDescent="0.25">
      <c r="A282" s="50" t="s">
        <v>333</v>
      </c>
      <c r="B282" s="51">
        <v>101.19</v>
      </c>
      <c r="C282" s="51">
        <v>102.27</v>
      </c>
      <c r="D282" s="51">
        <v>102.27</v>
      </c>
      <c r="E282" s="51">
        <v>100.41</v>
      </c>
    </row>
    <row r="283" spans="1:5" x14ac:dyDescent="0.25">
      <c r="A283" s="50" t="s">
        <v>334</v>
      </c>
      <c r="B283" s="51">
        <v>100.42</v>
      </c>
      <c r="C283" s="51">
        <v>99.02</v>
      </c>
      <c r="D283" s="51">
        <v>99.02</v>
      </c>
      <c r="E283" s="51">
        <v>103.36</v>
      </c>
    </row>
    <row r="284" spans="1:5" ht="25.5" x14ac:dyDescent="0.25">
      <c r="A284" s="27" t="s">
        <v>335</v>
      </c>
      <c r="B284" s="28">
        <v>101.1</v>
      </c>
      <c r="C284" s="28">
        <v>108.32</v>
      </c>
      <c r="D284" s="28">
        <v>108.32</v>
      </c>
      <c r="E284" s="28">
        <v>102.74</v>
      </c>
    </row>
    <row r="285" spans="1:5" ht="25.5" x14ac:dyDescent="0.25">
      <c r="A285" s="27" t="s">
        <v>336</v>
      </c>
      <c r="B285" s="28">
        <v>99.39</v>
      </c>
      <c r="C285" s="28">
        <v>99.48</v>
      </c>
      <c r="D285" s="28">
        <v>99.48</v>
      </c>
      <c r="E285" s="28">
        <v>102.85</v>
      </c>
    </row>
    <row r="286" spans="1:5" ht="25.5" x14ac:dyDescent="0.25">
      <c r="A286" s="27" t="s">
        <v>337</v>
      </c>
      <c r="B286" s="28">
        <v>101.11</v>
      </c>
      <c r="C286" s="28">
        <v>85.37</v>
      </c>
      <c r="D286" s="28">
        <v>85.37</v>
      </c>
      <c r="E286" s="28">
        <v>106.59</v>
      </c>
    </row>
    <row r="287" spans="1:5" x14ac:dyDescent="0.25">
      <c r="A287" s="50" t="s">
        <v>338</v>
      </c>
      <c r="B287" s="51">
        <v>101.08</v>
      </c>
      <c r="C287" s="51">
        <v>101.17</v>
      </c>
      <c r="D287" s="51">
        <v>101.17</v>
      </c>
      <c r="E287" s="51">
        <v>96.26</v>
      </c>
    </row>
    <row r="288" spans="1:5" ht="25.5" x14ac:dyDescent="0.25">
      <c r="A288" s="27" t="s">
        <v>339</v>
      </c>
      <c r="B288" s="28">
        <v>103.11</v>
      </c>
      <c r="C288" s="28">
        <v>99.98</v>
      </c>
      <c r="D288" s="28">
        <v>99.98</v>
      </c>
      <c r="E288" s="28">
        <v>93.35</v>
      </c>
    </row>
    <row r="289" spans="1:5" ht="25.5" x14ac:dyDescent="0.25">
      <c r="A289" s="27" t="s">
        <v>340</v>
      </c>
      <c r="B289" s="28">
        <v>99.18</v>
      </c>
      <c r="C289" s="28">
        <v>102.26</v>
      </c>
      <c r="D289" s="28">
        <v>102.26</v>
      </c>
      <c r="E289" s="28">
        <v>92.97</v>
      </c>
    </row>
    <row r="290" spans="1:5" ht="25.5" x14ac:dyDescent="0.25">
      <c r="A290" s="27" t="s">
        <v>341</v>
      </c>
      <c r="B290" s="28">
        <v>100.15</v>
      </c>
      <c r="C290" s="28">
        <v>93.97</v>
      </c>
      <c r="D290" s="28">
        <v>93.97</v>
      </c>
      <c r="E290" s="28">
        <v>105.31</v>
      </c>
    </row>
    <row r="291" spans="1:5" ht="25.5" x14ac:dyDescent="0.25">
      <c r="A291" s="27" t="s">
        <v>342</v>
      </c>
      <c r="B291" s="28">
        <v>105.18</v>
      </c>
      <c r="C291" s="28">
        <v>95.86</v>
      </c>
      <c r="D291" s="28">
        <v>95.86</v>
      </c>
      <c r="E291" s="28">
        <v>94.63</v>
      </c>
    </row>
    <row r="292" spans="1:5" ht="25.5" x14ac:dyDescent="0.25">
      <c r="A292" s="27" t="s">
        <v>343</v>
      </c>
      <c r="B292" s="28">
        <v>100.3</v>
      </c>
      <c r="C292" s="28">
        <v>107.4</v>
      </c>
      <c r="D292" s="28">
        <v>107.4</v>
      </c>
      <c r="E292" s="28">
        <v>94.71</v>
      </c>
    </row>
    <row r="293" spans="1:5" ht="25.5" x14ac:dyDescent="0.25">
      <c r="A293" s="27" t="s">
        <v>344</v>
      </c>
      <c r="B293" s="28">
        <v>101.04</v>
      </c>
      <c r="C293" s="28">
        <v>104.61</v>
      </c>
      <c r="D293" s="28">
        <v>104.61</v>
      </c>
      <c r="E293" s="28">
        <v>101.41</v>
      </c>
    </row>
    <row r="294" spans="1:5" x14ac:dyDescent="0.25">
      <c r="A294" s="50" t="s">
        <v>345</v>
      </c>
      <c r="B294" s="51">
        <v>104.97</v>
      </c>
      <c r="C294" s="51">
        <v>110.35</v>
      </c>
      <c r="D294" s="51">
        <v>110.35</v>
      </c>
      <c r="E294" s="51">
        <v>104.93</v>
      </c>
    </row>
    <row r="295" spans="1:5" ht="25.5" x14ac:dyDescent="0.25">
      <c r="A295" s="27" t="s">
        <v>346</v>
      </c>
      <c r="B295" s="28">
        <v>107.66</v>
      </c>
      <c r="C295" s="28">
        <v>106.52</v>
      </c>
      <c r="D295" s="28">
        <v>106.52</v>
      </c>
      <c r="E295" s="28">
        <v>97.04</v>
      </c>
    </row>
    <row r="296" spans="1:5" ht="25.5" x14ac:dyDescent="0.25">
      <c r="A296" s="27" t="s">
        <v>347</v>
      </c>
      <c r="B296" s="28">
        <v>110.56</v>
      </c>
      <c r="C296" s="28">
        <v>126.36</v>
      </c>
      <c r="D296" s="28">
        <v>126.36</v>
      </c>
      <c r="E296" s="28">
        <v>106.19</v>
      </c>
    </row>
    <row r="297" spans="1:5" ht="25.5" x14ac:dyDescent="0.25">
      <c r="A297" s="27" t="s">
        <v>348</v>
      </c>
      <c r="B297" s="28">
        <v>102.48</v>
      </c>
      <c r="C297" s="28">
        <v>113.11</v>
      </c>
      <c r="D297" s="28">
        <v>113.11</v>
      </c>
      <c r="E297" s="28">
        <v>106.71</v>
      </c>
    </row>
    <row r="298" spans="1:5" x14ac:dyDescent="0.25">
      <c r="A298" s="27" t="s">
        <v>349</v>
      </c>
      <c r="B298" s="28">
        <v>100</v>
      </c>
      <c r="C298" s="28">
        <v>91.05</v>
      </c>
      <c r="D298" s="28">
        <v>91.05</v>
      </c>
      <c r="E298" s="28">
        <v>107.19</v>
      </c>
    </row>
    <row r="299" spans="1:5" ht="25.5" x14ac:dyDescent="0.25">
      <c r="A299" s="27" t="s">
        <v>350</v>
      </c>
      <c r="B299" s="28">
        <v>97.34</v>
      </c>
      <c r="C299" s="28">
        <v>96.29</v>
      </c>
      <c r="D299" s="28">
        <v>96.29</v>
      </c>
      <c r="E299" s="28">
        <v>104.51</v>
      </c>
    </row>
    <row r="300" spans="1:5" x14ac:dyDescent="0.25">
      <c r="A300" s="50" t="s">
        <v>351</v>
      </c>
      <c r="B300" s="51">
        <v>101.34</v>
      </c>
      <c r="C300" s="51">
        <v>104.62</v>
      </c>
      <c r="D300" s="51">
        <v>104.62</v>
      </c>
      <c r="E300" s="51">
        <v>110.41</v>
      </c>
    </row>
    <row r="301" spans="1:5" ht="25.5" x14ac:dyDescent="0.25">
      <c r="A301" s="27" t="s">
        <v>352</v>
      </c>
      <c r="B301" s="28">
        <v>101.71</v>
      </c>
      <c r="C301" s="28">
        <v>105.04</v>
      </c>
      <c r="D301" s="28">
        <v>105.04</v>
      </c>
      <c r="E301" s="28">
        <v>104.3</v>
      </c>
    </row>
    <row r="302" spans="1:5" ht="25.5" x14ac:dyDescent="0.25">
      <c r="A302" s="27" t="s">
        <v>353</v>
      </c>
      <c r="B302" s="28">
        <v>99.75</v>
      </c>
      <c r="C302" s="28">
        <v>102.91</v>
      </c>
      <c r="D302" s="28">
        <v>102.91</v>
      </c>
      <c r="E302" s="28">
        <v>116.66</v>
      </c>
    </row>
    <row r="303" spans="1:5" ht="25.5" x14ac:dyDescent="0.25">
      <c r="A303" s="50" t="s">
        <v>354</v>
      </c>
      <c r="B303" s="51">
        <v>95.53</v>
      </c>
      <c r="C303" s="51">
        <v>100.23</v>
      </c>
      <c r="D303" s="51">
        <v>100.23</v>
      </c>
      <c r="E303" s="51">
        <v>104.36</v>
      </c>
    </row>
    <row r="304" spans="1:5" ht="25.5" x14ac:dyDescent="0.25">
      <c r="A304" s="27" t="s">
        <v>355</v>
      </c>
      <c r="B304" s="28">
        <v>95.26</v>
      </c>
      <c r="C304" s="28">
        <v>88.1</v>
      </c>
      <c r="D304" s="28">
        <v>88.1</v>
      </c>
      <c r="E304" s="28">
        <v>100.01</v>
      </c>
    </row>
    <row r="305" spans="1:5" ht="25.5" x14ac:dyDescent="0.25">
      <c r="A305" s="27" t="s">
        <v>356</v>
      </c>
      <c r="B305" s="28">
        <v>95.69</v>
      </c>
      <c r="C305" s="28">
        <v>109.48</v>
      </c>
      <c r="D305" s="28">
        <v>109.48</v>
      </c>
      <c r="E305" s="28">
        <v>106.82</v>
      </c>
    </row>
    <row r="306" spans="1:5" x14ac:dyDescent="0.25">
      <c r="A306" s="50" t="s">
        <v>357</v>
      </c>
      <c r="B306" s="51">
        <v>99.49</v>
      </c>
      <c r="C306" s="51">
        <v>116.93</v>
      </c>
      <c r="D306" s="51">
        <v>116.93</v>
      </c>
      <c r="E306" s="51">
        <v>99.19</v>
      </c>
    </row>
    <row r="307" spans="1:5" x14ac:dyDescent="0.25">
      <c r="A307" s="27" t="s">
        <v>358</v>
      </c>
      <c r="B307" s="28">
        <v>99.31</v>
      </c>
      <c r="C307" s="28">
        <v>130.37</v>
      </c>
      <c r="D307" s="28">
        <v>130.37</v>
      </c>
      <c r="E307" s="28">
        <v>108.35</v>
      </c>
    </row>
    <row r="308" spans="1:5" x14ac:dyDescent="0.25">
      <c r="A308" s="27" t="s">
        <v>359</v>
      </c>
      <c r="B308" s="28">
        <v>99.64</v>
      </c>
      <c r="C308" s="28">
        <v>107.44</v>
      </c>
      <c r="D308" s="28">
        <v>107.44</v>
      </c>
      <c r="E308" s="28">
        <v>92.74</v>
      </c>
    </row>
    <row r="309" spans="1:5" x14ac:dyDescent="0.25">
      <c r="A309" s="50" t="s">
        <v>360</v>
      </c>
      <c r="B309" s="51">
        <v>100.31</v>
      </c>
      <c r="C309" s="51">
        <v>100.18</v>
      </c>
      <c r="D309" s="51">
        <v>100.18</v>
      </c>
      <c r="E309" s="51">
        <v>101.34</v>
      </c>
    </row>
    <row r="310" spans="1:5" x14ac:dyDescent="0.25">
      <c r="A310" s="27" t="s">
        <v>361</v>
      </c>
      <c r="B310" s="28">
        <v>100.34</v>
      </c>
      <c r="C310" s="28">
        <v>109.32</v>
      </c>
      <c r="D310" s="28">
        <v>109.32</v>
      </c>
      <c r="E310" s="28">
        <v>106.96</v>
      </c>
    </row>
    <row r="311" spans="1:5" x14ac:dyDescent="0.25">
      <c r="A311" s="27" t="s">
        <v>362</v>
      </c>
      <c r="B311" s="28">
        <v>102.65</v>
      </c>
      <c r="C311" s="28">
        <v>99.69</v>
      </c>
      <c r="D311" s="28">
        <v>99.69</v>
      </c>
      <c r="E311" s="28">
        <v>98.53</v>
      </c>
    </row>
    <row r="312" spans="1:5" x14ac:dyDescent="0.25">
      <c r="A312" s="27" t="s">
        <v>363</v>
      </c>
      <c r="B312" s="28">
        <v>97.36</v>
      </c>
      <c r="C312" s="28">
        <v>98.87</v>
      </c>
      <c r="D312" s="28">
        <v>98.87</v>
      </c>
      <c r="E312" s="28">
        <v>103.05</v>
      </c>
    </row>
    <row r="313" spans="1:5" x14ac:dyDescent="0.25">
      <c r="A313" s="27" t="s">
        <v>364</v>
      </c>
      <c r="B313" s="28">
        <v>100.28</v>
      </c>
      <c r="C313" s="28">
        <v>103.49</v>
      </c>
      <c r="D313" s="28">
        <v>103.49</v>
      </c>
      <c r="E313" s="28">
        <v>107.46</v>
      </c>
    </row>
    <row r="314" spans="1:5" x14ac:dyDescent="0.25">
      <c r="A314" s="50" t="s">
        <v>365</v>
      </c>
      <c r="B314" s="51">
        <v>100.54</v>
      </c>
      <c r="C314" s="51">
        <v>102.92</v>
      </c>
      <c r="D314" s="51">
        <v>102.92</v>
      </c>
      <c r="E314" s="51">
        <v>102.76</v>
      </c>
    </row>
    <row r="315" spans="1:5" x14ac:dyDescent="0.25">
      <c r="A315" s="27" t="s">
        <v>366</v>
      </c>
      <c r="B315" s="28">
        <v>98.7</v>
      </c>
      <c r="C315" s="28">
        <v>102.17</v>
      </c>
      <c r="D315" s="28">
        <v>102.17</v>
      </c>
      <c r="E315" s="28">
        <v>105.16</v>
      </c>
    </row>
    <row r="316" spans="1:5" x14ac:dyDescent="0.25">
      <c r="A316" s="27" t="s">
        <v>367</v>
      </c>
      <c r="B316" s="28">
        <v>102.56</v>
      </c>
      <c r="C316" s="28">
        <v>103.34</v>
      </c>
      <c r="D316" s="28">
        <v>103.34</v>
      </c>
      <c r="E316" s="28">
        <v>100.9</v>
      </c>
    </row>
    <row r="317" spans="1:5" x14ac:dyDescent="0.25">
      <c r="A317" s="27" t="s">
        <v>368</v>
      </c>
      <c r="B317" s="28">
        <v>101.28</v>
      </c>
      <c r="C317" s="28">
        <v>104.5</v>
      </c>
      <c r="D317" s="28">
        <v>104.5</v>
      </c>
      <c r="E317" s="28">
        <v>101.2</v>
      </c>
    </row>
    <row r="318" spans="1:5" x14ac:dyDescent="0.25">
      <c r="A318" s="27" t="s">
        <v>369</v>
      </c>
      <c r="B318" s="28">
        <v>100.97</v>
      </c>
      <c r="C318" s="28">
        <v>102.44</v>
      </c>
      <c r="D318" s="28">
        <v>102.44</v>
      </c>
      <c r="E318" s="28">
        <v>102.99</v>
      </c>
    </row>
    <row r="319" spans="1:5" x14ac:dyDescent="0.25">
      <c r="A319" s="27" t="s">
        <v>370</v>
      </c>
      <c r="B319" s="28">
        <v>100.3</v>
      </c>
      <c r="C319" s="28">
        <v>103.97</v>
      </c>
      <c r="D319" s="28">
        <v>103.97</v>
      </c>
      <c r="E319" s="28">
        <v>104.21</v>
      </c>
    </row>
    <row r="320" spans="1:5" x14ac:dyDescent="0.25">
      <c r="A320" s="27" t="s">
        <v>371</v>
      </c>
      <c r="B320" s="28">
        <v>99.45</v>
      </c>
      <c r="C320" s="28">
        <v>99.82</v>
      </c>
      <c r="D320" s="28">
        <v>99.82</v>
      </c>
      <c r="E320" s="28">
        <v>101.79</v>
      </c>
    </row>
    <row r="321" spans="1:5" x14ac:dyDescent="0.25">
      <c r="A321" s="50" t="s">
        <v>372</v>
      </c>
      <c r="B321" s="51">
        <v>100.02</v>
      </c>
      <c r="C321" s="51">
        <v>102.18</v>
      </c>
      <c r="D321" s="51">
        <v>102.18</v>
      </c>
      <c r="E321" s="51">
        <v>105.01</v>
      </c>
    </row>
    <row r="322" spans="1:5" x14ac:dyDescent="0.25">
      <c r="A322" s="27" t="s">
        <v>373</v>
      </c>
      <c r="B322" s="28">
        <v>100.14</v>
      </c>
      <c r="C322" s="28">
        <v>103.99</v>
      </c>
      <c r="D322" s="28">
        <v>103.99</v>
      </c>
      <c r="E322" s="28">
        <v>104.67</v>
      </c>
    </row>
    <row r="323" spans="1:5" ht="25.5" x14ac:dyDescent="0.25">
      <c r="A323" s="27" t="s">
        <v>374</v>
      </c>
      <c r="B323" s="28">
        <v>100.1</v>
      </c>
      <c r="C323" s="28">
        <v>104.42</v>
      </c>
      <c r="D323" s="28">
        <v>104.42</v>
      </c>
      <c r="E323" s="28">
        <v>103.76</v>
      </c>
    </row>
    <row r="324" spans="1:5" ht="25.5" x14ac:dyDescent="0.25">
      <c r="A324" s="27" t="s">
        <v>375</v>
      </c>
      <c r="B324" s="28">
        <v>100.24</v>
      </c>
      <c r="C324" s="28">
        <v>101.75</v>
      </c>
      <c r="D324" s="28">
        <v>101.75</v>
      </c>
      <c r="E324" s="28">
        <v>106.36</v>
      </c>
    </row>
    <row r="325" spans="1:5" x14ac:dyDescent="0.25">
      <c r="A325" s="27" t="s">
        <v>376</v>
      </c>
      <c r="B325" s="28">
        <v>99.14</v>
      </c>
      <c r="C325" s="28">
        <v>108.98</v>
      </c>
      <c r="D325" s="28">
        <v>108.98</v>
      </c>
      <c r="E325" s="28">
        <v>115.22</v>
      </c>
    </row>
    <row r="326" spans="1:5" x14ac:dyDescent="0.25">
      <c r="A326" s="27" t="s">
        <v>377</v>
      </c>
      <c r="B326" s="28">
        <v>100.11</v>
      </c>
      <c r="C326" s="28">
        <v>99.25</v>
      </c>
      <c r="D326" s="28">
        <v>99.25</v>
      </c>
      <c r="E326" s="28">
        <v>104.32</v>
      </c>
    </row>
    <row r="327" spans="1:5" x14ac:dyDescent="0.25">
      <c r="A327" s="27" t="s">
        <v>378</v>
      </c>
      <c r="B327" s="28">
        <v>100.4</v>
      </c>
      <c r="C327" s="28">
        <v>95.24</v>
      </c>
      <c r="D327" s="28">
        <v>95.24</v>
      </c>
      <c r="E327" s="28">
        <v>99.99</v>
      </c>
    </row>
    <row r="328" spans="1:5" x14ac:dyDescent="0.25">
      <c r="A328" s="27" t="s">
        <v>379</v>
      </c>
      <c r="B328" s="28">
        <v>100</v>
      </c>
      <c r="C328" s="28">
        <v>105.99</v>
      </c>
      <c r="D328" s="28">
        <v>105.99</v>
      </c>
      <c r="E328" s="28">
        <v>106.5</v>
      </c>
    </row>
    <row r="329" spans="1:5" x14ac:dyDescent="0.25">
      <c r="A329" s="27" t="s">
        <v>380</v>
      </c>
      <c r="B329" s="28">
        <v>100</v>
      </c>
      <c r="C329" s="28">
        <v>96.3</v>
      </c>
      <c r="D329" s="28">
        <v>96.3</v>
      </c>
      <c r="E329" s="28">
        <v>95.87</v>
      </c>
    </row>
    <row r="330" spans="1:5" x14ac:dyDescent="0.25">
      <c r="A330" s="27" t="s">
        <v>381</v>
      </c>
      <c r="B330" s="28">
        <v>100</v>
      </c>
      <c r="C330" s="28">
        <v>100.27</v>
      </c>
      <c r="D330" s="28">
        <v>100.27</v>
      </c>
      <c r="E330" s="28">
        <v>104.63</v>
      </c>
    </row>
    <row r="331" spans="1:5" x14ac:dyDescent="0.25">
      <c r="A331" s="27" t="s">
        <v>382</v>
      </c>
      <c r="B331" s="28">
        <v>99.94</v>
      </c>
      <c r="C331" s="28">
        <v>103.66</v>
      </c>
      <c r="D331" s="28">
        <v>103.66</v>
      </c>
      <c r="E331" s="28">
        <v>104.52</v>
      </c>
    </row>
    <row r="332" spans="1:5" x14ac:dyDescent="0.25">
      <c r="A332" s="50" t="s">
        <v>383</v>
      </c>
      <c r="B332" s="51">
        <v>100</v>
      </c>
      <c r="C332" s="51">
        <v>102.28</v>
      </c>
      <c r="D332" s="51">
        <v>102.28</v>
      </c>
      <c r="E332" s="51">
        <v>104.07</v>
      </c>
    </row>
    <row r="333" spans="1:5" x14ac:dyDescent="0.25">
      <c r="A333" s="27" t="s">
        <v>384</v>
      </c>
      <c r="B333" s="28">
        <v>100</v>
      </c>
      <c r="C333" s="28">
        <v>102.28</v>
      </c>
      <c r="D333" s="28">
        <v>102.28</v>
      </c>
      <c r="E333" s="28">
        <v>104.07</v>
      </c>
    </row>
    <row r="334" spans="1:5" x14ac:dyDescent="0.25">
      <c r="A334" s="50" t="s">
        <v>385</v>
      </c>
      <c r="B334" s="51">
        <v>101.49</v>
      </c>
      <c r="C334" s="51">
        <v>108.6</v>
      </c>
      <c r="D334" s="51">
        <v>108.6</v>
      </c>
      <c r="E334" s="51">
        <v>112.82</v>
      </c>
    </row>
    <row r="335" spans="1:5" x14ac:dyDescent="0.25">
      <c r="A335" s="27" t="s">
        <v>386</v>
      </c>
      <c r="B335" s="28">
        <v>101.37</v>
      </c>
      <c r="C335" s="28">
        <v>105.83</v>
      </c>
      <c r="D335" s="28">
        <v>105.83</v>
      </c>
      <c r="E335" s="28">
        <v>113.75</v>
      </c>
    </row>
    <row r="336" spans="1:5" ht="25.5" x14ac:dyDescent="0.25">
      <c r="A336" s="27" t="s">
        <v>387</v>
      </c>
      <c r="B336" s="28">
        <v>101.57</v>
      </c>
      <c r="C336" s="28">
        <v>110.41</v>
      </c>
      <c r="D336" s="28">
        <v>110.41</v>
      </c>
      <c r="E336" s="28">
        <v>112.13</v>
      </c>
    </row>
    <row r="337" spans="1:5" x14ac:dyDescent="0.25">
      <c r="A337" s="50" t="s">
        <v>388</v>
      </c>
      <c r="B337" s="51">
        <v>100</v>
      </c>
      <c r="C337" s="51">
        <v>98.87</v>
      </c>
      <c r="D337" s="51">
        <v>98.87</v>
      </c>
      <c r="E337" s="51">
        <v>101.25</v>
      </c>
    </row>
    <row r="338" spans="1:5" x14ac:dyDescent="0.25">
      <c r="A338" s="27" t="s">
        <v>389</v>
      </c>
      <c r="B338" s="28">
        <v>100</v>
      </c>
      <c r="C338" s="28">
        <v>98.87</v>
      </c>
      <c r="D338" s="28">
        <v>98.87</v>
      </c>
      <c r="E338" s="28">
        <v>101.25</v>
      </c>
    </row>
    <row r="339" spans="1:5" x14ac:dyDescent="0.25">
      <c r="A339" s="50" t="s">
        <v>390</v>
      </c>
      <c r="B339" s="51">
        <v>100.39</v>
      </c>
      <c r="C339" s="51">
        <v>99.6</v>
      </c>
      <c r="D339" s="51">
        <v>99.6</v>
      </c>
      <c r="E339" s="51">
        <v>99.37</v>
      </c>
    </row>
    <row r="340" spans="1:5" x14ac:dyDescent="0.25">
      <c r="A340" s="27" t="s">
        <v>391</v>
      </c>
      <c r="B340" s="28">
        <v>100.56</v>
      </c>
      <c r="C340" s="28">
        <v>100.84</v>
      </c>
      <c r="D340" s="28">
        <v>100.84</v>
      </c>
      <c r="E340" s="28">
        <v>98.35</v>
      </c>
    </row>
    <row r="341" spans="1:5" x14ac:dyDescent="0.25">
      <c r="A341" s="27" t="s">
        <v>392</v>
      </c>
      <c r="B341" s="28">
        <v>100</v>
      </c>
      <c r="C341" s="28">
        <v>95.66</v>
      </c>
      <c r="D341" s="28">
        <v>95.66</v>
      </c>
      <c r="E341" s="28">
        <v>97.44</v>
      </c>
    </row>
    <row r="342" spans="1:5" x14ac:dyDescent="0.25">
      <c r="A342" s="27" t="s">
        <v>393</v>
      </c>
      <c r="B342" s="28">
        <v>100.53</v>
      </c>
      <c r="C342" s="28">
        <v>101.26</v>
      </c>
      <c r="D342" s="28">
        <v>101.26</v>
      </c>
      <c r="E342" s="28">
        <v>98.54</v>
      </c>
    </row>
    <row r="343" spans="1:5" x14ac:dyDescent="0.25">
      <c r="A343" s="27" t="s">
        <v>394</v>
      </c>
      <c r="B343" s="28">
        <v>100.4</v>
      </c>
      <c r="C343" s="28">
        <v>99.32</v>
      </c>
      <c r="D343" s="28">
        <v>99.32</v>
      </c>
      <c r="E343" s="28">
        <v>100.42</v>
      </c>
    </row>
    <row r="344" spans="1:5" ht="25.5" x14ac:dyDescent="0.25">
      <c r="A344" s="27" t="s">
        <v>395</v>
      </c>
      <c r="B344" s="28">
        <v>100</v>
      </c>
      <c r="C344" s="28">
        <v>100.96</v>
      </c>
      <c r="D344" s="28">
        <v>100.96</v>
      </c>
      <c r="E344" s="28">
        <v>100.31</v>
      </c>
    </row>
    <row r="345" spans="1:5" x14ac:dyDescent="0.25">
      <c r="A345" s="27" t="s">
        <v>396</v>
      </c>
      <c r="B345" s="28">
        <v>100.14</v>
      </c>
      <c r="C345" s="28">
        <v>99.51</v>
      </c>
      <c r="D345" s="28">
        <v>99.51</v>
      </c>
      <c r="E345" s="28">
        <v>101.04</v>
      </c>
    </row>
    <row r="346" spans="1:5" x14ac:dyDescent="0.25">
      <c r="A346" s="27" t="s">
        <v>397</v>
      </c>
      <c r="B346" s="28">
        <v>100.47</v>
      </c>
      <c r="C346" s="28">
        <v>96.99</v>
      </c>
      <c r="D346" s="28">
        <v>96.99</v>
      </c>
      <c r="E346" s="28">
        <v>100.64</v>
      </c>
    </row>
    <row r="347" spans="1:5" x14ac:dyDescent="0.25">
      <c r="A347" s="27" t="s">
        <v>398</v>
      </c>
      <c r="B347" s="28">
        <v>99.64</v>
      </c>
      <c r="C347" s="28">
        <v>97.9</v>
      </c>
      <c r="D347" s="28">
        <v>97.9</v>
      </c>
      <c r="E347" s="28">
        <v>98.24</v>
      </c>
    </row>
    <row r="348" spans="1:5" x14ac:dyDescent="0.25">
      <c r="A348" s="27" t="s">
        <v>399</v>
      </c>
      <c r="B348" s="28">
        <v>99.37</v>
      </c>
      <c r="C348" s="28">
        <v>96.5</v>
      </c>
      <c r="D348" s="28">
        <v>96.5</v>
      </c>
      <c r="E348" s="28">
        <v>97.2</v>
      </c>
    </row>
    <row r="349" spans="1:5" x14ac:dyDescent="0.25">
      <c r="A349" s="27" t="s">
        <v>400</v>
      </c>
      <c r="B349" s="28">
        <v>100.59</v>
      </c>
      <c r="C349" s="28">
        <v>98.89</v>
      </c>
      <c r="D349" s="28">
        <v>98.89</v>
      </c>
      <c r="E349" s="28">
        <v>99.32</v>
      </c>
    </row>
    <row r="350" spans="1:5" x14ac:dyDescent="0.25">
      <c r="A350" s="27" t="s">
        <v>401</v>
      </c>
      <c r="B350" s="28">
        <v>100.76</v>
      </c>
      <c r="C350" s="28">
        <v>100.43</v>
      </c>
      <c r="D350" s="28">
        <v>100.43</v>
      </c>
      <c r="E350" s="28">
        <v>99.52</v>
      </c>
    </row>
    <row r="351" spans="1:5" x14ac:dyDescent="0.25">
      <c r="A351" s="50" t="s">
        <v>402</v>
      </c>
      <c r="B351" s="51">
        <v>100.04</v>
      </c>
      <c r="C351" s="51">
        <v>101.8</v>
      </c>
      <c r="D351" s="51">
        <v>101.8</v>
      </c>
      <c r="E351" s="51">
        <v>100.14</v>
      </c>
    </row>
    <row r="352" spans="1:5" x14ac:dyDescent="0.25">
      <c r="A352" s="27" t="s">
        <v>403</v>
      </c>
      <c r="B352" s="28">
        <v>100</v>
      </c>
      <c r="C352" s="28">
        <v>97.45</v>
      </c>
      <c r="D352" s="28">
        <v>97.45</v>
      </c>
      <c r="E352" s="28">
        <v>94.71</v>
      </c>
    </row>
    <row r="353" spans="1:5" ht="25.5" x14ac:dyDescent="0.25">
      <c r="A353" s="27" t="s">
        <v>404</v>
      </c>
      <c r="B353" s="28">
        <v>100.07</v>
      </c>
      <c r="C353" s="28">
        <v>104.52</v>
      </c>
      <c r="D353" s="28">
        <v>104.52</v>
      </c>
      <c r="E353" s="28">
        <v>105.23</v>
      </c>
    </row>
    <row r="354" spans="1:5" ht="25.5" x14ac:dyDescent="0.25">
      <c r="A354" s="50" t="s">
        <v>405</v>
      </c>
      <c r="B354" s="51">
        <v>100.72</v>
      </c>
      <c r="C354" s="51">
        <v>101.37</v>
      </c>
      <c r="D354" s="51">
        <v>101.37</v>
      </c>
      <c r="E354" s="51">
        <v>102.91</v>
      </c>
    </row>
    <row r="355" spans="1:5" ht="25.5" x14ac:dyDescent="0.25">
      <c r="A355" s="27" t="s">
        <v>406</v>
      </c>
      <c r="B355" s="28">
        <v>100.75</v>
      </c>
      <c r="C355" s="28">
        <v>100.29</v>
      </c>
      <c r="D355" s="28">
        <v>100.29</v>
      </c>
      <c r="E355" s="28">
        <v>102.63</v>
      </c>
    </row>
    <row r="356" spans="1:5" x14ac:dyDescent="0.25">
      <c r="A356" s="27" t="s">
        <v>407</v>
      </c>
      <c r="B356" s="28">
        <v>100.15</v>
      </c>
      <c r="C356" s="28">
        <v>105.63</v>
      </c>
      <c r="D356" s="28">
        <v>105.63</v>
      </c>
      <c r="E356" s="28">
        <v>101.24</v>
      </c>
    </row>
    <row r="357" spans="1:5" x14ac:dyDescent="0.25">
      <c r="A357" s="27" t="s">
        <v>408</v>
      </c>
      <c r="B357" s="28">
        <v>100.7</v>
      </c>
      <c r="C357" s="28">
        <v>100.58</v>
      </c>
      <c r="D357" s="28">
        <v>100.58</v>
      </c>
      <c r="E357" s="28">
        <v>100.89</v>
      </c>
    </row>
    <row r="358" spans="1:5" ht="25.5" x14ac:dyDescent="0.25">
      <c r="A358" s="27" t="s">
        <v>409</v>
      </c>
      <c r="B358" s="28">
        <v>100.91</v>
      </c>
      <c r="C358" s="28">
        <v>101.47</v>
      </c>
      <c r="D358" s="28">
        <v>101.47</v>
      </c>
      <c r="E358" s="28">
        <v>106.14</v>
      </c>
    </row>
    <row r="359" spans="1:5" x14ac:dyDescent="0.25">
      <c r="A359" s="50" t="s">
        <v>410</v>
      </c>
      <c r="B359" s="51">
        <v>100.12</v>
      </c>
      <c r="C359" s="51">
        <v>102.02</v>
      </c>
      <c r="D359" s="51">
        <v>102.02</v>
      </c>
      <c r="E359" s="51">
        <v>107.98</v>
      </c>
    </row>
    <row r="360" spans="1:5" x14ac:dyDescent="0.25">
      <c r="A360" s="27" t="s">
        <v>411</v>
      </c>
      <c r="B360" s="28">
        <v>100.12</v>
      </c>
      <c r="C360" s="28">
        <v>102.02</v>
      </c>
      <c r="D360" s="28">
        <v>102.02</v>
      </c>
      <c r="E360" s="28">
        <v>107.98</v>
      </c>
    </row>
    <row r="361" spans="1:5" x14ac:dyDescent="0.25">
      <c r="A361" s="50" t="s">
        <v>412</v>
      </c>
      <c r="B361" s="51">
        <v>101.09</v>
      </c>
      <c r="C361" s="51">
        <v>103.92</v>
      </c>
      <c r="D361" s="51">
        <v>103.92</v>
      </c>
      <c r="E361" s="51">
        <v>113.62</v>
      </c>
    </row>
    <row r="362" spans="1:5" x14ac:dyDescent="0.25">
      <c r="A362" s="27" t="s">
        <v>413</v>
      </c>
      <c r="B362" s="28">
        <v>100.15</v>
      </c>
      <c r="C362" s="28">
        <v>104.07</v>
      </c>
      <c r="D362" s="28">
        <v>104.07</v>
      </c>
      <c r="E362" s="28">
        <v>109.09</v>
      </c>
    </row>
    <row r="363" spans="1:5" x14ac:dyDescent="0.25">
      <c r="A363" s="27" t="s">
        <v>414</v>
      </c>
      <c r="B363" s="28">
        <v>102.15</v>
      </c>
      <c r="C363" s="28">
        <v>103.79</v>
      </c>
      <c r="D363" s="28">
        <v>103.79</v>
      </c>
      <c r="E363" s="28">
        <v>119.44</v>
      </c>
    </row>
    <row r="364" spans="1:5" x14ac:dyDescent="0.25">
      <c r="A364" s="50" t="s">
        <v>415</v>
      </c>
      <c r="B364" s="51">
        <v>100.18</v>
      </c>
      <c r="C364" s="51">
        <v>99.82</v>
      </c>
      <c r="D364" s="51">
        <v>99.82</v>
      </c>
      <c r="E364" s="51">
        <v>103.94</v>
      </c>
    </row>
    <row r="365" spans="1:5" x14ac:dyDescent="0.25">
      <c r="A365" s="27" t="s">
        <v>416</v>
      </c>
      <c r="B365" s="28">
        <v>100.28</v>
      </c>
      <c r="C365" s="28">
        <v>102.52</v>
      </c>
      <c r="D365" s="28">
        <v>102.52</v>
      </c>
      <c r="E365" s="28">
        <v>111.46</v>
      </c>
    </row>
    <row r="366" spans="1:5" x14ac:dyDescent="0.25">
      <c r="A366" s="27" t="s">
        <v>417</v>
      </c>
      <c r="B366" s="28">
        <v>100.16</v>
      </c>
      <c r="C366" s="28">
        <v>99.35</v>
      </c>
      <c r="D366" s="28">
        <v>99.35</v>
      </c>
      <c r="E366" s="28">
        <v>102.51</v>
      </c>
    </row>
    <row r="367" spans="1:5" x14ac:dyDescent="0.25">
      <c r="A367" s="50" t="s">
        <v>418</v>
      </c>
      <c r="B367" s="51">
        <v>99.66</v>
      </c>
      <c r="C367" s="51">
        <v>97.04</v>
      </c>
      <c r="D367" s="51">
        <v>97.04</v>
      </c>
      <c r="E367" s="51">
        <v>97.13</v>
      </c>
    </row>
    <row r="368" spans="1:5" x14ac:dyDescent="0.25">
      <c r="A368" s="50" t="s">
        <v>419</v>
      </c>
      <c r="B368" s="51">
        <v>99.38</v>
      </c>
      <c r="C368" s="51">
        <v>95.33</v>
      </c>
      <c r="D368" s="51">
        <v>95.33</v>
      </c>
      <c r="E368" s="51">
        <v>94.87</v>
      </c>
    </row>
    <row r="369" spans="1:5" ht="25.5" x14ac:dyDescent="0.25">
      <c r="A369" s="27" t="s">
        <v>420</v>
      </c>
      <c r="B369" s="28">
        <v>99.38</v>
      </c>
      <c r="C369" s="28">
        <v>95.33</v>
      </c>
      <c r="D369" s="28">
        <v>95.33</v>
      </c>
      <c r="E369" s="28">
        <v>94.87</v>
      </c>
    </row>
    <row r="370" spans="1:5" x14ac:dyDescent="0.25">
      <c r="A370" s="50" t="s">
        <v>421</v>
      </c>
      <c r="B370" s="51">
        <v>100.14</v>
      </c>
      <c r="C370" s="51">
        <v>99.91</v>
      </c>
      <c r="D370" s="51">
        <v>99.91</v>
      </c>
      <c r="E370" s="51">
        <v>96.31</v>
      </c>
    </row>
    <row r="371" spans="1:5" x14ac:dyDescent="0.25">
      <c r="A371" s="27" t="s">
        <v>422</v>
      </c>
      <c r="B371" s="28">
        <v>100.14</v>
      </c>
      <c r="C371" s="28">
        <v>99.91</v>
      </c>
      <c r="D371" s="28">
        <v>99.91</v>
      </c>
      <c r="E371" s="28">
        <v>96.31</v>
      </c>
    </row>
    <row r="372" spans="1:5" x14ac:dyDescent="0.25">
      <c r="A372" s="27" t="s">
        <v>423</v>
      </c>
      <c r="B372" s="28">
        <v>96.6</v>
      </c>
      <c r="C372" s="28">
        <v>90.47</v>
      </c>
      <c r="D372" s="28">
        <v>90.47</v>
      </c>
      <c r="E372" s="28">
        <v>94.18</v>
      </c>
    </row>
    <row r="373" spans="1:5" x14ac:dyDescent="0.25">
      <c r="A373" s="27" t="s">
        <v>424</v>
      </c>
      <c r="B373" s="28">
        <v>100.41</v>
      </c>
      <c r="C373" s="28">
        <v>94.11</v>
      </c>
      <c r="D373" s="28">
        <v>94.11</v>
      </c>
      <c r="E373" s="28">
        <v>96.1</v>
      </c>
    </row>
    <row r="374" spans="1:5" x14ac:dyDescent="0.25">
      <c r="A374" s="27" t="s">
        <v>425</v>
      </c>
      <c r="B374" s="28">
        <v>100.2</v>
      </c>
      <c r="C374" s="28">
        <v>100.67</v>
      </c>
      <c r="D374" s="28">
        <v>100.67</v>
      </c>
      <c r="E374" s="28">
        <v>99.68</v>
      </c>
    </row>
    <row r="375" spans="1:5" x14ac:dyDescent="0.25">
      <c r="A375" s="27" t="s">
        <v>426</v>
      </c>
      <c r="B375" s="28">
        <v>99.69</v>
      </c>
      <c r="C375" s="28">
        <v>93.39</v>
      </c>
      <c r="D375" s="28">
        <v>93.39</v>
      </c>
      <c r="E375" s="28">
        <v>96.67</v>
      </c>
    </row>
    <row r="376" spans="1:5" x14ac:dyDescent="0.25">
      <c r="A376" s="27" t="s">
        <v>427</v>
      </c>
      <c r="B376" s="28">
        <v>98.38</v>
      </c>
      <c r="C376" s="28">
        <v>95.17</v>
      </c>
      <c r="D376" s="28">
        <v>95.17</v>
      </c>
      <c r="E376" s="28">
        <v>95.2</v>
      </c>
    </row>
    <row r="377" spans="1:5" x14ac:dyDescent="0.25">
      <c r="A377" s="27" t="s">
        <v>428</v>
      </c>
      <c r="B377" s="28">
        <v>103.09</v>
      </c>
      <c r="C377" s="28">
        <v>91.15</v>
      </c>
      <c r="D377" s="28">
        <v>91.15</v>
      </c>
      <c r="E377" s="28">
        <v>90.42</v>
      </c>
    </row>
    <row r="378" spans="1:5" ht="25.5" x14ac:dyDescent="0.25">
      <c r="A378" s="27" t="s">
        <v>429</v>
      </c>
      <c r="B378" s="28">
        <v>98.68</v>
      </c>
      <c r="C378" s="28">
        <v>94.57</v>
      </c>
      <c r="D378" s="28">
        <v>94.57</v>
      </c>
      <c r="E378" s="28">
        <v>96.9</v>
      </c>
    </row>
    <row r="379" spans="1:5" x14ac:dyDescent="0.25">
      <c r="A379" s="27" t="s">
        <v>430</v>
      </c>
      <c r="B379" s="28">
        <v>99.56</v>
      </c>
      <c r="C379" s="28">
        <v>98.43</v>
      </c>
      <c r="D379" s="28">
        <v>98.43</v>
      </c>
      <c r="E379" s="28">
        <v>102.24</v>
      </c>
    </row>
    <row r="380" spans="1:5" x14ac:dyDescent="0.25">
      <c r="A380" s="27" t="s">
        <v>431</v>
      </c>
      <c r="B380" s="28">
        <v>99.26</v>
      </c>
      <c r="C380" s="28">
        <v>101.15</v>
      </c>
      <c r="D380" s="28">
        <v>101.15</v>
      </c>
      <c r="E380" s="28">
        <v>101.33</v>
      </c>
    </row>
    <row r="381" spans="1:5" x14ac:dyDescent="0.25">
      <c r="A381" s="27" t="s">
        <v>432</v>
      </c>
      <c r="B381" s="28">
        <v>99.82</v>
      </c>
      <c r="C381" s="28">
        <v>90.99</v>
      </c>
      <c r="D381" s="28">
        <v>90.99</v>
      </c>
      <c r="E381" s="28">
        <v>95.84</v>
      </c>
    </row>
    <row r="382" spans="1:5" x14ac:dyDescent="0.25">
      <c r="A382" s="27" t="s">
        <v>433</v>
      </c>
      <c r="B382" s="28">
        <v>101.43</v>
      </c>
      <c r="C382" s="28">
        <v>108.79</v>
      </c>
      <c r="D382" s="28">
        <v>108.79</v>
      </c>
      <c r="E382" s="28">
        <v>110.04</v>
      </c>
    </row>
    <row r="383" spans="1:5" x14ac:dyDescent="0.25">
      <c r="A383" s="50" t="s">
        <v>434</v>
      </c>
      <c r="B383" s="51">
        <v>100.17</v>
      </c>
      <c r="C383" s="51">
        <v>97.79</v>
      </c>
      <c r="D383" s="51">
        <v>97.79</v>
      </c>
      <c r="E383" s="51">
        <v>103.04</v>
      </c>
    </row>
    <row r="384" spans="1:5" x14ac:dyDescent="0.25">
      <c r="A384" s="27" t="s">
        <v>435</v>
      </c>
      <c r="B384" s="28">
        <v>100.23</v>
      </c>
      <c r="C384" s="28">
        <v>99.52</v>
      </c>
      <c r="D384" s="28">
        <v>99.52</v>
      </c>
      <c r="E384" s="28">
        <v>101.92</v>
      </c>
    </row>
    <row r="385" spans="1:5" x14ac:dyDescent="0.25">
      <c r="A385" s="27" t="s">
        <v>436</v>
      </c>
      <c r="B385" s="28">
        <v>100.07</v>
      </c>
      <c r="C385" s="28">
        <v>94.62</v>
      </c>
      <c r="D385" s="28">
        <v>94.62</v>
      </c>
      <c r="E385" s="28">
        <v>104.03</v>
      </c>
    </row>
    <row r="386" spans="1:5" x14ac:dyDescent="0.25">
      <c r="A386" s="50" t="s">
        <v>437</v>
      </c>
      <c r="B386" s="51">
        <v>100.72</v>
      </c>
      <c r="C386" s="51">
        <v>103.17</v>
      </c>
      <c r="D386" s="51">
        <v>103.17</v>
      </c>
      <c r="E386" s="51">
        <v>103.86</v>
      </c>
    </row>
    <row r="387" spans="1:5" x14ac:dyDescent="0.25">
      <c r="A387" s="27" t="s">
        <v>438</v>
      </c>
      <c r="B387" s="28">
        <v>98.06</v>
      </c>
      <c r="C387" s="28">
        <v>104.67</v>
      </c>
      <c r="D387" s="28">
        <v>104.67</v>
      </c>
      <c r="E387" s="28">
        <v>106.2</v>
      </c>
    </row>
    <row r="388" spans="1:5" x14ac:dyDescent="0.25">
      <c r="A388" s="27" t="s">
        <v>439</v>
      </c>
      <c r="B388" s="28">
        <v>100</v>
      </c>
      <c r="C388" s="28">
        <v>106.51</v>
      </c>
      <c r="D388" s="28">
        <v>106.51</v>
      </c>
      <c r="E388" s="28">
        <v>111.21</v>
      </c>
    </row>
    <row r="389" spans="1:5" x14ac:dyDescent="0.25">
      <c r="A389" s="27" t="s">
        <v>440</v>
      </c>
      <c r="B389" s="28">
        <v>101.22</v>
      </c>
      <c r="C389" s="28">
        <v>110.42</v>
      </c>
      <c r="D389" s="28">
        <v>110.42</v>
      </c>
      <c r="E389" s="28">
        <v>108.52</v>
      </c>
    </row>
    <row r="390" spans="1:5" ht="25.5" x14ac:dyDescent="0.25">
      <c r="A390" s="27" t="s">
        <v>441</v>
      </c>
      <c r="B390" s="28">
        <v>102.24</v>
      </c>
      <c r="C390" s="28">
        <v>99.26</v>
      </c>
      <c r="D390" s="28">
        <v>99.26</v>
      </c>
      <c r="E390" s="28">
        <v>100.31</v>
      </c>
    </row>
    <row r="391" spans="1:5" ht="25.5" x14ac:dyDescent="0.25">
      <c r="A391" s="27" t="s">
        <v>442</v>
      </c>
      <c r="B391" s="28">
        <v>100.32</v>
      </c>
      <c r="C391" s="28">
        <v>97.97</v>
      </c>
      <c r="D391" s="28">
        <v>97.97</v>
      </c>
      <c r="E391" s="28">
        <v>99.02</v>
      </c>
    </row>
    <row r="392" spans="1:5" ht="25.5" x14ac:dyDescent="0.25">
      <c r="A392" s="50" t="s">
        <v>443</v>
      </c>
      <c r="B392" s="51">
        <v>99.96</v>
      </c>
      <c r="C392" s="51">
        <v>104.95</v>
      </c>
      <c r="D392" s="51">
        <v>104.95</v>
      </c>
      <c r="E392" s="51">
        <v>107.67</v>
      </c>
    </row>
    <row r="393" spans="1:5" x14ac:dyDescent="0.25">
      <c r="A393" s="27" t="s">
        <v>444</v>
      </c>
      <c r="B393" s="28">
        <v>100</v>
      </c>
      <c r="C393" s="28">
        <v>104.25</v>
      </c>
      <c r="D393" s="28">
        <v>104.25</v>
      </c>
      <c r="E393" s="28">
        <v>108.08</v>
      </c>
    </row>
    <row r="394" spans="1:5" x14ac:dyDescent="0.25">
      <c r="A394" s="27" t="s">
        <v>445</v>
      </c>
      <c r="B394" s="28">
        <v>98.76</v>
      </c>
      <c r="C394" s="28">
        <v>100.89</v>
      </c>
      <c r="D394" s="28">
        <v>100.89</v>
      </c>
      <c r="E394" s="28">
        <v>105.28</v>
      </c>
    </row>
    <row r="395" spans="1:5" x14ac:dyDescent="0.25">
      <c r="A395" s="27" t="s">
        <v>446</v>
      </c>
      <c r="B395" s="28">
        <v>100.86</v>
      </c>
      <c r="C395" s="28">
        <v>109.55</v>
      </c>
      <c r="D395" s="28">
        <v>109.55</v>
      </c>
      <c r="E395" s="28">
        <v>108.9</v>
      </c>
    </row>
    <row r="396" spans="1:5" x14ac:dyDescent="0.25">
      <c r="A396" s="50" t="s">
        <v>447</v>
      </c>
      <c r="B396" s="51">
        <v>100</v>
      </c>
      <c r="C396" s="51">
        <v>105.22</v>
      </c>
      <c r="D396" s="51">
        <v>105.22</v>
      </c>
      <c r="E396" s="51">
        <v>109.19</v>
      </c>
    </row>
    <row r="397" spans="1:5" x14ac:dyDescent="0.25">
      <c r="A397" s="27" t="s">
        <v>448</v>
      </c>
      <c r="B397" s="28">
        <v>100</v>
      </c>
      <c r="C397" s="28">
        <v>102.86</v>
      </c>
      <c r="D397" s="28">
        <v>102.86</v>
      </c>
      <c r="E397" s="28">
        <v>108.07</v>
      </c>
    </row>
    <row r="398" spans="1:5" x14ac:dyDescent="0.25">
      <c r="A398" s="27" t="s">
        <v>449</v>
      </c>
      <c r="B398" s="28">
        <v>100</v>
      </c>
      <c r="C398" s="28">
        <v>108.17</v>
      </c>
      <c r="D398" s="28">
        <v>108.17</v>
      </c>
      <c r="E398" s="28">
        <v>111.1</v>
      </c>
    </row>
    <row r="399" spans="1:5" x14ac:dyDescent="0.25">
      <c r="A399" s="27" t="s">
        <v>450</v>
      </c>
      <c r="B399" s="28">
        <v>100</v>
      </c>
      <c r="C399" s="28">
        <v>104.26</v>
      </c>
      <c r="D399" s="28">
        <v>104.26</v>
      </c>
      <c r="E399" s="28">
        <v>103.01</v>
      </c>
    </row>
    <row r="400" spans="1:5" ht="25.5" x14ac:dyDescent="0.25">
      <c r="A400" s="27" t="s">
        <v>451</v>
      </c>
      <c r="B400" s="28">
        <v>100</v>
      </c>
      <c r="C400" s="28">
        <v>105.08</v>
      </c>
      <c r="D400" s="28">
        <v>105.08</v>
      </c>
      <c r="E400" s="28">
        <v>112.54</v>
      </c>
    </row>
    <row r="401" spans="1:5" x14ac:dyDescent="0.25">
      <c r="A401" s="50" t="s">
        <v>452</v>
      </c>
      <c r="B401" s="51">
        <v>100.67</v>
      </c>
      <c r="C401" s="51">
        <v>101.28</v>
      </c>
      <c r="D401" s="51">
        <v>101.28</v>
      </c>
      <c r="E401" s="51">
        <v>102.69</v>
      </c>
    </row>
    <row r="402" spans="1:5" x14ac:dyDescent="0.25">
      <c r="A402" s="27" t="s">
        <v>453</v>
      </c>
      <c r="B402" s="28">
        <v>99.86</v>
      </c>
      <c r="C402" s="28">
        <v>100.74</v>
      </c>
      <c r="D402" s="28">
        <v>100.74</v>
      </c>
      <c r="E402" s="28">
        <v>103.98</v>
      </c>
    </row>
    <row r="403" spans="1:5" x14ac:dyDescent="0.25">
      <c r="A403" s="27" t="s">
        <v>454</v>
      </c>
      <c r="B403" s="28">
        <v>100</v>
      </c>
      <c r="C403" s="28">
        <v>100.87</v>
      </c>
      <c r="D403" s="28">
        <v>100.87</v>
      </c>
      <c r="E403" s="28">
        <v>102.32</v>
      </c>
    </row>
    <row r="404" spans="1:5" x14ac:dyDescent="0.25">
      <c r="A404" s="27" t="s">
        <v>455</v>
      </c>
      <c r="B404" s="28">
        <v>102.14</v>
      </c>
      <c r="C404" s="28">
        <v>102.23</v>
      </c>
      <c r="D404" s="28">
        <v>102.23</v>
      </c>
      <c r="E404" s="28">
        <v>102.06</v>
      </c>
    </row>
    <row r="405" spans="1:5" x14ac:dyDescent="0.25">
      <c r="A405" s="50" t="s">
        <v>456</v>
      </c>
      <c r="B405" s="51">
        <v>99.56</v>
      </c>
      <c r="C405" s="51">
        <v>92.37</v>
      </c>
      <c r="D405" s="51">
        <v>92.37</v>
      </c>
      <c r="E405" s="51">
        <v>92.61</v>
      </c>
    </row>
    <row r="406" spans="1:5" x14ac:dyDescent="0.25">
      <c r="A406" s="27" t="s">
        <v>457</v>
      </c>
      <c r="B406" s="28">
        <v>99.37</v>
      </c>
      <c r="C406" s="28">
        <v>92.05</v>
      </c>
      <c r="D406" s="28">
        <v>92.05</v>
      </c>
      <c r="E406" s="28">
        <v>92.62</v>
      </c>
    </row>
    <row r="407" spans="1:5" x14ac:dyDescent="0.25">
      <c r="A407" s="27" t="s">
        <v>458</v>
      </c>
      <c r="B407" s="28">
        <v>100</v>
      </c>
      <c r="C407" s="28">
        <v>98.36</v>
      </c>
      <c r="D407" s="28">
        <v>98.36</v>
      </c>
      <c r="E407" s="28">
        <v>103.28</v>
      </c>
    </row>
    <row r="408" spans="1:5" x14ac:dyDescent="0.25">
      <c r="A408" s="27" t="s">
        <v>459</v>
      </c>
      <c r="B408" s="28">
        <v>106.08</v>
      </c>
      <c r="C408" s="28">
        <v>101.19</v>
      </c>
      <c r="D408" s="28">
        <v>101.19</v>
      </c>
      <c r="E408" s="28">
        <v>94.71</v>
      </c>
    </row>
    <row r="409" spans="1:5" x14ac:dyDescent="0.25">
      <c r="A409" s="50" t="s">
        <v>460</v>
      </c>
      <c r="B409" s="51">
        <v>97.79</v>
      </c>
      <c r="C409" s="51">
        <v>91.84</v>
      </c>
      <c r="D409" s="51">
        <v>91.84</v>
      </c>
      <c r="E409" s="51">
        <v>94.11</v>
      </c>
    </row>
    <row r="410" spans="1:5" x14ac:dyDescent="0.25">
      <c r="A410" s="27" t="s">
        <v>461</v>
      </c>
      <c r="B410" s="28">
        <v>98.59</v>
      </c>
      <c r="C410" s="28">
        <v>87.59</v>
      </c>
      <c r="D410" s="28">
        <v>87.59</v>
      </c>
      <c r="E410" s="28">
        <v>90.86</v>
      </c>
    </row>
    <row r="411" spans="1:5" ht="25.5" x14ac:dyDescent="0.25">
      <c r="A411" s="27" t="s">
        <v>462</v>
      </c>
      <c r="B411" s="28">
        <v>98.12</v>
      </c>
      <c r="C411" s="28">
        <v>95.42</v>
      </c>
      <c r="D411" s="28">
        <v>95.42</v>
      </c>
      <c r="E411" s="28">
        <v>96.39</v>
      </c>
    </row>
    <row r="412" spans="1:5" x14ac:dyDescent="0.25">
      <c r="A412" s="27" t="s">
        <v>463</v>
      </c>
      <c r="B412" s="28">
        <v>96.89</v>
      </c>
      <c r="C412" s="28">
        <v>88.81</v>
      </c>
      <c r="D412" s="28">
        <v>88.81</v>
      </c>
      <c r="E412" s="28">
        <v>92.46</v>
      </c>
    </row>
    <row r="413" spans="1:5" x14ac:dyDescent="0.25">
      <c r="A413" s="50" t="s">
        <v>464</v>
      </c>
      <c r="B413" s="51">
        <v>99.17</v>
      </c>
      <c r="C413" s="51">
        <v>87.71</v>
      </c>
      <c r="D413" s="51">
        <v>87.71</v>
      </c>
      <c r="E413" s="51">
        <v>88.73</v>
      </c>
    </row>
    <row r="414" spans="1:5" ht="25.5" x14ac:dyDescent="0.25">
      <c r="A414" s="27" t="s">
        <v>465</v>
      </c>
      <c r="B414" s="28">
        <v>96.89</v>
      </c>
      <c r="C414" s="28">
        <v>88.5</v>
      </c>
      <c r="D414" s="28">
        <v>88.5</v>
      </c>
      <c r="E414" s="28">
        <v>92.39</v>
      </c>
    </row>
    <row r="415" spans="1:5" x14ac:dyDescent="0.25">
      <c r="A415" s="27" t="s">
        <v>466</v>
      </c>
      <c r="B415" s="28">
        <v>100.71</v>
      </c>
      <c r="C415" s="28">
        <v>107.35</v>
      </c>
      <c r="D415" s="28">
        <v>107.35</v>
      </c>
      <c r="E415" s="28">
        <v>111.77</v>
      </c>
    </row>
    <row r="416" spans="1:5" x14ac:dyDescent="0.25">
      <c r="A416" s="27" t="s">
        <v>467</v>
      </c>
      <c r="B416" s="28">
        <v>99.41</v>
      </c>
      <c r="C416" s="28">
        <v>87.33</v>
      </c>
      <c r="D416" s="28">
        <v>87.33</v>
      </c>
      <c r="E416" s="28">
        <v>86.83</v>
      </c>
    </row>
    <row r="417" spans="1:5" x14ac:dyDescent="0.25">
      <c r="A417" s="50" t="s">
        <v>468</v>
      </c>
      <c r="B417" s="51">
        <v>99.67</v>
      </c>
      <c r="C417" s="51">
        <v>101.01</v>
      </c>
      <c r="D417" s="51">
        <v>101.01</v>
      </c>
      <c r="E417" s="51">
        <v>102.55</v>
      </c>
    </row>
    <row r="418" spans="1:5" ht="25.5" x14ac:dyDescent="0.25">
      <c r="A418" s="27" t="s">
        <v>469</v>
      </c>
      <c r="B418" s="28">
        <v>100.34</v>
      </c>
      <c r="C418" s="28">
        <v>99.89</v>
      </c>
      <c r="D418" s="28">
        <v>99.89</v>
      </c>
      <c r="E418" s="28">
        <v>104.7</v>
      </c>
    </row>
    <row r="419" spans="1:5" x14ac:dyDescent="0.25">
      <c r="A419" s="27" t="s">
        <v>470</v>
      </c>
      <c r="B419" s="28">
        <v>98.94</v>
      </c>
      <c r="C419" s="28">
        <v>102.41</v>
      </c>
      <c r="D419" s="28">
        <v>102.41</v>
      </c>
      <c r="E419" s="28">
        <v>103.74</v>
      </c>
    </row>
    <row r="420" spans="1:5" x14ac:dyDescent="0.25">
      <c r="A420" s="27" t="s">
        <v>471</v>
      </c>
      <c r="B420" s="28">
        <v>99.88</v>
      </c>
      <c r="C420" s="28">
        <v>100.43</v>
      </c>
      <c r="D420" s="28">
        <v>100.43</v>
      </c>
      <c r="E420" s="28">
        <v>98.38</v>
      </c>
    </row>
    <row r="421" spans="1:5" x14ac:dyDescent="0.25">
      <c r="A421" s="50" t="s">
        <v>472</v>
      </c>
      <c r="B421" s="51">
        <v>99.11</v>
      </c>
      <c r="C421" s="51">
        <v>97.5</v>
      </c>
      <c r="D421" s="51">
        <v>97.5</v>
      </c>
      <c r="E421" s="51">
        <v>105.92</v>
      </c>
    </row>
    <row r="422" spans="1:5" x14ac:dyDescent="0.25">
      <c r="A422" s="27" t="s">
        <v>473</v>
      </c>
      <c r="B422" s="28">
        <v>99.11</v>
      </c>
      <c r="C422" s="28">
        <v>97.5</v>
      </c>
      <c r="D422" s="28">
        <v>97.5</v>
      </c>
      <c r="E422" s="28">
        <v>105.92</v>
      </c>
    </row>
    <row r="423" spans="1:5" ht="25.5" x14ac:dyDescent="0.25">
      <c r="A423" s="50" t="s">
        <v>474</v>
      </c>
      <c r="B423" s="51">
        <v>96.78</v>
      </c>
      <c r="C423" s="51">
        <v>90.54</v>
      </c>
      <c r="D423" s="51">
        <v>90.54</v>
      </c>
      <c r="E423" s="51">
        <v>97.63</v>
      </c>
    </row>
    <row r="424" spans="1:5" x14ac:dyDescent="0.25">
      <c r="A424" s="27" t="s">
        <v>475</v>
      </c>
      <c r="B424" s="28">
        <v>100</v>
      </c>
      <c r="C424" s="28">
        <v>96.6</v>
      </c>
      <c r="D424" s="28">
        <v>96.6</v>
      </c>
      <c r="E424" s="28">
        <v>98.28</v>
      </c>
    </row>
    <row r="425" spans="1:5" x14ac:dyDescent="0.25">
      <c r="A425" s="27" t="s">
        <v>476</v>
      </c>
      <c r="B425" s="28">
        <v>93.95</v>
      </c>
      <c r="C425" s="28">
        <v>85.55</v>
      </c>
      <c r="D425" s="28">
        <v>85.55</v>
      </c>
      <c r="E425" s="28">
        <v>96.87</v>
      </c>
    </row>
    <row r="426" spans="1:5" x14ac:dyDescent="0.25">
      <c r="A426" s="50" t="s">
        <v>477</v>
      </c>
      <c r="B426" s="51">
        <v>101.24</v>
      </c>
      <c r="C426" s="51">
        <v>102.11</v>
      </c>
      <c r="D426" s="51">
        <v>102.11</v>
      </c>
      <c r="E426" s="51">
        <v>103.65</v>
      </c>
    </row>
    <row r="427" spans="1:5" x14ac:dyDescent="0.25">
      <c r="A427" s="50" t="s">
        <v>478</v>
      </c>
      <c r="B427" s="51">
        <v>100.03</v>
      </c>
      <c r="C427" s="51">
        <v>107.44</v>
      </c>
      <c r="D427" s="51">
        <v>107.44</v>
      </c>
      <c r="E427" s="51">
        <v>102.54</v>
      </c>
    </row>
    <row r="428" spans="1:5" x14ac:dyDescent="0.25">
      <c r="A428" s="27" t="s">
        <v>479</v>
      </c>
      <c r="B428" s="28">
        <v>100</v>
      </c>
      <c r="C428" s="28">
        <v>109.99</v>
      </c>
      <c r="D428" s="28">
        <v>109.99</v>
      </c>
      <c r="E428" s="28">
        <v>103.89</v>
      </c>
    </row>
    <row r="429" spans="1:5" x14ac:dyDescent="0.25">
      <c r="A429" s="27" t="s">
        <v>480</v>
      </c>
      <c r="B429" s="28">
        <v>100.07</v>
      </c>
      <c r="C429" s="28">
        <v>103.45</v>
      </c>
      <c r="D429" s="28">
        <v>103.45</v>
      </c>
      <c r="E429" s="28">
        <v>100.21</v>
      </c>
    </row>
    <row r="430" spans="1:5" x14ac:dyDescent="0.25">
      <c r="A430" s="27" t="s">
        <v>481</v>
      </c>
      <c r="B430" s="28">
        <v>101.51</v>
      </c>
      <c r="C430" s="28">
        <v>101.77</v>
      </c>
      <c r="D430" s="28">
        <v>101.77</v>
      </c>
      <c r="E430" s="28">
        <v>104.65</v>
      </c>
    </row>
    <row r="431" spans="1:5" x14ac:dyDescent="0.25">
      <c r="A431" s="27" t="s">
        <v>482</v>
      </c>
      <c r="B431" s="28">
        <v>101.04</v>
      </c>
      <c r="C431" s="28">
        <v>101.15</v>
      </c>
      <c r="D431" s="28">
        <v>101.15</v>
      </c>
      <c r="E431" s="28">
        <v>103.73</v>
      </c>
    </row>
    <row r="432" spans="1:5" x14ac:dyDescent="0.25">
      <c r="A432" s="27" t="s">
        <v>483</v>
      </c>
      <c r="B432" s="28">
        <v>100</v>
      </c>
      <c r="C432" s="28">
        <v>105.74</v>
      </c>
      <c r="D432" s="28">
        <v>105.74</v>
      </c>
      <c r="E432" s="28">
        <v>125.1</v>
      </c>
    </row>
    <row r="433" spans="1:5" x14ac:dyDescent="0.25">
      <c r="A433" s="27" t="s">
        <v>484</v>
      </c>
      <c r="B433" s="28">
        <v>100</v>
      </c>
      <c r="C433" s="28">
        <v>97.01</v>
      </c>
      <c r="D433" s="28">
        <v>97.01</v>
      </c>
      <c r="E433" s="28">
        <v>96.67</v>
      </c>
    </row>
    <row r="434" spans="1:5" x14ac:dyDescent="0.25">
      <c r="A434" s="27" t="s">
        <v>485</v>
      </c>
      <c r="B434" s="28">
        <v>99.2</v>
      </c>
      <c r="C434" s="28">
        <v>100.02</v>
      </c>
      <c r="D434" s="28">
        <v>100.02</v>
      </c>
      <c r="E434" s="28">
        <v>102.75</v>
      </c>
    </row>
    <row r="435" spans="1:5" x14ac:dyDescent="0.25">
      <c r="A435" s="27" t="s">
        <v>486</v>
      </c>
      <c r="B435" s="28">
        <v>111.12</v>
      </c>
      <c r="C435" s="28">
        <v>94.59</v>
      </c>
      <c r="D435" s="28">
        <v>94.59</v>
      </c>
      <c r="E435" s="28">
        <v>95.85</v>
      </c>
    </row>
    <row r="436" spans="1:5" x14ac:dyDescent="0.25">
      <c r="A436" s="27" t="s">
        <v>487</v>
      </c>
      <c r="B436" s="28">
        <v>100.33</v>
      </c>
      <c r="C436" s="28">
        <v>102.21</v>
      </c>
      <c r="D436" s="28">
        <v>102.21</v>
      </c>
      <c r="E436" s="28">
        <v>102.54</v>
      </c>
    </row>
    <row r="437" spans="1:5" x14ac:dyDescent="0.25">
      <c r="A437" s="27" t="s">
        <v>488</v>
      </c>
      <c r="B437" s="28">
        <v>100.77</v>
      </c>
      <c r="C437" s="28">
        <v>101.01</v>
      </c>
      <c r="D437" s="28">
        <v>101.01</v>
      </c>
      <c r="E437" s="28">
        <v>104.45</v>
      </c>
    </row>
    <row r="438" spans="1:5" ht="25.5" x14ac:dyDescent="0.25">
      <c r="A438" s="27" t="s">
        <v>489</v>
      </c>
      <c r="B438" s="28">
        <v>100</v>
      </c>
      <c r="C438" s="28">
        <v>101.26</v>
      </c>
      <c r="D438" s="28">
        <v>101.26</v>
      </c>
      <c r="E438" s="28">
        <v>103.22</v>
      </c>
    </row>
    <row r="439" spans="1:5" x14ac:dyDescent="0.25">
      <c r="A439" s="27" t="s">
        <v>490</v>
      </c>
      <c r="B439" s="28">
        <v>100.65</v>
      </c>
      <c r="C439" s="28">
        <v>107.23</v>
      </c>
      <c r="D439" s="28">
        <v>107.23</v>
      </c>
      <c r="E439" s="28">
        <v>106.31</v>
      </c>
    </row>
    <row r="440" spans="1:5" x14ac:dyDescent="0.25">
      <c r="A440" s="27" t="s">
        <v>491</v>
      </c>
      <c r="B440" s="28">
        <v>100</v>
      </c>
      <c r="C440" s="28">
        <v>101.02</v>
      </c>
      <c r="D440" s="28">
        <v>101.02</v>
      </c>
      <c r="E440" s="28">
        <v>107.11</v>
      </c>
    </row>
    <row r="441" spans="1:5" x14ac:dyDescent="0.25">
      <c r="A441" s="27" t="s">
        <v>492</v>
      </c>
      <c r="B441" s="28">
        <v>99.99</v>
      </c>
      <c r="C441" s="28">
        <v>102.2</v>
      </c>
      <c r="D441" s="28">
        <v>102.2</v>
      </c>
      <c r="E441" s="28">
        <v>107.8</v>
      </c>
    </row>
    <row r="442" spans="1:5" x14ac:dyDescent="0.25">
      <c r="A442" s="27" t="s">
        <v>493</v>
      </c>
      <c r="B442" s="28">
        <v>99.77</v>
      </c>
      <c r="C442" s="28">
        <v>105</v>
      </c>
      <c r="D442" s="28">
        <v>105</v>
      </c>
      <c r="E442" s="28">
        <v>106.04</v>
      </c>
    </row>
    <row r="443" spans="1:5" x14ac:dyDescent="0.25">
      <c r="A443" s="50" t="s">
        <v>494</v>
      </c>
      <c r="B443" s="51">
        <v>96.3</v>
      </c>
      <c r="C443" s="51">
        <v>97.54</v>
      </c>
      <c r="D443" s="51">
        <v>97.54</v>
      </c>
      <c r="E443" s="51">
        <v>96.84</v>
      </c>
    </row>
    <row r="444" spans="1:5" x14ac:dyDescent="0.25">
      <c r="A444" s="27" t="s">
        <v>495</v>
      </c>
      <c r="B444" s="28">
        <v>96.3</v>
      </c>
      <c r="C444" s="28">
        <v>97.54</v>
      </c>
      <c r="D444" s="28">
        <v>97.54</v>
      </c>
      <c r="E444" s="28">
        <v>96.84</v>
      </c>
    </row>
    <row r="445" spans="1:5" x14ac:dyDescent="0.25">
      <c r="A445" s="50" t="s">
        <v>496</v>
      </c>
      <c r="B445" s="51">
        <v>99.95</v>
      </c>
      <c r="C445" s="51">
        <v>102.81</v>
      </c>
      <c r="D445" s="51">
        <v>102.81</v>
      </c>
      <c r="E445" s="51">
        <v>104.28</v>
      </c>
    </row>
    <row r="446" spans="1:5" x14ac:dyDescent="0.25">
      <c r="A446" s="27" t="s">
        <v>497</v>
      </c>
      <c r="B446" s="28">
        <v>100</v>
      </c>
      <c r="C446" s="28">
        <v>102.49</v>
      </c>
      <c r="D446" s="28">
        <v>102.49</v>
      </c>
      <c r="E446" s="28">
        <v>102.61</v>
      </c>
    </row>
    <row r="447" spans="1:5" x14ac:dyDescent="0.25">
      <c r="A447" s="27" t="s">
        <v>498</v>
      </c>
      <c r="B447" s="28">
        <v>100</v>
      </c>
      <c r="C447" s="28">
        <v>102.2</v>
      </c>
      <c r="D447" s="28">
        <v>102.2</v>
      </c>
      <c r="E447" s="28">
        <v>103.01</v>
      </c>
    </row>
    <row r="448" spans="1:5" ht="38.25" x14ac:dyDescent="0.25">
      <c r="A448" s="27" t="s">
        <v>499</v>
      </c>
      <c r="B448" s="28">
        <v>100</v>
      </c>
      <c r="C448" s="28">
        <v>104.7</v>
      </c>
      <c r="D448" s="28">
        <v>104.7</v>
      </c>
      <c r="E448" s="28">
        <v>105.89</v>
      </c>
    </row>
    <row r="449" spans="1:5" ht="25.5" x14ac:dyDescent="0.25">
      <c r="A449" s="27" t="s">
        <v>500</v>
      </c>
      <c r="B449" s="28">
        <v>99.67</v>
      </c>
      <c r="C449" s="28">
        <v>100.11</v>
      </c>
      <c r="D449" s="28">
        <v>100.11</v>
      </c>
      <c r="E449" s="28">
        <v>105.21</v>
      </c>
    </row>
    <row r="450" spans="1:5" x14ac:dyDescent="0.25">
      <c r="A450" s="27" t="s">
        <v>501</v>
      </c>
      <c r="B450" s="28">
        <v>100.07</v>
      </c>
      <c r="C450" s="28">
        <v>103.25</v>
      </c>
      <c r="D450" s="28">
        <v>103.25</v>
      </c>
      <c r="E450" s="28">
        <v>103.08</v>
      </c>
    </row>
    <row r="451" spans="1:5" x14ac:dyDescent="0.25">
      <c r="A451" s="50" t="s">
        <v>502</v>
      </c>
      <c r="B451" s="51">
        <v>101.98</v>
      </c>
      <c r="C451" s="51">
        <v>108.67</v>
      </c>
      <c r="D451" s="51">
        <v>108.67</v>
      </c>
      <c r="E451" s="51">
        <v>108.04</v>
      </c>
    </row>
    <row r="452" spans="1:5" x14ac:dyDescent="0.25">
      <c r="A452" s="27" t="s">
        <v>503</v>
      </c>
      <c r="B452" s="28">
        <v>102.91</v>
      </c>
      <c r="C452" s="28">
        <v>94.61</v>
      </c>
      <c r="D452" s="28">
        <v>94.61</v>
      </c>
      <c r="E452" s="28">
        <v>104.66</v>
      </c>
    </row>
    <row r="453" spans="1:5" x14ac:dyDescent="0.25">
      <c r="A453" s="27" t="s">
        <v>504</v>
      </c>
      <c r="B453" s="28">
        <v>103.1</v>
      </c>
      <c r="C453" s="28">
        <v>108.88</v>
      </c>
      <c r="D453" s="28">
        <v>108.88</v>
      </c>
      <c r="E453" s="28">
        <v>108.3</v>
      </c>
    </row>
    <row r="454" spans="1:5" x14ac:dyDescent="0.25">
      <c r="A454" s="50" t="s">
        <v>505</v>
      </c>
      <c r="B454" s="51">
        <v>101.69</v>
      </c>
      <c r="C454" s="51">
        <v>109.37</v>
      </c>
      <c r="D454" s="51">
        <v>109.37</v>
      </c>
      <c r="E454" s="51">
        <v>108.33</v>
      </c>
    </row>
    <row r="455" spans="1:5" ht="25.5" x14ac:dyDescent="0.25">
      <c r="A455" s="27" t="s">
        <v>506</v>
      </c>
      <c r="B455" s="28">
        <v>101.69</v>
      </c>
      <c r="C455" s="28">
        <v>110.06</v>
      </c>
      <c r="D455" s="28">
        <v>110.06</v>
      </c>
      <c r="E455" s="28">
        <v>109.07</v>
      </c>
    </row>
    <row r="456" spans="1:5" x14ac:dyDescent="0.25">
      <c r="A456" s="27" t="s">
        <v>507</v>
      </c>
      <c r="B456" s="28">
        <v>101.69</v>
      </c>
      <c r="C456" s="28">
        <v>108.52</v>
      </c>
      <c r="D456" s="28">
        <v>108.52</v>
      </c>
      <c r="E456" s="28">
        <v>107.44</v>
      </c>
    </row>
    <row r="457" spans="1:5" x14ac:dyDescent="0.25">
      <c r="A457" s="50" t="s">
        <v>508</v>
      </c>
      <c r="B457" s="51">
        <v>100.19</v>
      </c>
      <c r="C457" s="51">
        <v>100.25</v>
      </c>
      <c r="D457" s="51">
        <v>100.25</v>
      </c>
      <c r="E457" s="51">
        <v>104.34</v>
      </c>
    </row>
    <row r="458" spans="1:5" x14ac:dyDescent="0.25">
      <c r="A458" s="27" t="s">
        <v>509</v>
      </c>
      <c r="B458" s="28">
        <v>100.37</v>
      </c>
      <c r="C458" s="28">
        <v>104.83</v>
      </c>
      <c r="D458" s="28">
        <v>104.83</v>
      </c>
      <c r="E458" s="28">
        <v>111.7</v>
      </c>
    </row>
    <row r="459" spans="1:5" x14ac:dyDescent="0.25">
      <c r="A459" s="27" t="s">
        <v>510</v>
      </c>
      <c r="B459" s="28">
        <v>99.52</v>
      </c>
      <c r="C459" s="28">
        <v>103.97</v>
      </c>
      <c r="D459" s="28">
        <v>103.97</v>
      </c>
      <c r="E459" s="28">
        <v>97.76</v>
      </c>
    </row>
    <row r="460" spans="1:5" ht="25.5" x14ac:dyDescent="0.25">
      <c r="A460" s="27" t="s">
        <v>511</v>
      </c>
      <c r="B460" s="28">
        <v>99.76</v>
      </c>
      <c r="C460" s="28">
        <v>98.77</v>
      </c>
      <c r="D460" s="28">
        <v>98.77</v>
      </c>
      <c r="E460" s="28">
        <v>105.8</v>
      </c>
    </row>
    <row r="461" spans="1:5" x14ac:dyDescent="0.25">
      <c r="A461" s="50" t="s">
        <v>512</v>
      </c>
      <c r="B461" s="51">
        <v>100.14</v>
      </c>
      <c r="C461" s="51">
        <v>99.6</v>
      </c>
      <c r="D461" s="51">
        <v>99.6</v>
      </c>
      <c r="E461" s="51">
        <v>104.21</v>
      </c>
    </row>
    <row r="462" spans="1:5" ht="25.5" x14ac:dyDescent="0.25">
      <c r="A462" s="27" t="s">
        <v>513</v>
      </c>
      <c r="B462" s="28">
        <v>100</v>
      </c>
      <c r="C462" s="28">
        <v>100.48</v>
      </c>
      <c r="D462" s="28">
        <v>100.48</v>
      </c>
      <c r="E462" s="28">
        <v>101.89</v>
      </c>
    </row>
    <row r="463" spans="1:5" ht="25.5" x14ac:dyDescent="0.25">
      <c r="A463" s="27" t="s">
        <v>514</v>
      </c>
      <c r="B463" s="28">
        <v>99.1</v>
      </c>
      <c r="C463" s="28">
        <v>89.81</v>
      </c>
      <c r="D463" s="28">
        <v>89.81</v>
      </c>
      <c r="E463" s="28">
        <v>115.99</v>
      </c>
    </row>
    <row r="464" spans="1:5" x14ac:dyDescent="0.25">
      <c r="A464" s="27" t="s">
        <v>515</v>
      </c>
      <c r="B464" s="28">
        <v>100.06</v>
      </c>
      <c r="C464" s="28">
        <v>102.87</v>
      </c>
      <c r="D464" s="28">
        <v>102.87</v>
      </c>
      <c r="E464" s="28">
        <v>105.92</v>
      </c>
    </row>
    <row r="465" spans="1:5" x14ac:dyDescent="0.25">
      <c r="A465" s="27" t="s">
        <v>516</v>
      </c>
      <c r="B465" s="28">
        <v>99.74</v>
      </c>
      <c r="C465" s="28">
        <v>99.36</v>
      </c>
      <c r="D465" s="28">
        <v>99.36</v>
      </c>
      <c r="E465" s="28">
        <v>103.09</v>
      </c>
    </row>
    <row r="466" spans="1:5" x14ac:dyDescent="0.25">
      <c r="A466" s="27" t="s">
        <v>517</v>
      </c>
      <c r="B466" s="28">
        <v>100.15</v>
      </c>
      <c r="C466" s="28">
        <v>104.25</v>
      </c>
      <c r="D466" s="28">
        <v>104.25</v>
      </c>
      <c r="E466" s="28">
        <v>102.51</v>
      </c>
    </row>
    <row r="467" spans="1:5" ht="25.5" x14ac:dyDescent="0.25">
      <c r="A467" s="27" t="s">
        <v>518</v>
      </c>
      <c r="B467" s="28">
        <v>99.68</v>
      </c>
      <c r="C467" s="28">
        <v>96.71</v>
      </c>
      <c r="D467" s="28">
        <v>96.71</v>
      </c>
      <c r="E467" s="28">
        <v>97.89</v>
      </c>
    </row>
    <row r="468" spans="1:5" x14ac:dyDescent="0.25">
      <c r="A468" s="27" t="s">
        <v>519</v>
      </c>
      <c r="B468" s="28">
        <v>100.46</v>
      </c>
      <c r="C468" s="28">
        <v>100.13</v>
      </c>
      <c r="D468" s="28">
        <v>100.13</v>
      </c>
      <c r="E468" s="28">
        <v>103.8</v>
      </c>
    </row>
    <row r="469" spans="1:5" x14ac:dyDescent="0.25">
      <c r="A469" s="27" t="s">
        <v>520</v>
      </c>
      <c r="B469" s="28">
        <v>102.03</v>
      </c>
      <c r="C469" s="28">
        <v>103.47</v>
      </c>
      <c r="D469" s="28">
        <v>103.47</v>
      </c>
      <c r="E469" s="28">
        <v>105.85</v>
      </c>
    </row>
    <row r="470" spans="1:5" x14ac:dyDescent="0.25">
      <c r="A470" s="27" t="s">
        <v>521</v>
      </c>
      <c r="B470" s="28">
        <v>100.08</v>
      </c>
      <c r="C470" s="28">
        <v>104.37</v>
      </c>
      <c r="D470" s="28">
        <v>104.37</v>
      </c>
      <c r="E470" s="28">
        <v>112.62</v>
      </c>
    </row>
    <row r="471" spans="1:5" x14ac:dyDescent="0.25">
      <c r="A471" s="27" t="s">
        <v>522</v>
      </c>
      <c r="B471" s="28">
        <v>99.78</v>
      </c>
      <c r="C471" s="28">
        <v>101.08</v>
      </c>
      <c r="D471" s="28">
        <v>101.08</v>
      </c>
      <c r="E471" s="28">
        <v>102.17</v>
      </c>
    </row>
    <row r="472" spans="1:5" x14ac:dyDescent="0.25">
      <c r="A472" s="27" t="s">
        <v>523</v>
      </c>
      <c r="B472" s="28">
        <v>99.59</v>
      </c>
      <c r="C472" s="28">
        <v>105.18</v>
      </c>
      <c r="D472" s="28">
        <v>105.18</v>
      </c>
      <c r="E472" s="28">
        <v>112.6</v>
      </c>
    </row>
    <row r="473" spans="1:5" x14ac:dyDescent="0.25">
      <c r="A473" s="27" t="s">
        <v>524</v>
      </c>
      <c r="B473" s="28">
        <v>100.67</v>
      </c>
      <c r="C473" s="28">
        <v>108.75</v>
      </c>
      <c r="D473" s="28">
        <v>108.75</v>
      </c>
      <c r="E473" s="28">
        <v>118.18</v>
      </c>
    </row>
    <row r="474" spans="1:5" x14ac:dyDescent="0.25">
      <c r="A474" s="27" t="s">
        <v>525</v>
      </c>
      <c r="B474" s="28">
        <v>100.03</v>
      </c>
      <c r="C474" s="28">
        <v>102.12</v>
      </c>
      <c r="D474" s="28">
        <v>102.12</v>
      </c>
      <c r="E474" s="28">
        <v>102.27</v>
      </c>
    </row>
    <row r="475" spans="1:5" x14ac:dyDescent="0.25">
      <c r="A475" s="27" t="s">
        <v>526</v>
      </c>
      <c r="B475" s="28">
        <v>99.1</v>
      </c>
      <c r="C475" s="28">
        <v>107.87</v>
      </c>
      <c r="D475" s="28">
        <v>107.87</v>
      </c>
      <c r="E475" s="28">
        <v>119.01</v>
      </c>
    </row>
    <row r="476" spans="1:5" x14ac:dyDescent="0.25">
      <c r="A476" s="27" t="s">
        <v>527</v>
      </c>
      <c r="B476" s="28">
        <v>99.92</v>
      </c>
      <c r="C476" s="28">
        <v>101.04</v>
      </c>
      <c r="D476" s="28">
        <v>101.04</v>
      </c>
      <c r="E476" s="28">
        <v>100.99</v>
      </c>
    </row>
    <row r="477" spans="1:5" x14ac:dyDescent="0.25">
      <c r="A477" s="27" t="s">
        <v>528</v>
      </c>
      <c r="B477" s="28">
        <v>99.73</v>
      </c>
      <c r="C477" s="28">
        <v>97.58</v>
      </c>
      <c r="D477" s="28">
        <v>97.58</v>
      </c>
      <c r="E477" s="28">
        <v>101.99</v>
      </c>
    </row>
    <row r="478" spans="1:5" x14ac:dyDescent="0.25">
      <c r="A478" s="27" t="s">
        <v>529</v>
      </c>
      <c r="B478" s="28">
        <v>100.16</v>
      </c>
      <c r="C478" s="28">
        <v>103.85</v>
      </c>
      <c r="D478" s="28">
        <v>103.85</v>
      </c>
      <c r="E478" s="28">
        <v>103.26</v>
      </c>
    </row>
    <row r="479" spans="1:5" x14ac:dyDescent="0.25">
      <c r="A479" s="27" t="s">
        <v>530</v>
      </c>
      <c r="B479" s="28">
        <v>100.36</v>
      </c>
      <c r="C479" s="28">
        <v>101.09</v>
      </c>
      <c r="D479" s="28">
        <v>101.09</v>
      </c>
      <c r="E479" s="28">
        <v>103.54</v>
      </c>
    </row>
    <row r="480" spans="1:5" x14ac:dyDescent="0.25">
      <c r="A480" s="27" t="s">
        <v>531</v>
      </c>
      <c r="B480" s="28">
        <v>100.62</v>
      </c>
      <c r="C480" s="28">
        <v>87.66</v>
      </c>
      <c r="D480" s="28">
        <v>87.66</v>
      </c>
      <c r="E480" s="28">
        <v>91.38</v>
      </c>
    </row>
    <row r="481" spans="1:5" x14ac:dyDescent="0.25">
      <c r="A481" s="27" t="s">
        <v>532</v>
      </c>
      <c r="B481" s="28">
        <v>100.5</v>
      </c>
      <c r="C481" s="28">
        <v>104.88</v>
      </c>
      <c r="D481" s="28">
        <v>104.88</v>
      </c>
      <c r="E481" s="28">
        <v>103.43</v>
      </c>
    </row>
    <row r="482" spans="1:5" x14ac:dyDescent="0.25">
      <c r="A482" s="27" t="s">
        <v>533</v>
      </c>
      <c r="B482" s="28">
        <v>100.09</v>
      </c>
      <c r="C482" s="28">
        <v>105.8</v>
      </c>
      <c r="D482" s="28">
        <v>105.8</v>
      </c>
      <c r="E482" s="28">
        <v>111.14</v>
      </c>
    </row>
    <row r="483" spans="1:5" x14ac:dyDescent="0.25">
      <c r="A483" s="27" t="s">
        <v>534</v>
      </c>
      <c r="B483" s="28">
        <v>99.21</v>
      </c>
      <c r="C483" s="28">
        <v>69.16</v>
      </c>
      <c r="D483" s="28">
        <v>69.16</v>
      </c>
      <c r="E483" s="28">
        <v>84.05</v>
      </c>
    </row>
    <row r="484" spans="1:5" x14ac:dyDescent="0.25">
      <c r="A484" s="27" t="s">
        <v>535</v>
      </c>
      <c r="B484" s="28">
        <v>102.19</v>
      </c>
      <c r="C484" s="28">
        <v>99.42</v>
      </c>
      <c r="D484" s="28">
        <v>99.42</v>
      </c>
      <c r="E484" s="28">
        <v>100.02</v>
      </c>
    </row>
    <row r="485" spans="1:5" x14ac:dyDescent="0.25">
      <c r="A485" s="27" t="s">
        <v>536</v>
      </c>
      <c r="B485" s="28">
        <v>99.82</v>
      </c>
      <c r="C485" s="28">
        <v>97.44</v>
      </c>
      <c r="D485" s="28">
        <v>97.44</v>
      </c>
      <c r="E485" s="28">
        <v>98.67</v>
      </c>
    </row>
    <row r="486" spans="1:5" x14ac:dyDescent="0.25">
      <c r="A486" s="27" t="s">
        <v>537</v>
      </c>
      <c r="B486" s="28">
        <v>99.41</v>
      </c>
      <c r="C486" s="28">
        <v>98.19</v>
      </c>
      <c r="D486" s="28">
        <v>98.19</v>
      </c>
      <c r="E486" s="28">
        <v>101.87</v>
      </c>
    </row>
    <row r="487" spans="1:5" x14ac:dyDescent="0.25">
      <c r="A487" s="27" t="s">
        <v>538</v>
      </c>
      <c r="B487" s="28">
        <v>99.34</v>
      </c>
      <c r="C487" s="28">
        <v>98.37</v>
      </c>
      <c r="D487" s="28">
        <v>98.37</v>
      </c>
      <c r="E487" s="28">
        <v>100.89</v>
      </c>
    </row>
    <row r="488" spans="1:5" x14ac:dyDescent="0.25">
      <c r="A488" s="27" t="s">
        <v>539</v>
      </c>
      <c r="B488" s="28">
        <v>100.97</v>
      </c>
      <c r="C488" s="28">
        <v>99.52</v>
      </c>
      <c r="D488" s="28">
        <v>99.52</v>
      </c>
      <c r="E488" s="28">
        <v>104.43</v>
      </c>
    </row>
    <row r="489" spans="1:5" x14ac:dyDescent="0.25">
      <c r="A489" s="27" t="s">
        <v>540</v>
      </c>
      <c r="B489" s="28">
        <v>99.89</v>
      </c>
      <c r="C489" s="28">
        <v>102.81</v>
      </c>
      <c r="D489" s="28">
        <v>102.81</v>
      </c>
      <c r="E489" s="28">
        <v>103.63</v>
      </c>
    </row>
    <row r="490" spans="1:5" x14ac:dyDescent="0.25">
      <c r="A490" s="27" t="s">
        <v>541</v>
      </c>
      <c r="B490" s="28">
        <v>100.5</v>
      </c>
      <c r="C490" s="28">
        <v>107.39</v>
      </c>
      <c r="D490" s="28">
        <v>107.39</v>
      </c>
      <c r="E490" s="28">
        <v>109.36</v>
      </c>
    </row>
    <row r="491" spans="1:5" x14ac:dyDescent="0.25">
      <c r="A491" s="27" t="s">
        <v>542</v>
      </c>
      <c r="B491" s="28">
        <v>99.84</v>
      </c>
      <c r="C491" s="28">
        <v>107.03</v>
      </c>
      <c r="D491" s="28">
        <v>107.03</v>
      </c>
      <c r="E491" s="28">
        <v>112.61</v>
      </c>
    </row>
    <row r="492" spans="1:5" x14ac:dyDescent="0.25">
      <c r="A492" s="27" t="s">
        <v>543</v>
      </c>
      <c r="B492" s="28">
        <v>99.88</v>
      </c>
      <c r="C492" s="28">
        <v>103.4</v>
      </c>
      <c r="D492" s="28">
        <v>103.4</v>
      </c>
      <c r="E492" s="28">
        <v>109.03</v>
      </c>
    </row>
    <row r="493" spans="1:5" x14ac:dyDescent="0.25">
      <c r="A493" s="27" t="s">
        <v>544</v>
      </c>
      <c r="B493" s="28">
        <v>100.58</v>
      </c>
      <c r="C493" s="28">
        <v>94.11</v>
      </c>
      <c r="D493" s="28">
        <v>94.11</v>
      </c>
      <c r="E493" s="28">
        <v>97.38</v>
      </c>
    </row>
    <row r="494" spans="1:5" x14ac:dyDescent="0.25">
      <c r="A494" s="27" t="s">
        <v>545</v>
      </c>
      <c r="B494" s="28">
        <v>99.8</v>
      </c>
      <c r="C494" s="28">
        <v>99.92</v>
      </c>
      <c r="D494" s="28">
        <v>99.92</v>
      </c>
      <c r="E494" s="28">
        <v>101.48</v>
      </c>
    </row>
    <row r="495" spans="1:5" x14ac:dyDescent="0.25">
      <c r="A495" s="27" t="s">
        <v>546</v>
      </c>
      <c r="B495" s="28">
        <v>101.02</v>
      </c>
      <c r="C495" s="28">
        <v>108.03</v>
      </c>
      <c r="D495" s="28">
        <v>108.03</v>
      </c>
      <c r="E495" s="28">
        <v>96.86</v>
      </c>
    </row>
    <row r="496" spans="1:5" x14ac:dyDescent="0.25">
      <c r="A496" s="27" t="s">
        <v>547</v>
      </c>
      <c r="B496" s="28">
        <v>101.66</v>
      </c>
      <c r="C496" s="28">
        <v>103.84</v>
      </c>
      <c r="D496" s="28">
        <v>103.84</v>
      </c>
      <c r="E496" s="28">
        <v>98.52</v>
      </c>
    </row>
    <row r="497" spans="1:5" x14ac:dyDescent="0.25">
      <c r="A497" s="27" t="s">
        <v>548</v>
      </c>
      <c r="B497" s="28">
        <v>100.37</v>
      </c>
      <c r="C497" s="28">
        <v>101.29</v>
      </c>
      <c r="D497" s="28">
        <v>101.29</v>
      </c>
      <c r="E497" s="28">
        <v>101.55</v>
      </c>
    </row>
    <row r="498" spans="1:5" x14ac:dyDescent="0.25">
      <c r="A498" s="27" t="s">
        <v>549</v>
      </c>
      <c r="B498" s="28">
        <v>100.7</v>
      </c>
      <c r="C498" s="28">
        <v>104.96</v>
      </c>
      <c r="D498" s="28">
        <v>104.96</v>
      </c>
      <c r="E498" s="28">
        <v>103.83</v>
      </c>
    </row>
    <row r="499" spans="1:5" x14ac:dyDescent="0.25">
      <c r="A499" s="27" t="s">
        <v>550</v>
      </c>
      <c r="B499" s="28">
        <v>99.83</v>
      </c>
      <c r="C499" s="28">
        <v>97.14</v>
      </c>
      <c r="D499" s="28">
        <v>97.14</v>
      </c>
      <c r="E499" s="28">
        <v>109.16</v>
      </c>
    </row>
    <row r="500" spans="1:5" x14ac:dyDescent="0.25">
      <c r="A500" s="27" t="s">
        <v>551</v>
      </c>
      <c r="B500" s="28">
        <v>100.19</v>
      </c>
      <c r="C500" s="28">
        <v>92.74</v>
      </c>
      <c r="D500" s="28">
        <v>92.74</v>
      </c>
      <c r="E500" s="28">
        <v>101.64</v>
      </c>
    </row>
    <row r="501" spans="1:5" x14ac:dyDescent="0.25">
      <c r="A501" s="27" t="s">
        <v>552</v>
      </c>
      <c r="B501" s="28">
        <v>99.84</v>
      </c>
      <c r="C501" s="28">
        <v>100.38</v>
      </c>
      <c r="D501" s="28">
        <v>100.38</v>
      </c>
      <c r="E501" s="28">
        <v>103.85</v>
      </c>
    </row>
    <row r="502" spans="1:5" x14ac:dyDescent="0.25">
      <c r="A502" s="27" t="s">
        <v>553</v>
      </c>
      <c r="B502" s="28">
        <v>99.38</v>
      </c>
      <c r="C502" s="28">
        <v>100.29</v>
      </c>
      <c r="D502" s="28">
        <v>100.29</v>
      </c>
      <c r="E502" s="28">
        <v>109.82</v>
      </c>
    </row>
    <row r="503" spans="1:5" x14ac:dyDescent="0.25">
      <c r="A503" s="27" t="s">
        <v>554</v>
      </c>
      <c r="B503" s="28">
        <v>99.79</v>
      </c>
      <c r="C503" s="28">
        <v>99.91</v>
      </c>
      <c r="D503" s="28">
        <v>99.91</v>
      </c>
      <c r="E503" s="28">
        <v>108.2</v>
      </c>
    </row>
    <row r="504" spans="1:5" x14ac:dyDescent="0.25">
      <c r="A504" s="27" t="s">
        <v>555</v>
      </c>
      <c r="B504" s="28">
        <v>100.49</v>
      </c>
      <c r="C504" s="28">
        <v>112.11</v>
      </c>
      <c r="D504" s="28">
        <v>112.11</v>
      </c>
      <c r="E504" s="28">
        <v>109.64</v>
      </c>
    </row>
    <row r="505" spans="1:5" ht="25.5" x14ac:dyDescent="0.25">
      <c r="A505" s="27" t="s">
        <v>556</v>
      </c>
      <c r="B505" s="28">
        <v>101.36</v>
      </c>
      <c r="C505" s="28">
        <v>99.93</v>
      </c>
      <c r="D505" s="28">
        <v>99.93</v>
      </c>
      <c r="E505" s="28">
        <v>104.16</v>
      </c>
    </row>
    <row r="506" spans="1:5" ht="25.5" x14ac:dyDescent="0.25">
      <c r="A506" s="27" t="s">
        <v>557</v>
      </c>
      <c r="B506" s="28">
        <v>100.26</v>
      </c>
      <c r="C506" s="28">
        <v>102.28</v>
      </c>
      <c r="D506" s="28">
        <v>102.28</v>
      </c>
      <c r="E506" s="28">
        <v>103.79</v>
      </c>
    </row>
    <row r="507" spans="1:5" x14ac:dyDescent="0.25">
      <c r="A507" s="50" t="s">
        <v>558</v>
      </c>
      <c r="B507" s="51">
        <v>101.58</v>
      </c>
      <c r="C507" s="51">
        <v>108.26</v>
      </c>
      <c r="D507" s="51">
        <v>108.26</v>
      </c>
      <c r="E507" s="51">
        <v>104.87</v>
      </c>
    </row>
    <row r="508" spans="1:5" x14ac:dyDescent="0.25">
      <c r="A508" s="27" t="s">
        <v>559</v>
      </c>
      <c r="B508" s="28">
        <v>103.08</v>
      </c>
      <c r="C508" s="28">
        <v>113.28</v>
      </c>
      <c r="D508" s="28">
        <v>113.28</v>
      </c>
      <c r="E508" s="28">
        <v>107.03</v>
      </c>
    </row>
    <row r="509" spans="1:5" x14ac:dyDescent="0.25">
      <c r="A509" s="27" t="s">
        <v>560</v>
      </c>
      <c r="B509" s="28">
        <v>100.09</v>
      </c>
      <c r="C509" s="28">
        <v>103.58</v>
      </c>
      <c r="D509" s="28">
        <v>103.58</v>
      </c>
      <c r="E509" s="28">
        <v>102.23</v>
      </c>
    </row>
    <row r="510" spans="1:5" x14ac:dyDescent="0.25">
      <c r="A510" s="50" t="s">
        <v>561</v>
      </c>
      <c r="B510" s="51">
        <v>100</v>
      </c>
      <c r="C510" s="51">
        <v>104.3</v>
      </c>
      <c r="D510" s="51">
        <v>104.3</v>
      </c>
      <c r="E510" s="51">
        <v>105.28</v>
      </c>
    </row>
    <row r="511" spans="1:5" x14ac:dyDescent="0.25">
      <c r="A511" s="27" t="s">
        <v>562</v>
      </c>
      <c r="B511" s="28">
        <v>100</v>
      </c>
      <c r="C511" s="28">
        <v>104.3</v>
      </c>
      <c r="D511" s="28">
        <v>104.3</v>
      </c>
      <c r="E511" s="28">
        <v>104.91</v>
      </c>
    </row>
    <row r="512" spans="1:5" x14ac:dyDescent="0.25">
      <c r="A512" s="27" t="s">
        <v>563</v>
      </c>
      <c r="B512" s="28">
        <v>100</v>
      </c>
      <c r="C512" s="28">
        <v>104.3</v>
      </c>
      <c r="D512" s="28">
        <v>104.3</v>
      </c>
      <c r="E512" s="28">
        <v>105.46</v>
      </c>
    </row>
    <row r="513" spans="1:5" x14ac:dyDescent="0.25">
      <c r="A513" s="50" t="s">
        <v>564</v>
      </c>
      <c r="B513" s="51">
        <v>101.6</v>
      </c>
      <c r="C513" s="51">
        <v>97.01</v>
      </c>
      <c r="D513" s="51">
        <v>97.01</v>
      </c>
      <c r="E513" s="51">
        <v>95.84</v>
      </c>
    </row>
    <row r="514" spans="1:5" x14ac:dyDescent="0.25">
      <c r="A514" s="27" t="s">
        <v>565</v>
      </c>
      <c r="B514" s="28">
        <v>102.65</v>
      </c>
      <c r="C514" s="28">
        <v>94.52</v>
      </c>
      <c r="D514" s="28">
        <v>94.52</v>
      </c>
      <c r="E514" s="28">
        <v>92.75</v>
      </c>
    </row>
    <row r="515" spans="1:5" x14ac:dyDescent="0.25">
      <c r="A515" s="27" t="s">
        <v>566</v>
      </c>
      <c r="B515" s="28">
        <v>100</v>
      </c>
      <c r="C515" s="28">
        <v>101.62</v>
      </c>
      <c r="D515" s="28">
        <v>101.62</v>
      </c>
      <c r="E515" s="28">
        <v>101.97</v>
      </c>
    </row>
    <row r="516" spans="1:5" x14ac:dyDescent="0.25">
      <c r="A516" s="27" t="s">
        <v>567</v>
      </c>
      <c r="B516" s="28">
        <v>100</v>
      </c>
      <c r="C516" s="28">
        <v>100.38</v>
      </c>
      <c r="D516" s="28">
        <v>100.38</v>
      </c>
      <c r="E516" s="28">
        <v>103.13</v>
      </c>
    </row>
    <row r="517" spans="1:5" x14ac:dyDescent="0.25">
      <c r="A517" s="50" t="s">
        <v>568</v>
      </c>
      <c r="B517" s="51">
        <v>102.34</v>
      </c>
      <c r="C517" s="51">
        <v>105.67</v>
      </c>
      <c r="D517" s="51">
        <v>105.67</v>
      </c>
      <c r="E517" s="51">
        <v>105.35</v>
      </c>
    </row>
    <row r="518" spans="1:5" x14ac:dyDescent="0.25">
      <c r="A518" s="27" t="s">
        <v>569</v>
      </c>
      <c r="B518" s="28">
        <v>102.34</v>
      </c>
      <c r="C518" s="28">
        <v>105.67</v>
      </c>
      <c r="D518" s="28">
        <v>105.67</v>
      </c>
      <c r="E518" s="28">
        <v>105.35</v>
      </c>
    </row>
    <row r="519" spans="1:5" x14ac:dyDescent="0.25">
      <c r="A519" s="50" t="s">
        <v>570</v>
      </c>
      <c r="B519" s="51">
        <v>99.99</v>
      </c>
      <c r="C519" s="51">
        <v>99.46</v>
      </c>
      <c r="D519" s="51">
        <v>99.46</v>
      </c>
      <c r="E519" s="51">
        <v>103.76</v>
      </c>
    </row>
    <row r="520" spans="1:5" x14ac:dyDescent="0.25">
      <c r="A520" s="50" t="s">
        <v>571</v>
      </c>
      <c r="B520" s="51">
        <v>100.14</v>
      </c>
      <c r="C520" s="51">
        <v>103.95</v>
      </c>
      <c r="D520" s="51">
        <v>103.95</v>
      </c>
      <c r="E520" s="51">
        <v>104.92</v>
      </c>
    </row>
    <row r="521" spans="1:5" x14ac:dyDescent="0.25">
      <c r="A521" s="27" t="s">
        <v>572</v>
      </c>
      <c r="B521" s="28">
        <v>100.28</v>
      </c>
      <c r="C521" s="28">
        <v>107.38</v>
      </c>
      <c r="D521" s="28">
        <v>107.38</v>
      </c>
      <c r="E521" s="28">
        <v>106.5</v>
      </c>
    </row>
    <row r="522" spans="1:5" x14ac:dyDescent="0.25">
      <c r="A522" s="50" t="s">
        <v>573</v>
      </c>
      <c r="B522" s="51">
        <v>100</v>
      </c>
      <c r="C522" s="51">
        <v>100.8</v>
      </c>
      <c r="D522" s="51">
        <v>100.8</v>
      </c>
      <c r="E522" s="51">
        <v>103.63</v>
      </c>
    </row>
    <row r="523" spans="1:5" ht="25.5" x14ac:dyDescent="0.25">
      <c r="A523" s="27" t="s">
        <v>574</v>
      </c>
      <c r="B523" s="28">
        <v>100</v>
      </c>
      <c r="C523" s="28">
        <v>100.8</v>
      </c>
      <c r="D523" s="28">
        <v>100.8</v>
      </c>
      <c r="E523" s="28">
        <v>104.41</v>
      </c>
    </row>
    <row r="524" spans="1:5" ht="38.25" x14ac:dyDescent="0.25">
      <c r="A524" s="50" t="s">
        <v>575</v>
      </c>
      <c r="B524" s="51">
        <v>100</v>
      </c>
      <c r="C524" s="51">
        <v>102.41</v>
      </c>
      <c r="D524" s="51">
        <v>102.41</v>
      </c>
      <c r="E524" s="51">
        <v>102.92</v>
      </c>
    </row>
    <row r="525" spans="1:5" ht="25.5" x14ac:dyDescent="0.25">
      <c r="A525" s="27" t="s">
        <v>576</v>
      </c>
      <c r="B525" s="28">
        <v>100</v>
      </c>
      <c r="C525" s="28">
        <v>99.98</v>
      </c>
      <c r="D525" s="28">
        <v>99.98</v>
      </c>
      <c r="E525" s="28">
        <v>100.96</v>
      </c>
    </row>
    <row r="526" spans="1:5" ht="25.5" x14ac:dyDescent="0.25">
      <c r="A526" s="27" t="s">
        <v>577</v>
      </c>
      <c r="B526" s="28">
        <v>100</v>
      </c>
      <c r="C526" s="28">
        <v>102.94</v>
      </c>
      <c r="D526" s="28">
        <v>102.94</v>
      </c>
      <c r="E526" s="28">
        <v>103.12</v>
      </c>
    </row>
    <row r="527" spans="1:5" ht="25.5" x14ac:dyDescent="0.25">
      <c r="A527" s="27" t="s">
        <v>578</v>
      </c>
      <c r="B527" s="28">
        <v>100</v>
      </c>
      <c r="C527" s="28">
        <v>109.9</v>
      </c>
      <c r="D527" s="28">
        <v>109.9</v>
      </c>
      <c r="E527" s="28">
        <v>109.07</v>
      </c>
    </row>
    <row r="528" spans="1:5" ht="25.5" x14ac:dyDescent="0.25">
      <c r="A528" s="50" t="s">
        <v>579</v>
      </c>
      <c r="B528" s="51">
        <v>100</v>
      </c>
      <c r="C528" s="51">
        <v>99.93</v>
      </c>
      <c r="D528" s="51">
        <v>99.93</v>
      </c>
      <c r="E528" s="51">
        <v>100.17</v>
      </c>
    </row>
    <row r="529" spans="1:5" ht="25.5" x14ac:dyDescent="0.25">
      <c r="A529" s="27" t="s">
        <v>580</v>
      </c>
      <c r="B529" s="28">
        <v>100</v>
      </c>
      <c r="C529" s="28">
        <v>97</v>
      </c>
      <c r="D529" s="28">
        <v>97</v>
      </c>
      <c r="E529" s="28">
        <v>98.19</v>
      </c>
    </row>
    <row r="530" spans="1:5" x14ac:dyDescent="0.25">
      <c r="A530" s="27" t="s">
        <v>581</v>
      </c>
      <c r="B530" s="28">
        <v>100</v>
      </c>
      <c r="C530" s="28">
        <v>101.83</v>
      </c>
      <c r="D530" s="28">
        <v>101.83</v>
      </c>
      <c r="E530" s="28">
        <v>100.97</v>
      </c>
    </row>
    <row r="531" spans="1:5" x14ac:dyDescent="0.25">
      <c r="A531" s="27" t="s">
        <v>582</v>
      </c>
      <c r="B531" s="28">
        <v>100</v>
      </c>
      <c r="C531" s="28">
        <v>100.52</v>
      </c>
      <c r="D531" s="28">
        <v>100.52</v>
      </c>
      <c r="E531" s="28">
        <v>100.89</v>
      </c>
    </row>
    <row r="532" spans="1:5" x14ac:dyDescent="0.25">
      <c r="A532" s="50" t="s">
        <v>583</v>
      </c>
      <c r="B532" s="51">
        <v>100</v>
      </c>
      <c r="C532" s="51">
        <v>103.29</v>
      </c>
      <c r="D532" s="51">
        <v>103.29</v>
      </c>
      <c r="E532" s="51">
        <v>103.33</v>
      </c>
    </row>
    <row r="533" spans="1:5" x14ac:dyDescent="0.25">
      <c r="A533" s="27" t="s">
        <v>584</v>
      </c>
      <c r="B533" s="28">
        <v>100</v>
      </c>
      <c r="C533" s="28">
        <v>102.28</v>
      </c>
      <c r="D533" s="28">
        <v>102.28</v>
      </c>
      <c r="E533" s="28">
        <v>103.52</v>
      </c>
    </row>
    <row r="534" spans="1:5" x14ac:dyDescent="0.25">
      <c r="A534" s="27" t="s">
        <v>585</v>
      </c>
      <c r="B534" s="28">
        <v>100</v>
      </c>
      <c r="C534" s="28">
        <v>104.16</v>
      </c>
      <c r="D534" s="28">
        <v>104.16</v>
      </c>
      <c r="E534" s="28">
        <v>103.56</v>
      </c>
    </row>
    <row r="535" spans="1:5" x14ac:dyDescent="0.25">
      <c r="A535" s="50" t="s">
        <v>586</v>
      </c>
      <c r="B535" s="51">
        <v>99.93</v>
      </c>
      <c r="C535" s="51">
        <v>103.3</v>
      </c>
      <c r="D535" s="51">
        <v>103.3</v>
      </c>
      <c r="E535" s="51">
        <v>103.04</v>
      </c>
    </row>
    <row r="536" spans="1:5" x14ac:dyDescent="0.25">
      <c r="A536" s="27" t="s">
        <v>587</v>
      </c>
      <c r="B536" s="28">
        <v>100.09</v>
      </c>
      <c r="C536" s="28">
        <v>105.33</v>
      </c>
      <c r="D536" s="28">
        <v>105.33</v>
      </c>
      <c r="E536" s="28">
        <v>104.12</v>
      </c>
    </row>
    <row r="537" spans="1:5" ht="25.5" x14ac:dyDescent="0.25">
      <c r="A537" s="27" t="s">
        <v>588</v>
      </c>
      <c r="B537" s="28">
        <v>100.14</v>
      </c>
      <c r="C537" s="28">
        <v>102.69</v>
      </c>
      <c r="D537" s="28">
        <v>102.69</v>
      </c>
      <c r="E537" s="28">
        <v>102.07</v>
      </c>
    </row>
    <row r="538" spans="1:5" x14ac:dyDescent="0.25">
      <c r="A538" s="27" t="s">
        <v>589</v>
      </c>
      <c r="B538" s="28">
        <v>99.58</v>
      </c>
      <c r="C538" s="28">
        <v>102.34</v>
      </c>
      <c r="D538" s="28">
        <v>102.34</v>
      </c>
      <c r="E538" s="28">
        <v>103.16</v>
      </c>
    </row>
    <row r="539" spans="1:5" x14ac:dyDescent="0.25">
      <c r="A539" s="50" t="s">
        <v>590</v>
      </c>
      <c r="B539" s="51">
        <v>100</v>
      </c>
      <c r="C539" s="51">
        <v>101.25</v>
      </c>
      <c r="D539" s="51">
        <v>101.25</v>
      </c>
      <c r="E539" s="51">
        <v>103.13</v>
      </c>
    </row>
    <row r="540" spans="1:5" x14ac:dyDescent="0.25">
      <c r="A540" s="27" t="s">
        <v>591</v>
      </c>
      <c r="B540" s="28">
        <v>100</v>
      </c>
      <c r="C540" s="28">
        <v>101.54</v>
      </c>
      <c r="D540" s="28">
        <v>101.54</v>
      </c>
      <c r="E540" s="28">
        <v>103.44</v>
      </c>
    </row>
    <row r="541" spans="1:5" x14ac:dyDescent="0.25">
      <c r="A541" s="27" t="s">
        <v>592</v>
      </c>
      <c r="B541" s="28">
        <v>100</v>
      </c>
      <c r="C541" s="28">
        <v>101.03</v>
      </c>
      <c r="D541" s="28">
        <v>101.03</v>
      </c>
      <c r="E541" s="28">
        <v>103.04</v>
      </c>
    </row>
    <row r="542" spans="1:5" x14ac:dyDescent="0.25">
      <c r="A542" s="50" t="s">
        <v>593</v>
      </c>
      <c r="B542" s="51">
        <v>100</v>
      </c>
      <c r="C542" s="51">
        <v>105.11</v>
      </c>
      <c r="D542" s="51">
        <v>105.11</v>
      </c>
      <c r="E542" s="51">
        <v>105.84</v>
      </c>
    </row>
    <row r="543" spans="1:5" x14ac:dyDescent="0.25">
      <c r="A543" s="27" t="s">
        <v>594</v>
      </c>
      <c r="B543" s="28">
        <v>100</v>
      </c>
      <c r="C543" s="28">
        <v>105.11</v>
      </c>
      <c r="D543" s="28">
        <v>105.11</v>
      </c>
      <c r="E543" s="28">
        <v>105.84</v>
      </c>
    </row>
    <row r="544" spans="1:5" x14ac:dyDescent="0.25">
      <c r="A544" s="50" t="s">
        <v>595</v>
      </c>
      <c r="B544" s="51">
        <v>100</v>
      </c>
      <c r="C544" s="51">
        <v>101.42</v>
      </c>
      <c r="D544" s="51">
        <v>101.42</v>
      </c>
      <c r="E544" s="51">
        <v>103.25</v>
      </c>
    </row>
    <row r="545" spans="1:5" x14ac:dyDescent="0.25">
      <c r="A545" s="27" t="s">
        <v>596</v>
      </c>
      <c r="B545" s="28">
        <v>100</v>
      </c>
      <c r="C545" s="28">
        <v>102.21</v>
      </c>
      <c r="D545" s="28">
        <v>102.21</v>
      </c>
      <c r="E545" s="28">
        <v>103.66</v>
      </c>
    </row>
    <row r="546" spans="1:5" x14ac:dyDescent="0.25">
      <c r="A546" s="27" t="s">
        <v>597</v>
      </c>
      <c r="B546" s="28">
        <v>100</v>
      </c>
      <c r="C546" s="28">
        <v>100.25</v>
      </c>
      <c r="D546" s="28">
        <v>100.25</v>
      </c>
      <c r="E546" s="28">
        <v>102.63</v>
      </c>
    </row>
    <row r="547" spans="1:5" x14ac:dyDescent="0.25">
      <c r="A547" s="50" t="s">
        <v>598</v>
      </c>
      <c r="B547" s="51">
        <v>100</v>
      </c>
      <c r="C547" s="51">
        <v>92.88</v>
      </c>
      <c r="D547" s="51">
        <v>92.88</v>
      </c>
      <c r="E547" s="51">
        <v>107.08</v>
      </c>
    </row>
    <row r="548" spans="1:5" x14ac:dyDescent="0.25">
      <c r="A548" s="27" t="s">
        <v>599</v>
      </c>
      <c r="B548" s="28">
        <v>100</v>
      </c>
      <c r="C548" s="28">
        <v>102.48</v>
      </c>
      <c r="D548" s="28">
        <v>102.48</v>
      </c>
      <c r="E548" s="28">
        <v>103.53</v>
      </c>
    </row>
    <row r="549" spans="1:5" ht="25.5" x14ac:dyDescent="0.25">
      <c r="A549" s="27" t="s">
        <v>600</v>
      </c>
      <c r="B549" s="28">
        <v>100</v>
      </c>
      <c r="C549" s="28">
        <v>90.57</v>
      </c>
      <c r="D549" s="28">
        <v>90.57</v>
      </c>
      <c r="E549" s="28">
        <v>111.23</v>
      </c>
    </row>
    <row r="550" spans="1:5" ht="25.5" x14ac:dyDescent="0.25">
      <c r="A550" s="27" t="s">
        <v>601</v>
      </c>
      <c r="B550" s="28">
        <v>100</v>
      </c>
      <c r="C550" s="28">
        <v>90.72</v>
      </c>
      <c r="D550" s="28">
        <v>90.72</v>
      </c>
      <c r="E550" s="28">
        <v>99.82</v>
      </c>
    </row>
    <row r="551" spans="1:5" x14ac:dyDescent="0.25">
      <c r="A551" s="50" t="s">
        <v>602</v>
      </c>
      <c r="B551" s="51">
        <v>100</v>
      </c>
      <c r="C551" s="51">
        <v>97.42</v>
      </c>
      <c r="D551" s="51">
        <v>97.42</v>
      </c>
      <c r="E551" s="51">
        <v>101.49</v>
      </c>
    </row>
    <row r="552" spans="1:5" ht="25.5" x14ac:dyDescent="0.25">
      <c r="A552" s="27" t="s">
        <v>603</v>
      </c>
      <c r="B552" s="28">
        <v>100</v>
      </c>
      <c r="C552" s="28">
        <v>97.42</v>
      </c>
      <c r="D552" s="28">
        <v>97.42</v>
      </c>
      <c r="E552" s="28">
        <v>101.49</v>
      </c>
    </row>
    <row r="553" spans="1:5" x14ac:dyDescent="0.25">
      <c r="A553" s="50" t="s">
        <v>604</v>
      </c>
      <c r="B553" s="51">
        <v>102.42</v>
      </c>
      <c r="C553" s="51">
        <v>100.59</v>
      </c>
      <c r="D553" s="51">
        <v>100.59</v>
      </c>
      <c r="E553" s="51">
        <v>105.18</v>
      </c>
    </row>
    <row r="554" spans="1:5" x14ac:dyDescent="0.25">
      <c r="A554" s="50" t="s">
        <v>605</v>
      </c>
      <c r="B554" s="51">
        <v>100.25</v>
      </c>
      <c r="C554" s="51">
        <v>99.7</v>
      </c>
      <c r="D554" s="51">
        <v>99.7</v>
      </c>
      <c r="E554" s="51">
        <v>104.7</v>
      </c>
    </row>
    <row r="555" spans="1:5" ht="38.25" x14ac:dyDescent="0.25">
      <c r="A555" s="27" t="s">
        <v>606</v>
      </c>
      <c r="B555" s="28">
        <v>100</v>
      </c>
      <c r="C555" s="28">
        <v>100</v>
      </c>
      <c r="D555" s="28">
        <v>100</v>
      </c>
      <c r="E555" s="28">
        <v>116.37</v>
      </c>
    </row>
    <row r="556" spans="1:5" x14ac:dyDescent="0.25">
      <c r="A556" s="50" t="s">
        <v>607</v>
      </c>
      <c r="B556" s="51">
        <v>100.41</v>
      </c>
      <c r="C556" s="51">
        <v>99.58</v>
      </c>
      <c r="D556" s="51">
        <v>99.58</v>
      </c>
      <c r="E556" s="51">
        <v>102.87</v>
      </c>
    </row>
    <row r="557" spans="1:5" ht="25.5" x14ac:dyDescent="0.25">
      <c r="A557" s="27" t="s">
        <v>608</v>
      </c>
      <c r="B557" s="28">
        <v>100</v>
      </c>
      <c r="C557" s="28">
        <v>100.8</v>
      </c>
      <c r="D557" s="28">
        <v>100.8</v>
      </c>
      <c r="E557" s="28">
        <v>102.76</v>
      </c>
    </row>
    <row r="558" spans="1:5" x14ac:dyDescent="0.25">
      <c r="A558" s="50" t="s">
        <v>609</v>
      </c>
      <c r="B558" s="51">
        <v>100.44</v>
      </c>
      <c r="C558" s="51">
        <v>99.45</v>
      </c>
      <c r="D558" s="51">
        <v>99.45</v>
      </c>
      <c r="E558" s="51">
        <v>102.88</v>
      </c>
    </row>
    <row r="559" spans="1:5" ht="25.5" x14ac:dyDescent="0.25">
      <c r="A559" s="27" t="s">
        <v>610</v>
      </c>
      <c r="B559" s="28">
        <v>100</v>
      </c>
      <c r="C559" s="28">
        <v>100</v>
      </c>
      <c r="D559" s="28">
        <v>100</v>
      </c>
      <c r="E559" s="28">
        <v>103.61</v>
      </c>
    </row>
    <row r="560" spans="1:5" ht="25.5" x14ac:dyDescent="0.25">
      <c r="A560" s="27" t="s">
        <v>611</v>
      </c>
      <c r="B560" s="28">
        <v>100</v>
      </c>
      <c r="C560" s="28">
        <v>100</v>
      </c>
      <c r="D560" s="28">
        <v>100</v>
      </c>
      <c r="E560" s="28">
        <v>103.58</v>
      </c>
    </row>
    <row r="561" spans="1:5" x14ac:dyDescent="0.25">
      <c r="A561" s="27" t="s">
        <v>612</v>
      </c>
      <c r="B561" s="28">
        <v>103.36</v>
      </c>
      <c r="C561" s="28">
        <v>96.18</v>
      </c>
      <c r="D561" s="28">
        <v>96.18</v>
      </c>
      <c r="E561" s="28">
        <v>98.6</v>
      </c>
    </row>
    <row r="562" spans="1:5" x14ac:dyDescent="0.25">
      <c r="A562" s="50" t="s">
        <v>613</v>
      </c>
      <c r="B562" s="51">
        <v>100</v>
      </c>
      <c r="C562" s="51">
        <v>100</v>
      </c>
      <c r="D562" s="51">
        <v>100</v>
      </c>
      <c r="E562" s="51">
        <v>105.8</v>
      </c>
    </row>
    <row r="563" spans="1:5" x14ac:dyDescent="0.25">
      <c r="A563" s="27" t="s">
        <v>614</v>
      </c>
      <c r="B563" s="28">
        <v>100</v>
      </c>
      <c r="C563" s="28">
        <v>100</v>
      </c>
      <c r="D563" s="28">
        <v>100</v>
      </c>
      <c r="E563" s="28">
        <v>106.39</v>
      </c>
    </row>
    <row r="564" spans="1:5" x14ac:dyDescent="0.25">
      <c r="A564" s="27" t="s">
        <v>615</v>
      </c>
      <c r="B564" s="28">
        <v>100</v>
      </c>
      <c r="C564" s="28">
        <v>100</v>
      </c>
      <c r="D564" s="28">
        <v>100</v>
      </c>
      <c r="E564" s="28">
        <v>103.86</v>
      </c>
    </row>
    <row r="565" spans="1:5" x14ac:dyDescent="0.25">
      <c r="A565" s="27" t="s">
        <v>616</v>
      </c>
      <c r="B565" s="28">
        <v>100</v>
      </c>
      <c r="C565" s="28">
        <v>100</v>
      </c>
      <c r="D565" s="28">
        <v>100</v>
      </c>
      <c r="E565" s="28">
        <v>106.39</v>
      </c>
    </row>
    <row r="566" spans="1:5" x14ac:dyDescent="0.25">
      <c r="A566" s="50" t="s">
        <v>617</v>
      </c>
      <c r="B566" s="51">
        <v>100</v>
      </c>
      <c r="C566" s="51">
        <v>102.14</v>
      </c>
      <c r="D566" s="51">
        <v>102.14</v>
      </c>
      <c r="E566" s="51">
        <v>110.1</v>
      </c>
    </row>
    <row r="567" spans="1:5" ht="25.5" x14ac:dyDescent="0.25">
      <c r="A567" s="27" t="s">
        <v>618</v>
      </c>
      <c r="B567" s="28">
        <v>100</v>
      </c>
      <c r="C567" s="28">
        <v>102.14</v>
      </c>
      <c r="D567" s="28">
        <v>102.14</v>
      </c>
      <c r="E567" s="28">
        <v>110.1</v>
      </c>
    </row>
    <row r="568" spans="1:5" x14ac:dyDescent="0.25">
      <c r="A568" s="50" t="s">
        <v>619</v>
      </c>
      <c r="B568" s="51">
        <v>113.95</v>
      </c>
      <c r="C568" s="51">
        <v>104.07</v>
      </c>
      <c r="D568" s="51">
        <v>104.07</v>
      </c>
      <c r="E568" s="51">
        <v>106.66</v>
      </c>
    </row>
    <row r="569" spans="1:5" x14ac:dyDescent="0.25">
      <c r="A569" s="27" t="s">
        <v>620</v>
      </c>
      <c r="B569" s="28">
        <v>100</v>
      </c>
      <c r="C569" s="28">
        <v>103.75</v>
      </c>
      <c r="D569" s="28">
        <v>103.75</v>
      </c>
      <c r="E569" s="28">
        <v>105.33</v>
      </c>
    </row>
    <row r="570" spans="1:5" x14ac:dyDescent="0.25">
      <c r="A570" s="50" t="s">
        <v>621</v>
      </c>
      <c r="B570" s="51">
        <v>114.74</v>
      </c>
      <c r="C570" s="51">
        <v>104.1</v>
      </c>
      <c r="D570" s="51">
        <v>104.1</v>
      </c>
      <c r="E570" s="51">
        <v>106.76</v>
      </c>
    </row>
    <row r="571" spans="1:5" ht="38.25" x14ac:dyDescent="0.25">
      <c r="A571" s="27" t="s">
        <v>622</v>
      </c>
      <c r="B571" s="28">
        <v>120.93</v>
      </c>
      <c r="C571" s="28">
        <v>104.81</v>
      </c>
      <c r="D571" s="28">
        <v>104.81</v>
      </c>
      <c r="E571" s="28">
        <v>106.5</v>
      </c>
    </row>
    <row r="572" spans="1:5" ht="38.25" x14ac:dyDescent="0.25">
      <c r="A572" s="27" t="s">
        <v>623</v>
      </c>
      <c r="B572" s="28">
        <v>116.99</v>
      </c>
      <c r="C572" s="28">
        <v>104.1</v>
      </c>
      <c r="D572" s="28">
        <v>104.1</v>
      </c>
      <c r="E572" s="28">
        <v>111.77</v>
      </c>
    </row>
    <row r="573" spans="1:5" ht="38.25" x14ac:dyDescent="0.25">
      <c r="A573" s="27" t="s">
        <v>624</v>
      </c>
      <c r="B573" s="28">
        <v>110.86</v>
      </c>
      <c r="C573" s="28">
        <v>103.41</v>
      </c>
      <c r="D573" s="28">
        <v>103.41</v>
      </c>
      <c r="E573" s="28">
        <v>104.64</v>
      </c>
    </row>
    <row r="574" spans="1:5" ht="38.25" x14ac:dyDescent="0.25">
      <c r="A574" s="27" t="s">
        <v>625</v>
      </c>
      <c r="B574" s="28">
        <v>111.01</v>
      </c>
      <c r="C574" s="28">
        <v>104.14</v>
      </c>
      <c r="D574" s="28">
        <v>104.14</v>
      </c>
      <c r="E574" s="28">
        <v>106.03</v>
      </c>
    </row>
    <row r="575" spans="1:5" x14ac:dyDescent="0.25">
      <c r="A575" s="50" t="s">
        <v>626</v>
      </c>
      <c r="B575" s="51">
        <v>100</v>
      </c>
      <c r="C575" s="51">
        <v>102.92</v>
      </c>
      <c r="D575" s="51">
        <v>102.92</v>
      </c>
      <c r="E575" s="51">
        <v>103.21</v>
      </c>
    </row>
    <row r="576" spans="1:5" x14ac:dyDescent="0.25">
      <c r="A576" s="50" t="s">
        <v>627</v>
      </c>
      <c r="B576" s="51">
        <v>100</v>
      </c>
      <c r="C576" s="51">
        <v>115.79</v>
      </c>
      <c r="D576" s="51">
        <v>115.79</v>
      </c>
      <c r="E576" s="51">
        <v>112.16</v>
      </c>
    </row>
    <row r="577" spans="1:5" ht="25.5" x14ac:dyDescent="0.25">
      <c r="A577" s="27" t="s">
        <v>628</v>
      </c>
      <c r="B577" s="28">
        <v>100</v>
      </c>
      <c r="C577" s="28">
        <v>115.79</v>
      </c>
      <c r="D577" s="28">
        <v>115.79</v>
      </c>
      <c r="E577" s="28">
        <v>112.16</v>
      </c>
    </row>
    <row r="578" spans="1:5" x14ac:dyDescent="0.25">
      <c r="A578" s="50" t="s">
        <v>629</v>
      </c>
      <c r="B578" s="51">
        <v>100</v>
      </c>
      <c r="C578" s="51">
        <v>102.4</v>
      </c>
      <c r="D578" s="51">
        <v>102.4</v>
      </c>
      <c r="E578" s="51">
        <v>101.74</v>
      </c>
    </row>
    <row r="579" spans="1:5" ht="25.5" x14ac:dyDescent="0.25">
      <c r="A579" s="27" t="s">
        <v>630</v>
      </c>
      <c r="B579" s="28">
        <v>100</v>
      </c>
      <c r="C579" s="28">
        <v>101.33</v>
      </c>
      <c r="D579" s="28">
        <v>101.33</v>
      </c>
      <c r="E579" s="28">
        <v>101.1</v>
      </c>
    </row>
    <row r="580" spans="1:5" ht="38.25" x14ac:dyDescent="0.25">
      <c r="A580" s="27" t="s">
        <v>631</v>
      </c>
      <c r="B580" s="28">
        <v>100</v>
      </c>
      <c r="C580" s="28">
        <v>100</v>
      </c>
      <c r="D580" s="28">
        <v>100</v>
      </c>
      <c r="E580" s="28">
        <v>100</v>
      </c>
    </row>
    <row r="581" spans="1:5" ht="38.25" x14ac:dyDescent="0.25">
      <c r="A581" s="27" t="s">
        <v>632</v>
      </c>
      <c r="B581" s="28">
        <v>100</v>
      </c>
      <c r="C581" s="28">
        <v>106.37</v>
      </c>
      <c r="D581" s="28">
        <v>106.37</v>
      </c>
      <c r="E581" s="28">
        <v>104.84</v>
      </c>
    </row>
    <row r="582" spans="1:5" ht="25.5" x14ac:dyDescent="0.25">
      <c r="A582" s="27" t="s">
        <v>633</v>
      </c>
      <c r="B582" s="28">
        <v>100</v>
      </c>
      <c r="C582" s="28">
        <v>103.35</v>
      </c>
      <c r="D582" s="28">
        <v>103.35</v>
      </c>
      <c r="E582" s="28">
        <v>101.95</v>
      </c>
    </row>
    <row r="583" spans="1:5" x14ac:dyDescent="0.25">
      <c r="A583" s="50" t="s">
        <v>634</v>
      </c>
      <c r="B583" s="51">
        <v>100</v>
      </c>
      <c r="C583" s="51">
        <v>100</v>
      </c>
      <c r="D583" s="51">
        <v>100</v>
      </c>
      <c r="E583" s="51">
        <v>100</v>
      </c>
    </row>
    <row r="584" spans="1:5" ht="38.25" x14ac:dyDescent="0.25">
      <c r="A584" s="27" t="s">
        <v>635</v>
      </c>
      <c r="B584" s="28">
        <v>100</v>
      </c>
      <c r="C584" s="28">
        <v>100</v>
      </c>
      <c r="D584" s="28">
        <v>100</v>
      </c>
      <c r="E584" s="28">
        <v>100</v>
      </c>
    </row>
    <row r="585" spans="1:5" ht="38.25" x14ac:dyDescent="0.25">
      <c r="A585" s="27" t="s">
        <v>636</v>
      </c>
      <c r="B585" s="28">
        <v>100</v>
      </c>
      <c r="C585" s="28">
        <v>100</v>
      </c>
      <c r="D585" s="28">
        <v>100</v>
      </c>
      <c r="E585" s="28">
        <v>100</v>
      </c>
    </row>
    <row r="586" spans="1:5" x14ac:dyDescent="0.25">
      <c r="A586" s="50" t="s">
        <v>637</v>
      </c>
      <c r="B586" s="51">
        <v>100</v>
      </c>
      <c r="C586" s="51">
        <v>140.5</v>
      </c>
      <c r="D586" s="51">
        <v>140.5</v>
      </c>
      <c r="E586" s="51">
        <v>131.37</v>
      </c>
    </row>
    <row r="587" spans="1:5" ht="25.5" x14ac:dyDescent="0.25">
      <c r="A587" s="27" t="s">
        <v>638</v>
      </c>
      <c r="B587" s="28">
        <v>100</v>
      </c>
      <c r="C587" s="28">
        <v>140.5</v>
      </c>
      <c r="D587" s="28">
        <v>140.5</v>
      </c>
      <c r="E587" s="28">
        <v>131.37</v>
      </c>
    </row>
    <row r="588" spans="1:5" x14ac:dyDescent="0.25">
      <c r="A588" s="50" t="s">
        <v>639</v>
      </c>
      <c r="B588" s="51">
        <v>100</v>
      </c>
      <c r="C588" s="51">
        <v>102.64</v>
      </c>
      <c r="D588" s="51">
        <v>102.64</v>
      </c>
      <c r="E588" s="51">
        <v>103.54</v>
      </c>
    </row>
    <row r="589" spans="1:5" ht="25.5" x14ac:dyDescent="0.25">
      <c r="A589" s="27" t="s">
        <v>640</v>
      </c>
      <c r="B589" s="28">
        <v>100</v>
      </c>
      <c r="C589" s="28">
        <v>102.64</v>
      </c>
      <c r="D589" s="28">
        <v>102.64</v>
      </c>
      <c r="E589" s="28">
        <v>103.54</v>
      </c>
    </row>
    <row r="590" spans="1:5" x14ac:dyDescent="0.25">
      <c r="A590" s="50" t="s">
        <v>641</v>
      </c>
      <c r="B590" s="51">
        <v>100</v>
      </c>
      <c r="C590" s="51">
        <v>103.59</v>
      </c>
      <c r="D590" s="51">
        <v>103.59</v>
      </c>
      <c r="E590" s="51">
        <v>105.21</v>
      </c>
    </row>
    <row r="591" spans="1:5" ht="25.5" x14ac:dyDescent="0.25">
      <c r="A591" s="27" t="s">
        <v>642</v>
      </c>
      <c r="B591" s="28">
        <v>100</v>
      </c>
      <c r="C591" s="28">
        <v>104.28</v>
      </c>
      <c r="D591" s="28">
        <v>104.28</v>
      </c>
      <c r="E591" s="28">
        <v>106.12</v>
      </c>
    </row>
    <row r="592" spans="1:5" x14ac:dyDescent="0.25">
      <c r="A592" s="27" t="s">
        <v>643</v>
      </c>
      <c r="B592" s="28">
        <v>100</v>
      </c>
      <c r="C592" s="28">
        <v>101.7</v>
      </c>
      <c r="D592" s="28">
        <v>101.7</v>
      </c>
      <c r="E592" s="28">
        <v>101.13</v>
      </c>
    </row>
    <row r="593" spans="1:5" x14ac:dyDescent="0.25">
      <c r="A593" s="50" t="s">
        <v>644</v>
      </c>
      <c r="B593" s="51">
        <v>100</v>
      </c>
      <c r="C593" s="51">
        <v>101.41</v>
      </c>
      <c r="D593" s="51">
        <v>101.41</v>
      </c>
      <c r="E593" s="51">
        <v>100.78</v>
      </c>
    </row>
    <row r="594" spans="1:5" ht="25.5" x14ac:dyDescent="0.25">
      <c r="A594" s="27" t="s">
        <v>645</v>
      </c>
      <c r="B594" s="28">
        <v>100</v>
      </c>
      <c r="C594" s="28">
        <v>100.32</v>
      </c>
      <c r="D594" s="28">
        <v>100.32</v>
      </c>
      <c r="E594" s="28">
        <v>100.2</v>
      </c>
    </row>
    <row r="595" spans="1:5" ht="25.5" x14ac:dyDescent="0.25">
      <c r="A595" s="27" t="s">
        <v>646</v>
      </c>
      <c r="B595" s="28">
        <v>100</v>
      </c>
      <c r="C595" s="28">
        <v>102.45</v>
      </c>
      <c r="D595" s="28">
        <v>102.45</v>
      </c>
      <c r="E595" s="28">
        <v>101.45</v>
      </c>
    </row>
    <row r="596" spans="1:5" x14ac:dyDescent="0.25">
      <c r="A596" s="50" t="s">
        <v>647</v>
      </c>
      <c r="B596" s="51">
        <v>99.99</v>
      </c>
      <c r="C596" s="51">
        <v>104.24</v>
      </c>
      <c r="D596" s="51">
        <v>104.24</v>
      </c>
      <c r="E596" s="51">
        <v>105.07</v>
      </c>
    </row>
    <row r="597" spans="1:5" x14ac:dyDescent="0.25">
      <c r="A597" s="50" t="s">
        <v>648</v>
      </c>
      <c r="B597" s="51">
        <v>100</v>
      </c>
      <c r="C597" s="51">
        <v>103.56</v>
      </c>
      <c r="D597" s="51">
        <v>103.56</v>
      </c>
      <c r="E597" s="51">
        <v>104.29</v>
      </c>
    </row>
    <row r="598" spans="1:5" ht="25.5" x14ac:dyDescent="0.25">
      <c r="A598" s="50" t="s">
        <v>649</v>
      </c>
      <c r="B598" s="51">
        <v>100</v>
      </c>
      <c r="C598" s="51">
        <v>104.26</v>
      </c>
      <c r="D598" s="51">
        <v>104.26</v>
      </c>
      <c r="E598" s="51">
        <v>105.05</v>
      </c>
    </row>
    <row r="599" spans="1:5" ht="25.5" x14ac:dyDescent="0.25">
      <c r="A599" s="50" t="s">
        <v>650</v>
      </c>
      <c r="B599" s="51">
        <v>100</v>
      </c>
      <c r="C599" s="51">
        <v>104.99</v>
      </c>
      <c r="D599" s="51">
        <v>104.99</v>
      </c>
      <c r="E599" s="51">
        <v>105.81</v>
      </c>
    </row>
    <row r="600" spans="1:5" ht="38.25" x14ac:dyDescent="0.25">
      <c r="A600" s="27" t="s">
        <v>651</v>
      </c>
      <c r="B600" s="28">
        <v>100</v>
      </c>
      <c r="C600" s="28">
        <v>105.55</v>
      </c>
      <c r="D600" s="28">
        <v>105.55</v>
      </c>
      <c r="E600" s="28">
        <v>106.23</v>
      </c>
    </row>
    <row r="601" spans="1:5" ht="38.25" x14ac:dyDescent="0.25">
      <c r="A601" s="27" t="s">
        <v>652</v>
      </c>
      <c r="B601" s="28">
        <v>100</v>
      </c>
      <c r="C601" s="28">
        <v>100</v>
      </c>
      <c r="D601" s="28">
        <v>100</v>
      </c>
      <c r="E601" s="28">
        <v>102.12</v>
      </c>
    </row>
    <row r="602" spans="1:5" ht="51" x14ac:dyDescent="0.25">
      <c r="A602" s="27" t="s">
        <v>653</v>
      </c>
      <c r="B602" s="28">
        <v>100</v>
      </c>
      <c r="C602" s="28">
        <v>105.54</v>
      </c>
      <c r="D602" s="28">
        <v>105.54</v>
      </c>
      <c r="E602" s="28">
        <v>106.39</v>
      </c>
    </row>
    <row r="603" spans="1:5" ht="38.25" x14ac:dyDescent="0.25">
      <c r="A603" s="27" t="s">
        <v>654</v>
      </c>
      <c r="B603" s="28">
        <v>100</v>
      </c>
      <c r="C603" s="28">
        <v>104.06</v>
      </c>
      <c r="D603" s="28">
        <v>104.06</v>
      </c>
      <c r="E603" s="28">
        <v>103.94</v>
      </c>
    </row>
    <row r="604" spans="1:5" ht="25.5" x14ac:dyDescent="0.25">
      <c r="A604" s="27" t="s">
        <v>655</v>
      </c>
      <c r="B604" s="28">
        <v>100</v>
      </c>
      <c r="C604" s="28">
        <v>100</v>
      </c>
      <c r="D604" s="28">
        <v>100</v>
      </c>
      <c r="E604" s="28">
        <v>103.52</v>
      </c>
    </row>
    <row r="605" spans="1:5" ht="25.5" x14ac:dyDescent="0.25">
      <c r="A605" s="27" t="s">
        <v>656</v>
      </c>
      <c r="B605" s="28">
        <v>100</v>
      </c>
      <c r="C605" s="28">
        <v>96.86</v>
      </c>
      <c r="D605" s="28">
        <v>96.86</v>
      </c>
      <c r="E605" s="28">
        <v>96.78</v>
      </c>
    </row>
    <row r="606" spans="1:5" ht="25.5" x14ac:dyDescent="0.25">
      <c r="A606" s="27" t="s">
        <v>657</v>
      </c>
      <c r="B606" s="28">
        <v>100</v>
      </c>
      <c r="C606" s="28">
        <v>100.77</v>
      </c>
      <c r="D606" s="28">
        <v>100.77</v>
      </c>
      <c r="E606" s="28">
        <v>99.22</v>
      </c>
    </row>
    <row r="607" spans="1:5" x14ac:dyDescent="0.25">
      <c r="A607" s="50" t="s">
        <v>658</v>
      </c>
      <c r="B607" s="51">
        <v>99.56</v>
      </c>
      <c r="C607" s="51">
        <v>103.33</v>
      </c>
      <c r="D607" s="51">
        <v>103.33</v>
      </c>
      <c r="E607" s="51">
        <v>107.78</v>
      </c>
    </row>
    <row r="608" spans="1:5" x14ac:dyDescent="0.25">
      <c r="A608" s="27" t="s">
        <v>659</v>
      </c>
      <c r="B608" s="28">
        <v>98.44</v>
      </c>
      <c r="C608" s="28">
        <v>107.52</v>
      </c>
      <c r="D608" s="28">
        <v>107.52</v>
      </c>
      <c r="E608" s="28">
        <v>108.48</v>
      </c>
    </row>
    <row r="609" spans="1:5" x14ac:dyDescent="0.25">
      <c r="A609" s="27" t="s">
        <v>660</v>
      </c>
      <c r="B609" s="28">
        <v>100</v>
      </c>
      <c r="C609" s="28">
        <v>101.84</v>
      </c>
      <c r="D609" s="28">
        <v>101.84</v>
      </c>
      <c r="E609" s="28">
        <v>107.94</v>
      </c>
    </row>
    <row r="610" spans="1:5" x14ac:dyDescent="0.25">
      <c r="A610" s="50" t="s">
        <v>661</v>
      </c>
      <c r="B610" s="51">
        <v>100</v>
      </c>
      <c r="C610" s="51">
        <v>104.74</v>
      </c>
      <c r="D610" s="51">
        <v>104.74</v>
      </c>
      <c r="E610" s="51">
        <v>105.55</v>
      </c>
    </row>
    <row r="611" spans="1:5" x14ac:dyDescent="0.25">
      <c r="A611" s="27" t="s">
        <v>662</v>
      </c>
      <c r="B611" s="28">
        <v>100</v>
      </c>
      <c r="C611" s="28">
        <v>104.2</v>
      </c>
      <c r="D611" s="28">
        <v>104.2</v>
      </c>
      <c r="E611" s="28">
        <v>103.9</v>
      </c>
    </row>
    <row r="612" spans="1:5" ht="25.5" x14ac:dyDescent="0.25">
      <c r="A612" s="50" t="s">
        <v>663</v>
      </c>
      <c r="B612" s="51">
        <v>100</v>
      </c>
      <c r="C612" s="51">
        <v>106.22</v>
      </c>
      <c r="D612" s="51">
        <v>106.22</v>
      </c>
      <c r="E612" s="51">
        <v>110.6</v>
      </c>
    </row>
    <row r="613" spans="1:5" x14ac:dyDescent="0.25">
      <c r="A613" s="27" t="s">
        <v>664</v>
      </c>
      <c r="B613" s="28">
        <v>100</v>
      </c>
      <c r="C613" s="28">
        <v>104.8</v>
      </c>
      <c r="D613" s="28">
        <v>104.8</v>
      </c>
      <c r="E613" s="28">
        <v>109.13</v>
      </c>
    </row>
    <row r="614" spans="1:5" x14ac:dyDescent="0.25">
      <c r="A614" s="27" t="s">
        <v>665</v>
      </c>
      <c r="B614" s="28">
        <v>100</v>
      </c>
      <c r="C614" s="28">
        <v>108.64</v>
      </c>
      <c r="D614" s="28">
        <v>108.64</v>
      </c>
      <c r="E614" s="28">
        <v>114.18</v>
      </c>
    </row>
    <row r="615" spans="1:5" x14ac:dyDescent="0.25">
      <c r="A615" s="50" t="s">
        <v>666</v>
      </c>
      <c r="B615" s="51">
        <v>100</v>
      </c>
      <c r="C615" s="51">
        <v>104.38</v>
      </c>
      <c r="D615" s="51">
        <v>104.38</v>
      </c>
      <c r="E615" s="51">
        <v>104.17</v>
      </c>
    </row>
    <row r="616" spans="1:5" x14ac:dyDescent="0.25">
      <c r="A616" s="27" t="s">
        <v>667</v>
      </c>
      <c r="B616" s="28">
        <v>100</v>
      </c>
      <c r="C616" s="28">
        <v>104.38</v>
      </c>
      <c r="D616" s="28">
        <v>104.38</v>
      </c>
      <c r="E616" s="28">
        <v>104.17</v>
      </c>
    </row>
    <row r="617" spans="1:5" x14ac:dyDescent="0.25">
      <c r="A617" s="50" t="s">
        <v>668</v>
      </c>
      <c r="B617" s="51">
        <v>100</v>
      </c>
      <c r="C617" s="51">
        <v>104.32</v>
      </c>
      <c r="D617" s="51">
        <v>104.32</v>
      </c>
      <c r="E617" s="51">
        <v>104.18</v>
      </c>
    </row>
    <row r="618" spans="1:5" x14ac:dyDescent="0.25">
      <c r="A618" s="50" t="s">
        <v>669</v>
      </c>
      <c r="B618" s="51">
        <v>100</v>
      </c>
      <c r="C618" s="51">
        <v>104.32</v>
      </c>
      <c r="D618" s="51">
        <v>104.32</v>
      </c>
      <c r="E618" s="51">
        <v>104.18</v>
      </c>
    </row>
    <row r="619" spans="1:5" x14ac:dyDescent="0.25">
      <c r="A619" s="27" t="s">
        <v>670</v>
      </c>
      <c r="B619" s="28">
        <v>100</v>
      </c>
      <c r="C619" s="28">
        <v>104.32</v>
      </c>
      <c r="D619" s="28">
        <v>104.32</v>
      </c>
      <c r="E619" s="28">
        <v>104.18</v>
      </c>
    </row>
    <row r="620" spans="1:5" x14ac:dyDescent="0.25">
      <c r="A620" s="27" t="s">
        <v>671</v>
      </c>
      <c r="B620" s="28">
        <v>100</v>
      </c>
      <c r="C620" s="28">
        <v>104.32</v>
      </c>
      <c r="D620" s="28">
        <v>104.32</v>
      </c>
      <c r="E620" s="28">
        <v>104.18</v>
      </c>
    </row>
    <row r="621" spans="1:5" x14ac:dyDescent="0.25">
      <c r="A621" s="50" t="s">
        <v>672</v>
      </c>
      <c r="B621" s="51">
        <v>100</v>
      </c>
      <c r="C621" s="51">
        <v>104.29</v>
      </c>
      <c r="D621" s="51">
        <v>104.29</v>
      </c>
      <c r="E621" s="51">
        <v>104.14</v>
      </c>
    </row>
    <row r="622" spans="1:5" x14ac:dyDescent="0.25">
      <c r="A622" s="27" t="s">
        <v>673</v>
      </c>
      <c r="B622" s="28">
        <v>100</v>
      </c>
      <c r="C622" s="28">
        <v>104.29</v>
      </c>
      <c r="D622" s="28">
        <v>104.29</v>
      </c>
      <c r="E622" s="28">
        <v>104.14</v>
      </c>
    </row>
    <row r="623" spans="1:5" x14ac:dyDescent="0.25">
      <c r="A623" s="50" t="s">
        <v>674</v>
      </c>
      <c r="B623" s="51">
        <v>100</v>
      </c>
      <c r="C623" s="51">
        <v>104.64</v>
      </c>
      <c r="D623" s="51">
        <v>104.64</v>
      </c>
      <c r="E623" s="51">
        <v>105.62</v>
      </c>
    </row>
    <row r="624" spans="1:5" ht="38.25" x14ac:dyDescent="0.25">
      <c r="A624" s="27" t="s">
        <v>675</v>
      </c>
      <c r="B624" s="28">
        <v>100</v>
      </c>
      <c r="C624" s="28">
        <v>104.63</v>
      </c>
      <c r="D624" s="28">
        <v>104.63</v>
      </c>
      <c r="E624" s="28">
        <v>105.63</v>
      </c>
    </row>
    <row r="625" spans="1:5" ht="38.25" x14ac:dyDescent="0.25">
      <c r="A625" s="27" t="s">
        <v>676</v>
      </c>
      <c r="B625" s="28">
        <v>100</v>
      </c>
      <c r="C625" s="28">
        <v>104.63</v>
      </c>
      <c r="D625" s="28">
        <v>104.63</v>
      </c>
      <c r="E625" s="28">
        <v>105.63</v>
      </c>
    </row>
    <row r="626" spans="1:5" ht="38.25" x14ac:dyDescent="0.25">
      <c r="A626" s="27" t="s">
        <v>677</v>
      </c>
      <c r="B626" s="28">
        <v>100</v>
      </c>
      <c r="C626" s="28">
        <v>104.67</v>
      </c>
      <c r="D626" s="28">
        <v>104.67</v>
      </c>
      <c r="E626" s="28">
        <v>105.62</v>
      </c>
    </row>
    <row r="627" spans="1:5" ht="38.25" x14ac:dyDescent="0.25">
      <c r="A627" s="27" t="s">
        <v>678</v>
      </c>
      <c r="B627" s="28">
        <v>100</v>
      </c>
      <c r="C627" s="28">
        <v>104.67</v>
      </c>
      <c r="D627" s="28">
        <v>104.67</v>
      </c>
      <c r="E627" s="28">
        <v>105.62</v>
      </c>
    </row>
    <row r="628" spans="1:5" ht="25.5" x14ac:dyDescent="0.25">
      <c r="A628" s="50" t="s">
        <v>679</v>
      </c>
      <c r="B628" s="51">
        <v>100</v>
      </c>
      <c r="C628" s="51">
        <v>104.57</v>
      </c>
      <c r="D628" s="51">
        <v>104.57</v>
      </c>
      <c r="E628" s="51">
        <v>105.37</v>
      </c>
    </row>
    <row r="629" spans="1:5" x14ac:dyDescent="0.25">
      <c r="A629" s="50" t="s">
        <v>680</v>
      </c>
      <c r="B629" s="51">
        <v>99.93</v>
      </c>
      <c r="C629" s="51">
        <v>102.24</v>
      </c>
      <c r="D629" s="51">
        <v>102.24</v>
      </c>
      <c r="E629" s="51">
        <v>101.89</v>
      </c>
    </row>
    <row r="630" spans="1:5" x14ac:dyDescent="0.25">
      <c r="A630" s="50" t="s">
        <v>681</v>
      </c>
      <c r="B630" s="51">
        <v>100</v>
      </c>
      <c r="C630" s="51">
        <v>102.37</v>
      </c>
      <c r="D630" s="51">
        <v>102.37</v>
      </c>
      <c r="E630" s="51">
        <v>102.86</v>
      </c>
    </row>
    <row r="631" spans="1:5" x14ac:dyDescent="0.25">
      <c r="A631" s="27" t="s">
        <v>682</v>
      </c>
      <c r="B631" s="28">
        <v>100</v>
      </c>
      <c r="C631" s="28">
        <v>101.67</v>
      </c>
      <c r="D631" s="28">
        <v>101.67</v>
      </c>
      <c r="E631" s="28">
        <v>102.96</v>
      </c>
    </row>
    <row r="632" spans="1:5" ht="25.5" x14ac:dyDescent="0.25">
      <c r="A632" s="27" t="s">
        <v>683</v>
      </c>
      <c r="B632" s="28">
        <v>100</v>
      </c>
      <c r="C632" s="28">
        <v>104.21</v>
      </c>
      <c r="D632" s="28">
        <v>104.21</v>
      </c>
      <c r="E632" s="28">
        <v>102.63</v>
      </c>
    </row>
    <row r="633" spans="1:5" x14ac:dyDescent="0.25">
      <c r="A633" s="50" t="s">
        <v>684</v>
      </c>
      <c r="B633" s="51">
        <v>99.91</v>
      </c>
      <c r="C633" s="51">
        <v>102.21</v>
      </c>
      <c r="D633" s="51">
        <v>102.21</v>
      </c>
      <c r="E633" s="51">
        <v>101.62</v>
      </c>
    </row>
    <row r="634" spans="1:5" x14ac:dyDescent="0.25">
      <c r="A634" s="50" t="s">
        <v>685</v>
      </c>
      <c r="B634" s="51">
        <v>100</v>
      </c>
      <c r="C634" s="51">
        <v>102.44</v>
      </c>
      <c r="D634" s="51">
        <v>102.44</v>
      </c>
      <c r="E634" s="51">
        <v>103.9</v>
      </c>
    </row>
    <row r="635" spans="1:5" ht="25.5" x14ac:dyDescent="0.25">
      <c r="A635" s="27" t="s">
        <v>686</v>
      </c>
      <c r="B635" s="28">
        <v>100</v>
      </c>
      <c r="C635" s="28">
        <v>101.61</v>
      </c>
      <c r="D635" s="28">
        <v>101.61</v>
      </c>
      <c r="E635" s="28">
        <v>103.47</v>
      </c>
    </row>
    <row r="636" spans="1:5" ht="51" x14ac:dyDescent="0.25">
      <c r="A636" s="27" t="s">
        <v>687</v>
      </c>
      <c r="B636" s="28">
        <v>100</v>
      </c>
      <c r="C636" s="28">
        <v>101.71</v>
      </c>
      <c r="D636" s="28">
        <v>101.71</v>
      </c>
      <c r="E636" s="28">
        <v>104.05</v>
      </c>
    </row>
    <row r="637" spans="1:5" ht="38.25" x14ac:dyDescent="0.25">
      <c r="A637" s="27" t="s">
        <v>688</v>
      </c>
      <c r="B637" s="28">
        <v>100</v>
      </c>
      <c r="C637" s="28">
        <v>107.4</v>
      </c>
      <c r="D637" s="28">
        <v>107.4</v>
      </c>
      <c r="E637" s="28">
        <v>105.78</v>
      </c>
    </row>
    <row r="638" spans="1:5" x14ac:dyDescent="0.25">
      <c r="A638" s="50" t="s">
        <v>689</v>
      </c>
      <c r="B638" s="51">
        <v>99.73</v>
      </c>
      <c r="C638" s="51">
        <v>96.21</v>
      </c>
      <c r="D638" s="51">
        <v>96.21</v>
      </c>
      <c r="E638" s="51">
        <v>94.24</v>
      </c>
    </row>
    <row r="639" spans="1:5" ht="25.5" x14ac:dyDescent="0.25">
      <c r="A639" s="27" t="s">
        <v>690</v>
      </c>
      <c r="B639" s="28">
        <v>100</v>
      </c>
      <c r="C639" s="28">
        <v>104</v>
      </c>
      <c r="D639" s="28">
        <v>104</v>
      </c>
      <c r="E639" s="28">
        <v>105.26</v>
      </c>
    </row>
    <row r="640" spans="1:5" ht="25.5" x14ac:dyDescent="0.25">
      <c r="A640" s="27" t="s">
        <v>691</v>
      </c>
      <c r="B640" s="28">
        <v>100</v>
      </c>
      <c r="C640" s="28">
        <v>104.84</v>
      </c>
      <c r="D640" s="28">
        <v>104.84</v>
      </c>
      <c r="E640" s="28">
        <v>105.77</v>
      </c>
    </row>
    <row r="641" spans="1:5" ht="25.5" x14ac:dyDescent="0.25">
      <c r="A641" s="27" t="s">
        <v>692</v>
      </c>
      <c r="B641" s="28">
        <v>99.69</v>
      </c>
      <c r="C641" s="28">
        <v>94.97</v>
      </c>
      <c r="D641" s="28">
        <v>94.97</v>
      </c>
      <c r="E641" s="28">
        <v>92.41</v>
      </c>
    </row>
    <row r="642" spans="1:5" x14ac:dyDescent="0.25">
      <c r="A642" s="50" t="s">
        <v>693</v>
      </c>
      <c r="B642" s="51">
        <v>100</v>
      </c>
      <c r="C642" s="51">
        <v>109.67</v>
      </c>
      <c r="D642" s="51">
        <v>109.67</v>
      </c>
      <c r="E642" s="51">
        <v>108.1</v>
      </c>
    </row>
    <row r="643" spans="1:5" ht="38.25" x14ac:dyDescent="0.25">
      <c r="A643" s="27" t="s">
        <v>694</v>
      </c>
      <c r="B643" s="28">
        <v>100</v>
      </c>
      <c r="C643" s="28">
        <v>105.78</v>
      </c>
      <c r="D643" s="28">
        <v>105.78</v>
      </c>
      <c r="E643" s="28">
        <v>113.29</v>
      </c>
    </row>
    <row r="644" spans="1:5" ht="38.25" x14ac:dyDescent="0.25">
      <c r="A644" s="27" t="s">
        <v>695</v>
      </c>
      <c r="B644" s="28">
        <v>100</v>
      </c>
      <c r="C644" s="28">
        <v>110.84</v>
      </c>
      <c r="D644" s="28">
        <v>110.84</v>
      </c>
      <c r="E644" s="28">
        <v>107.33</v>
      </c>
    </row>
    <row r="645" spans="1:5" x14ac:dyDescent="0.25">
      <c r="A645" s="50" t="s">
        <v>696</v>
      </c>
      <c r="B645" s="51">
        <v>100</v>
      </c>
      <c r="C645" s="51">
        <v>103.68</v>
      </c>
      <c r="D645" s="51">
        <v>103.68</v>
      </c>
      <c r="E645" s="51">
        <v>103.98</v>
      </c>
    </row>
    <row r="646" spans="1:5" x14ac:dyDescent="0.25">
      <c r="A646" s="27" t="s">
        <v>697</v>
      </c>
      <c r="B646" s="28">
        <v>100</v>
      </c>
      <c r="C646" s="28">
        <v>104.3</v>
      </c>
      <c r="D646" s="28">
        <v>104.3</v>
      </c>
      <c r="E646" s="28">
        <v>104.15</v>
      </c>
    </row>
    <row r="647" spans="1:5" x14ac:dyDescent="0.25">
      <c r="A647" s="27" t="s">
        <v>698</v>
      </c>
      <c r="B647" s="28">
        <v>100</v>
      </c>
      <c r="C647" s="28">
        <v>103.53</v>
      </c>
      <c r="D647" s="28">
        <v>103.53</v>
      </c>
      <c r="E647" s="28">
        <v>104.34</v>
      </c>
    </row>
    <row r="648" spans="1:5" x14ac:dyDescent="0.25">
      <c r="A648" s="27" t="s">
        <v>699</v>
      </c>
      <c r="B648" s="28">
        <v>100</v>
      </c>
      <c r="C648" s="28">
        <v>101.73</v>
      </c>
      <c r="D648" s="28">
        <v>101.73</v>
      </c>
      <c r="E648" s="28">
        <v>100.29</v>
      </c>
    </row>
    <row r="649" spans="1:5" x14ac:dyDescent="0.25">
      <c r="A649" s="50" t="s">
        <v>700</v>
      </c>
      <c r="B649" s="51">
        <v>99.99</v>
      </c>
      <c r="C649" s="51">
        <v>103.72</v>
      </c>
      <c r="D649" s="51">
        <v>103.72</v>
      </c>
      <c r="E649" s="51">
        <v>93.99</v>
      </c>
    </row>
    <row r="650" spans="1:5" x14ac:dyDescent="0.25">
      <c r="A650" s="27" t="s">
        <v>701</v>
      </c>
      <c r="B650" s="28">
        <v>98.81</v>
      </c>
      <c r="C650" s="28">
        <v>98.18</v>
      </c>
      <c r="D650" s="28">
        <v>98.18</v>
      </c>
      <c r="E650" s="28">
        <v>88.91</v>
      </c>
    </row>
    <row r="651" spans="1:5" x14ac:dyDescent="0.25">
      <c r="A651" s="27" t="s">
        <v>702</v>
      </c>
      <c r="B651" s="28">
        <v>98.81</v>
      </c>
      <c r="C651" s="28">
        <v>106.38</v>
      </c>
      <c r="D651" s="28">
        <v>106.38</v>
      </c>
      <c r="E651" s="28">
        <v>103.97</v>
      </c>
    </row>
    <row r="652" spans="1:5" x14ac:dyDescent="0.25">
      <c r="A652" s="27" t="s">
        <v>703</v>
      </c>
      <c r="B652" s="28">
        <v>106.78</v>
      </c>
      <c r="C652" s="28">
        <v>114.4</v>
      </c>
      <c r="D652" s="28">
        <v>114.4</v>
      </c>
      <c r="E652" s="28">
        <v>96.19</v>
      </c>
    </row>
    <row r="653" spans="1:5" x14ac:dyDescent="0.25">
      <c r="A653" s="27" t="s">
        <v>704</v>
      </c>
      <c r="B653" s="28">
        <v>98.47</v>
      </c>
      <c r="C653" s="28">
        <v>103.5</v>
      </c>
      <c r="D653" s="28">
        <v>103.5</v>
      </c>
      <c r="E653" s="28">
        <v>88.03</v>
      </c>
    </row>
    <row r="654" spans="1:5" x14ac:dyDescent="0.25">
      <c r="A654" s="27" t="s">
        <v>705</v>
      </c>
      <c r="B654" s="28">
        <v>99.44</v>
      </c>
      <c r="C654" s="28">
        <v>100.96</v>
      </c>
      <c r="D654" s="28">
        <v>100.96</v>
      </c>
      <c r="E654" s="28">
        <v>101.06</v>
      </c>
    </row>
    <row r="655" spans="1:5" ht="25.5" x14ac:dyDescent="0.25">
      <c r="A655" s="27" t="s">
        <v>706</v>
      </c>
      <c r="B655" s="28">
        <v>99.44</v>
      </c>
      <c r="C655" s="28">
        <v>101.29</v>
      </c>
      <c r="D655" s="28">
        <v>101.29</v>
      </c>
      <c r="E655" s="28">
        <v>88.51</v>
      </c>
    </row>
    <row r="656" spans="1:5" x14ac:dyDescent="0.25">
      <c r="A656" s="27" t="s">
        <v>707</v>
      </c>
      <c r="B656" s="28">
        <v>98.75</v>
      </c>
      <c r="C656" s="28">
        <v>103.01</v>
      </c>
      <c r="D656" s="28">
        <v>103.01</v>
      </c>
      <c r="E656" s="28">
        <v>90.57</v>
      </c>
    </row>
    <row r="657" spans="1:5" x14ac:dyDescent="0.25">
      <c r="A657" s="50" t="s">
        <v>708</v>
      </c>
      <c r="B657" s="51">
        <v>100</v>
      </c>
      <c r="C657" s="51">
        <v>104.09</v>
      </c>
      <c r="D657" s="51">
        <v>104.09</v>
      </c>
      <c r="E657" s="51">
        <v>104.15</v>
      </c>
    </row>
    <row r="658" spans="1:5" x14ac:dyDescent="0.25">
      <c r="A658" s="27" t="s">
        <v>709</v>
      </c>
      <c r="B658" s="28">
        <v>100</v>
      </c>
      <c r="C658" s="28">
        <v>104.09</v>
      </c>
      <c r="D658" s="28">
        <v>104.09</v>
      </c>
      <c r="E658" s="28">
        <v>104.15</v>
      </c>
    </row>
    <row r="659" spans="1:5" x14ac:dyDescent="0.25">
      <c r="A659" s="50" t="s">
        <v>710</v>
      </c>
      <c r="B659" s="51">
        <v>100.27</v>
      </c>
      <c r="C659" s="51">
        <v>102.85</v>
      </c>
      <c r="D659" s="51">
        <v>102.85</v>
      </c>
      <c r="E659" s="51">
        <v>106</v>
      </c>
    </row>
    <row r="660" spans="1:5" x14ac:dyDescent="0.25">
      <c r="A660" s="27" t="s">
        <v>711</v>
      </c>
      <c r="B660" s="28">
        <v>100.94</v>
      </c>
      <c r="C660" s="28">
        <v>110.22</v>
      </c>
      <c r="D660" s="28">
        <v>110.22</v>
      </c>
      <c r="E660" s="28">
        <v>104.52</v>
      </c>
    </row>
    <row r="661" spans="1:5" x14ac:dyDescent="0.25">
      <c r="A661" s="27" t="s">
        <v>712</v>
      </c>
      <c r="B661" s="28">
        <v>100</v>
      </c>
      <c r="C661" s="28">
        <v>100.17</v>
      </c>
      <c r="D661" s="28">
        <v>100.17</v>
      </c>
      <c r="E661" s="28">
        <v>106.39</v>
      </c>
    </row>
    <row r="662" spans="1:5" x14ac:dyDescent="0.25">
      <c r="A662" s="50" t="s">
        <v>713</v>
      </c>
      <c r="B662" s="51">
        <v>100.19</v>
      </c>
      <c r="C662" s="51">
        <v>105.42</v>
      </c>
      <c r="D662" s="51">
        <v>105.42</v>
      </c>
      <c r="E662" s="51">
        <v>105.05</v>
      </c>
    </row>
    <row r="663" spans="1:5" ht="25.5" x14ac:dyDescent="0.25">
      <c r="A663" s="27" t="s">
        <v>714</v>
      </c>
      <c r="B663" s="28">
        <v>100</v>
      </c>
      <c r="C663" s="28">
        <v>101.67</v>
      </c>
      <c r="D663" s="28">
        <v>101.67</v>
      </c>
      <c r="E663" s="28">
        <v>102.28</v>
      </c>
    </row>
    <row r="664" spans="1:5" ht="25.5" x14ac:dyDescent="0.25">
      <c r="A664" s="27" t="s">
        <v>715</v>
      </c>
      <c r="B664" s="28">
        <v>100</v>
      </c>
      <c r="C664" s="28">
        <v>100.53</v>
      </c>
      <c r="D664" s="28">
        <v>100.53</v>
      </c>
      <c r="E664" s="28">
        <v>100.34</v>
      </c>
    </row>
    <row r="665" spans="1:5" x14ac:dyDescent="0.25">
      <c r="A665" s="27" t="s">
        <v>716</v>
      </c>
      <c r="B665" s="28">
        <v>100</v>
      </c>
      <c r="C665" s="28">
        <v>107.49</v>
      </c>
      <c r="D665" s="28">
        <v>107.49</v>
      </c>
      <c r="E665" s="28">
        <v>107.22</v>
      </c>
    </row>
    <row r="666" spans="1:5" x14ac:dyDescent="0.25">
      <c r="A666" s="27" t="s">
        <v>717</v>
      </c>
      <c r="B666" s="28">
        <v>100</v>
      </c>
      <c r="C666" s="28">
        <v>105.1</v>
      </c>
      <c r="D666" s="28">
        <v>105.1</v>
      </c>
      <c r="E666" s="28">
        <v>104.05</v>
      </c>
    </row>
    <row r="667" spans="1:5" ht="25.5" x14ac:dyDescent="0.25">
      <c r="A667" s="27" t="s">
        <v>718</v>
      </c>
      <c r="B667" s="28">
        <v>100</v>
      </c>
      <c r="C667" s="28">
        <v>104.36</v>
      </c>
      <c r="D667" s="28">
        <v>104.36</v>
      </c>
      <c r="E667" s="28">
        <v>105.12</v>
      </c>
    </row>
    <row r="668" spans="1:5" ht="25.5" x14ac:dyDescent="0.25">
      <c r="A668" s="27" t="s">
        <v>719</v>
      </c>
      <c r="B668" s="28">
        <v>100.18</v>
      </c>
      <c r="C668" s="28">
        <v>109.43</v>
      </c>
      <c r="D668" s="28">
        <v>109.43</v>
      </c>
      <c r="E668" s="28">
        <v>108.95</v>
      </c>
    </row>
    <row r="669" spans="1:5" x14ac:dyDescent="0.25">
      <c r="A669" s="27" t="s">
        <v>720</v>
      </c>
      <c r="B669" s="28">
        <v>100.98</v>
      </c>
      <c r="C669" s="28">
        <v>107.83</v>
      </c>
      <c r="D669" s="28">
        <v>107.83</v>
      </c>
      <c r="E669" s="28">
        <v>106.7</v>
      </c>
    </row>
    <row r="670" spans="1:5" x14ac:dyDescent="0.25">
      <c r="A670" s="27" t="s">
        <v>721</v>
      </c>
      <c r="B670" s="28">
        <v>100</v>
      </c>
      <c r="C670" s="28">
        <v>109.7</v>
      </c>
      <c r="D670" s="28">
        <v>109.7</v>
      </c>
      <c r="E670" s="28">
        <v>108.61</v>
      </c>
    </row>
    <row r="671" spans="1:5" x14ac:dyDescent="0.25">
      <c r="A671" s="27" t="s">
        <v>722</v>
      </c>
      <c r="B671" s="28">
        <v>100</v>
      </c>
      <c r="C671" s="28">
        <v>108</v>
      </c>
      <c r="D671" s="28">
        <v>108</v>
      </c>
      <c r="E671" s="28">
        <v>108.75</v>
      </c>
    </row>
    <row r="672" spans="1:5" x14ac:dyDescent="0.25">
      <c r="A672" s="27" t="s">
        <v>723</v>
      </c>
      <c r="B672" s="28">
        <v>100</v>
      </c>
      <c r="C672" s="28">
        <v>102.4</v>
      </c>
      <c r="D672" s="28">
        <v>102.4</v>
      </c>
      <c r="E672" s="28">
        <v>102.39</v>
      </c>
    </row>
    <row r="673" spans="1:5" x14ac:dyDescent="0.25">
      <c r="A673" s="50" t="s">
        <v>724</v>
      </c>
      <c r="B673" s="51">
        <v>100</v>
      </c>
      <c r="C673" s="51">
        <v>103.45</v>
      </c>
      <c r="D673" s="51">
        <v>103.45</v>
      </c>
      <c r="E673" s="51">
        <v>103.31</v>
      </c>
    </row>
    <row r="674" spans="1:5" x14ac:dyDescent="0.25">
      <c r="A674" s="27" t="s">
        <v>725</v>
      </c>
      <c r="B674" s="28">
        <v>100</v>
      </c>
      <c r="C674" s="28">
        <v>100.37</v>
      </c>
      <c r="D674" s="28">
        <v>100.37</v>
      </c>
      <c r="E674" s="28">
        <v>101.14</v>
      </c>
    </row>
    <row r="675" spans="1:5" x14ac:dyDescent="0.25">
      <c r="A675" s="27" t="s">
        <v>726</v>
      </c>
      <c r="B675" s="28">
        <v>100</v>
      </c>
      <c r="C675" s="28">
        <v>106.36</v>
      </c>
      <c r="D675" s="28">
        <v>106.36</v>
      </c>
      <c r="E675" s="28">
        <v>105.36</v>
      </c>
    </row>
    <row r="676" spans="1:5" x14ac:dyDescent="0.25">
      <c r="A676" s="50" t="s">
        <v>727</v>
      </c>
      <c r="B676" s="51">
        <v>100</v>
      </c>
      <c r="C676" s="51">
        <v>100</v>
      </c>
      <c r="D676" s="51">
        <v>100</v>
      </c>
      <c r="E676" s="51">
        <v>104.45</v>
      </c>
    </row>
    <row r="677" spans="1:5" ht="25.5" x14ac:dyDescent="0.25">
      <c r="A677" s="27" t="s">
        <v>728</v>
      </c>
      <c r="B677" s="28">
        <v>100</v>
      </c>
      <c r="C677" s="28">
        <v>100</v>
      </c>
      <c r="D677" s="28">
        <v>100</v>
      </c>
      <c r="E677" s="28">
        <v>106.45</v>
      </c>
    </row>
    <row r="678" spans="1:5" ht="25.5" x14ac:dyDescent="0.25">
      <c r="A678" s="27" t="s">
        <v>729</v>
      </c>
      <c r="B678" s="28">
        <v>100</v>
      </c>
      <c r="C678" s="28">
        <v>100</v>
      </c>
      <c r="D678" s="28">
        <v>100</v>
      </c>
      <c r="E678" s="28">
        <v>100.1</v>
      </c>
    </row>
    <row r="679" spans="1:5" ht="25.5" x14ac:dyDescent="0.25">
      <c r="A679" s="27" t="s">
        <v>730</v>
      </c>
      <c r="B679" s="28">
        <v>100</v>
      </c>
      <c r="C679" s="28">
        <v>100</v>
      </c>
      <c r="D679" s="28">
        <v>100</v>
      </c>
      <c r="E679" s="28">
        <v>100</v>
      </c>
    </row>
    <row r="680" spans="1:5" x14ac:dyDescent="0.25">
      <c r="A680" s="50" t="s">
        <v>731</v>
      </c>
      <c r="B680" s="51">
        <v>100.21</v>
      </c>
      <c r="C680" s="51">
        <v>99.72</v>
      </c>
      <c r="D680" s="51">
        <v>99.72</v>
      </c>
      <c r="E680" s="51">
        <v>96.34</v>
      </c>
    </row>
    <row r="681" spans="1:5" ht="25.5" x14ac:dyDescent="0.25">
      <c r="A681" s="27" t="s">
        <v>732</v>
      </c>
      <c r="B681" s="28">
        <v>100</v>
      </c>
      <c r="C681" s="28">
        <v>100</v>
      </c>
      <c r="D681" s="28">
        <v>100</v>
      </c>
      <c r="E681" s="28">
        <v>100</v>
      </c>
    </row>
    <row r="682" spans="1:5" ht="38.25" x14ac:dyDescent="0.25">
      <c r="A682" s="27" t="s">
        <v>733</v>
      </c>
      <c r="B682" s="28">
        <v>100</v>
      </c>
      <c r="C682" s="28">
        <v>96.97</v>
      </c>
      <c r="D682" s="28">
        <v>96.97</v>
      </c>
      <c r="E682" s="28">
        <v>89.65</v>
      </c>
    </row>
    <row r="683" spans="1:5" ht="25.5" x14ac:dyDescent="0.25">
      <c r="A683" s="27" t="s">
        <v>734</v>
      </c>
      <c r="B683" s="28">
        <v>106.44</v>
      </c>
      <c r="C683" s="28">
        <v>134.75</v>
      </c>
      <c r="D683" s="28">
        <v>134.75</v>
      </c>
      <c r="E683" s="28">
        <v>120.36</v>
      </c>
    </row>
    <row r="684" spans="1:5" ht="25.5" x14ac:dyDescent="0.25">
      <c r="A684" s="27" t="s">
        <v>735</v>
      </c>
      <c r="B684" s="28">
        <v>100</v>
      </c>
      <c r="C684" s="28">
        <v>100</v>
      </c>
      <c r="D684" s="28">
        <v>100</v>
      </c>
      <c r="E684" s="28">
        <v>100</v>
      </c>
    </row>
    <row r="685" spans="1:5" x14ac:dyDescent="0.25">
      <c r="A685" s="50" t="s">
        <v>736</v>
      </c>
      <c r="B685" s="51">
        <v>100</v>
      </c>
      <c r="C685" s="51">
        <v>101.48</v>
      </c>
      <c r="D685" s="51">
        <v>101.48</v>
      </c>
      <c r="E685" s="51">
        <v>102.02</v>
      </c>
    </row>
    <row r="686" spans="1:5" ht="25.5" x14ac:dyDescent="0.25">
      <c r="A686" s="27" t="s">
        <v>737</v>
      </c>
      <c r="B686" s="28">
        <v>100</v>
      </c>
      <c r="C686" s="28">
        <v>112.34</v>
      </c>
      <c r="D686" s="28">
        <v>112.34</v>
      </c>
      <c r="E686" s="28">
        <v>109.2</v>
      </c>
    </row>
    <row r="687" spans="1:5" ht="38.25" x14ac:dyDescent="0.25">
      <c r="A687" s="27" t="s">
        <v>738</v>
      </c>
      <c r="B687" s="28">
        <v>100</v>
      </c>
      <c r="C687" s="28">
        <v>100.69</v>
      </c>
      <c r="D687" s="28">
        <v>100.69</v>
      </c>
      <c r="E687" s="28">
        <v>101.48</v>
      </c>
    </row>
    <row r="688" spans="1:5" x14ac:dyDescent="0.25">
      <c r="A688" s="50" t="s">
        <v>739</v>
      </c>
      <c r="B688" s="51">
        <v>100</v>
      </c>
      <c r="C688" s="51">
        <v>111.58</v>
      </c>
      <c r="D688" s="51">
        <v>111.58</v>
      </c>
      <c r="E688" s="51">
        <v>110.24</v>
      </c>
    </row>
    <row r="689" spans="1:5" x14ac:dyDescent="0.25">
      <c r="A689" s="27" t="s">
        <v>740</v>
      </c>
      <c r="B689" s="28">
        <v>100</v>
      </c>
      <c r="C689" s="28">
        <v>104.85</v>
      </c>
      <c r="D689" s="28">
        <v>104.85</v>
      </c>
      <c r="E689" s="28">
        <v>105.94</v>
      </c>
    </row>
    <row r="690" spans="1:5" ht="25.5" x14ac:dyDescent="0.25">
      <c r="A690" s="27" t="s">
        <v>741</v>
      </c>
      <c r="B690" s="28">
        <v>100</v>
      </c>
      <c r="C690" s="28">
        <v>118.42</v>
      </c>
      <c r="D690" s="28">
        <v>118.42</v>
      </c>
      <c r="E690" s="28">
        <v>114.51</v>
      </c>
    </row>
    <row r="691" spans="1:5" x14ac:dyDescent="0.25">
      <c r="A691" s="50" t="s">
        <v>742</v>
      </c>
      <c r="B691" s="51">
        <v>100.07</v>
      </c>
      <c r="C691" s="51">
        <v>99.18</v>
      </c>
      <c r="D691" s="51">
        <v>99.18</v>
      </c>
      <c r="E691" s="51">
        <v>103.37</v>
      </c>
    </row>
    <row r="692" spans="1:5" ht="25.5" x14ac:dyDescent="0.25">
      <c r="A692" s="27" t="s">
        <v>743</v>
      </c>
      <c r="B692" s="28">
        <v>100</v>
      </c>
      <c r="C692" s="28">
        <v>100</v>
      </c>
      <c r="D692" s="28">
        <v>100</v>
      </c>
      <c r="E692" s="28">
        <v>100</v>
      </c>
    </row>
    <row r="693" spans="1:5" x14ac:dyDescent="0.25">
      <c r="A693" s="27" t="s">
        <v>744</v>
      </c>
      <c r="B693" s="28">
        <v>100.19</v>
      </c>
      <c r="C693" s="28">
        <v>97.77</v>
      </c>
      <c r="D693" s="28">
        <v>97.77</v>
      </c>
      <c r="E693" s="28">
        <v>105.74</v>
      </c>
    </row>
    <row r="694" spans="1:5" ht="25.5" x14ac:dyDescent="0.25">
      <c r="A694" s="27" t="s">
        <v>745</v>
      </c>
      <c r="B694" s="28">
        <v>100</v>
      </c>
      <c r="C694" s="28">
        <v>100</v>
      </c>
      <c r="D694" s="28">
        <v>100</v>
      </c>
      <c r="E694" s="28">
        <v>101.89</v>
      </c>
    </row>
    <row r="695" spans="1:5" x14ac:dyDescent="0.25">
      <c r="A695" s="50" t="s">
        <v>746</v>
      </c>
      <c r="B695" s="51">
        <v>100.66</v>
      </c>
      <c r="C695" s="51">
        <v>102.42</v>
      </c>
      <c r="D695" s="51">
        <v>102.42</v>
      </c>
      <c r="E695" s="51">
        <v>101.38</v>
      </c>
    </row>
    <row r="696" spans="1:5" x14ac:dyDescent="0.25">
      <c r="A696" s="50" t="s">
        <v>747</v>
      </c>
      <c r="B696" s="51">
        <v>100.76</v>
      </c>
      <c r="C696" s="51">
        <v>102.23</v>
      </c>
      <c r="D696" s="51">
        <v>102.23</v>
      </c>
      <c r="E696" s="51">
        <v>103.35</v>
      </c>
    </row>
    <row r="697" spans="1:5" x14ac:dyDescent="0.25">
      <c r="A697" s="50" t="s">
        <v>748</v>
      </c>
      <c r="B697" s="51">
        <v>100</v>
      </c>
      <c r="C697" s="51">
        <v>102.91</v>
      </c>
      <c r="D697" s="51">
        <v>102.91</v>
      </c>
      <c r="E697" s="51">
        <v>103.2</v>
      </c>
    </row>
    <row r="698" spans="1:5" ht="25.5" x14ac:dyDescent="0.25">
      <c r="A698" s="50" t="s">
        <v>749</v>
      </c>
      <c r="B698" s="51">
        <v>103.89</v>
      </c>
      <c r="C698" s="51">
        <v>98.55</v>
      </c>
      <c r="D698" s="51">
        <v>98.55</v>
      </c>
      <c r="E698" s="51">
        <v>100.24</v>
      </c>
    </row>
  </sheetData>
  <mergeCells count="3">
    <mergeCell ref="A1:E1"/>
    <mergeCell ref="A2:A3"/>
    <mergeCell ref="B2:E2"/>
  </mergeCells>
  <pageMargins left="0.7" right="0.7" top="0.75" bottom="0.75" header="0.3" footer="0.3"/>
  <pageSetup paperSize="9" orientation="portrait" verticalDpi="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702"/>
  <sheetViews>
    <sheetView zoomScaleNormal="100" workbookViewId="0">
      <pane xSplit="5" ySplit="3" topLeftCell="F151" activePane="bottomRight" state="frozen"/>
      <selection activeCell="F163" sqref="F163"/>
      <selection pane="topRight" activeCell="F163" sqref="F163"/>
      <selection pane="bottomLeft" activeCell="F163" sqref="F163"/>
      <selection pane="bottomRight" activeCell="F163" sqref="F163"/>
    </sheetView>
  </sheetViews>
  <sheetFormatPr defaultColWidth="9.140625" defaultRowHeight="15" x14ac:dyDescent="0.25"/>
  <cols>
    <col min="1" max="1" width="42.7109375" style="60" customWidth="1"/>
    <col min="2" max="2" width="11.140625" style="60" customWidth="1"/>
    <col min="3" max="3" width="10.140625" style="60" customWidth="1"/>
    <col min="4" max="4" width="10.7109375" style="60" customWidth="1"/>
    <col min="5" max="5" width="10.5703125" style="60" customWidth="1"/>
    <col min="6" max="16384" width="9.140625" style="60"/>
  </cols>
  <sheetData>
    <row r="1" spans="1:5" s="56" customFormat="1" ht="51" customHeight="1" x14ac:dyDescent="0.2">
      <c r="A1" s="121" t="s">
        <v>823</v>
      </c>
      <c r="B1" s="121"/>
      <c r="C1" s="121"/>
      <c r="D1" s="121"/>
      <c r="E1" s="121"/>
    </row>
    <row r="2" spans="1:5" s="56" customFormat="1" ht="24" customHeight="1" x14ac:dyDescent="0.2">
      <c r="A2" s="122" t="s">
        <v>53</v>
      </c>
      <c r="B2" s="122" t="s">
        <v>54</v>
      </c>
      <c r="C2" s="122"/>
      <c r="D2" s="122"/>
      <c r="E2" s="122"/>
    </row>
    <row r="3" spans="1:5" s="56" customFormat="1" ht="56.25" customHeight="1" x14ac:dyDescent="0.2">
      <c r="A3" s="122"/>
      <c r="B3" s="57" t="s">
        <v>55</v>
      </c>
      <c r="C3" s="57" t="s">
        <v>56</v>
      </c>
      <c r="D3" s="57" t="s">
        <v>57</v>
      </c>
      <c r="E3" s="57" t="s">
        <v>58</v>
      </c>
    </row>
    <row r="4" spans="1:5" s="56" customFormat="1" ht="12.75" x14ac:dyDescent="0.2">
      <c r="A4" s="58" t="s">
        <v>59</v>
      </c>
      <c r="B4" s="59">
        <v>100.27</v>
      </c>
      <c r="C4" s="59">
        <v>100.27</v>
      </c>
      <c r="D4" s="59">
        <v>101.59</v>
      </c>
      <c r="E4" s="59">
        <v>101.59</v>
      </c>
    </row>
    <row r="5" spans="1:5" x14ac:dyDescent="0.25">
      <c r="A5" s="58" t="s">
        <v>60</v>
      </c>
      <c r="B5" s="59">
        <v>100.17</v>
      </c>
      <c r="C5" s="59">
        <v>100.17</v>
      </c>
      <c r="D5" s="59">
        <v>101.54</v>
      </c>
      <c r="E5" s="59">
        <v>101.54</v>
      </c>
    </row>
    <row r="6" spans="1:5" x14ac:dyDescent="0.25">
      <c r="A6" s="58" t="s">
        <v>61</v>
      </c>
      <c r="B6" s="59">
        <v>100.39</v>
      </c>
      <c r="C6" s="59">
        <v>100.39</v>
      </c>
      <c r="D6" s="59">
        <v>101.16</v>
      </c>
      <c r="E6" s="59">
        <v>101.16</v>
      </c>
    </row>
    <row r="7" spans="1:5" x14ac:dyDescent="0.25">
      <c r="A7" s="58" t="s">
        <v>62</v>
      </c>
      <c r="B7" s="59">
        <v>100.6</v>
      </c>
      <c r="C7" s="59">
        <v>100.6</v>
      </c>
      <c r="D7" s="59">
        <v>99.55</v>
      </c>
      <c r="E7" s="59">
        <v>99.55</v>
      </c>
    </row>
    <row r="8" spans="1:5" x14ac:dyDescent="0.25">
      <c r="A8" s="58" t="s">
        <v>63</v>
      </c>
      <c r="B8" s="59">
        <v>100.18</v>
      </c>
      <c r="C8" s="59">
        <v>100.18</v>
      </c>
      <c r="D8" s="59">
        <v>102.92</v>
      </c>
      <c r="E8" s="59">
        <v>102.92</v>
      </c>
    </row>
    <row r="9" spans="1:5" x14ac:dyDescent="0.25">
      <c r="A9" s="58" t="s">
        <v>64</v>
      </c>
      <c r="B9" s="59">
        <v>99.94</v>
      </c>
      <c r="C9" s="59">
        <v>99.94</v>
      </c>
      <c r="D9" s="59">
        <v>102.88</v>
      </c>
      <c r="E9" s="59">
        <v>102.88</v>
      </c>
    </row>
    <row r="10" spans="1:5" ht="25.5" x14ac:dyDescent="0.25">
      <c r="A10" s="58" t="s">
        <v>65</v>
      </c>
      <c r="B10" s="59">
        <v>100.47</v>
      </c>
      <c r="C10" s="59">
        <v>100.47</v>
      </c>
      <c r="D10" s="59">
        <v>101.6</v>
      </c>
      <c r="E10" s="59">
        <v>101.6</v>
      </c>
    </row>
    <row r="11" spans="1:5" ht="25.5" x14ac:dyDescent="0.25">
      <c r="A11" s="58" t="s">
        <v>66</v>
      </c>
      <c r="B11" s="59">
        <v>100.13</v>
      </c>
      <c r="C11" s="59">
        <v>100.13</v>
      </c>
      <c r="D11" s="59">
        <v>101.91</v>
      </c>
      <c r="E11" s="59">
        <v>101.91</v>
      </c>
    </row>
    <row r="12" spans="1:5" x14ac:dyDescent="0.25">
      <c r="A12" s="58" t="s">
        <v>67</v>
      </c>
      <c r="B12" s="59">
        <v>100.44</v>
      </c>
      <c r="C12" s="59">
        <v>100.44</v>
      </c>
      <c r="D12" s="59">
        <v>101.08</v>
      </c>
      <c r="E12" s="59">
        <v>101.08</v>
      </c>
    </row>
    <row r="13" spans="1:5" ht="25.5" x14ac:dyDescent="0.25">
      <c r="A13" s="58" t="s">
        <v>68</v>
      </c>
      <c r="B13" s="59">
        <v>100.21</v>
      </c>
      <c r="C13" s="59">
        <v>100.21</v>
      </c>
      <c r="D13" s="59">
        <v>101.58</v>
      </c>
      <c r="E13" s="59">
        <v>101.58</v>
      </c>
    </row>
    <row r="14" spans="1:5" ht="25.5" x14ac:dyDescent="0.25">
      <c r="A14" s="58" t="s">
        <v>69</v>
      </c>
      <c r="B14" s="59">
        <v>100.72</v>
      </c>
      <c r="C14" s="59">
        <v>100.72</v>
      </c>
      <c r="D14" s="59">
        <v>99.22</v>
      </c>
      <c r="E14" s="59">
        <v>99.22</v>
      </c>
    </row>
    <row r="15" spans="1:5" ht="25.5" x14ac:dyDescent="0.25">
      <c r="A15" s="58" t="s">
        <v>70</v>
      </c>
      <c r="B15" s="59">
        <v>100.24</v>
      </c>
      <c r="C15" s="59">
        <v>100.24</v>
      </c>
      <c r="D15" s="59">
        <v>100.24</v>
      </c>
      <c r="E15" s="59">
        <v>100.24</v>
      </c>
    </row>
    <row r="16" spans="1:5" x14ac:dyDescent="0.25">
      <c r="A16" s="58" t="s">
        <v>71</v>
      </c>
      <c r="B16" s="59">
        <v>100.04</v>
      </c>
      <c r="C16" s="59">
        <v>100.04</v>
      </c>
      <c r="D16" s="59">
        <v>98.77</v>
      </c>
      <c r="E16" s="59">
        <v>98.77</v>
      </c>
    </row>
    <row r="17" spans="1:5" x14ac:dyDescent="0.25">
      <c r="A17" s="58" t="s">
        <v>72</v>
      </c>
      <c r="B17" s="59">
        <v>99.44</v>
      </c>
      <c r="C17" s="59">
        <v>99.44</v>
      </c>
      <c r="D17" s="59">
        <v>95.77</v>
      </c>
      <c r="E17" s="59">
        <v>95.77</v>
      </c>
    </row>
    <row r="18" spans="1:5" x14ac:dyDescent="0.25">
      <c r="A18" s="58" t="s">
        <v>73</v>
      </c>
      <c r="B18" s="59">
        <v>99.91</v>
      </c>
      <c r="C18" s="59">
        <v>99.91</v>
      </c>
      <c r="D18" s="59">
        <v>98.05</v>
      </c>
      <c r="E18" s="59">
        <v>98.05</v>
      </c>
    </row>
    <row r="19" spans="1:5" x14ac:dyDescent="0.25">
      <c r="A19" s="58" t="s">
        <v>74</v>
      </c>
      <c r="B19" s="59">
        <v>100.75</v>
      </c>
      <c r="C19" s="59">
        <v>100.75</v>
      </c>
      <c r="D19" s="59">
        <v>101.56</v>
      </c>
      <c r="E19" s="59">
        <v>101.56</v>
      </c>
    </row>
    <row r="20" spans="1:5" x14ac:dyDescent="0.25">
      <c r="A20" s="61" t="s">
        <v>75</v>
      </c>
      <c r="B20" s="62">
        <v>100.22</v>
      </c>
      <c r="C20" s="62">
        <v>100.22</v>
      </c>
      <c r="D20" s="62">
        <v>102.09</v>
      </c>
      <c r="E20" s="62">
        <v>102.09</v>
      </c>
    </row>
    <row r="21" spans="1:5" x14ac:dyDescent="0.25">
      <c r="A21" s="61" t="s">
        <v>76</v>
      </c>
      <c r="B21" s="62">
        <v>101.93</v>
      </c>
      <c r="C21" s="62">
        <v>101.93</v>
      </c>
      <c r="D21" s="62">
        <v>99.51</v>
      </c>
      <c r="E21" s="62">
        <v>99.51</v>
      </c>
    </row>
    <row r="22" spans="1:5" x14ac:dyDescent="0.25">
      <c r="A22" s="58" t="s">
        <v>77</v>
      </c>
      <c r="B22" s="59">
        <v>99.37</v>
      </c>
      <c r="C22" s="59">
        <v>99.37</v>
      </c>
      <c r="D22" s="59">
        <v>95.43</v>
      </c>
      <c r="E22" s="59">
        <v>95.43</v>
      </c>
    </row>
    <row r="23" spans="1:5" x14ac:dyDescent="0.25">
      <c r="A23" s="61" t="s">
        <v>78</v>
      </c>
      <c r="B23" s="62">
        <v>99.68</v>
      </c>
      <c r="C23" s="62">
        <v>99.68</v>
      </c>
      <c r="D23" s="62">
        <v>95.86</v>
      </c>
      <c r="E23" s="62">
        <v>95.86</v>
      </c>
    </row>
    <row r="24" spans="1:5" x14ac:dyDescent="0.25">
      <c r="A24" s="61" t="s">
        <v>79</v>
      </c>
      <c r="B24" s="62">
        <v>98.45</v>
      </c>
      <c r="C24" s="62">
        <v>98.45</v>
      </c>
      <c r="D24" s="62">
        <v>94.33</v>
      </c>
      <c r="E24" s="62">
        <v>94.33</v>
      </c>
    </row>
    <row r="25" spans="1:5" x14ac:dyDescent="0.25">
      <c r="A25" s="61" t="s">
        <v>80</v>
      </c>
      <c r="B25" s="62">
        <v>100.5</v>
      </c>
      <c r="C25" s="62">
        <v>100.5</v>
      </c>
      <c r="D25" s="62">
        <v>102.22</v>
      </c>
      <c r="E25" s="62">
        <v>102.22</v>
      </c>
    </row>
    <row r="26" spans="1:5" x14ac:dyDescent="0.25">
      <c r="A26" s="58" t="s">
        <v>81</v>
      </c>
      <c r="B26" s="59">
        <v>98.59</v>
      </c>
      <c r="C26" s="59">
        <v>98.59</v>
      </c>
      <c r="D26" s="59">
        <v>91.28</v>
      </c>
      <c r="E26" s="59">
        <v>91.28</v>
      </c>
    </row>
    <row r="27" spans="1:5" x14ac:dyDescent="0.25">
      <c r="A27" s="61" t="s">
        <v>82</v>
      </c>
      <c r="B27" s="62">
        <v>97.78</v>
      </c>
      <c r="C27" s="62">
        <v>97.78</v>
      </c>
      <c r="D27" s="62">
        <v>89.83</v>
      </c>
      <c r="E27" s="62">
        <v>89.83</v>
      </c>
    </row>
    <row r="28" spans="1:5" x14ac:dyDescent="0.25">
      <c r="A28" s="61" t="s">
        <v>83</v>
      </c>
      <c r="B28" s="62">
        <v>99.54</v>
      </c>
      <c r="C28" s="62">
        <v>99.54</v>
      </c>
      <c r="D28" s="62">
        <v>93.7</v>
      </c>
      <c r="E28" s="62">
        <v>93.7</v>
      </c>
    </row>
    <row r="29" spans="1:5" x14ac:dyDescent="0.25">
      <c r="A29" s="61" t="s">
        <v>785</v>
      </c>
      <c r="B29" s="62">
        <v>99.91</v>
      </c>
      <c r="C29" s="62">
        <v>99.91</v>
      </c>
      <c r="D29" s="62">
        <v>92.5</v>
      </c>
      <c r="E29" s="62">
        <v>92.5</v>
      </c>
    </row>
    <row r="30" spans="1:5" x14ac:dyDescent="0.25">
      <c r="A30" s="58" t="s">
        <v>84</v>
      </c>
      <c r="B30" s="59">
        <v>99.34</v>
      </c>
      <c r="C30" s="59">
        <v>99.34</v>
      </c>
      <c r="D30" s="59">
        <v>97.74</v>
      </c>
      <c r="E30" s="59">
        <v>97.74</v>
      </c>
    </row>
    <row r="31" spans="1:5" x14ac:dyDescent="0.25">
      <c r="A31" s="61" t="s">
        <v>85</v>
      </c>
      <c r="B31" s="62">
        <v>99.34</v>
      </c>
      <c r="C31" s="62">
        <v>99.34</v>
      </c>
      <c r="D31" s="62">
        <v>97.74</v>
      </c>
      <c r="E31" s="62">
        <v>97.74</v>
      </c>
    </row>
    <row r="32" spans="1:5" x14ac:dyDescent="0.25">
      <c r="A32" s="58" t="s">
        <v>86</v>
      </c>
      <c r="B32" s="59">
        <v>100.76</v>
      </c>
      <c r="C32" s="59">
        <v>100.76</v>
      </c>
      <c r="D32" s="59">
        <v>102.8</v>
      </c>
      <c r="E32" s="59">
        <v>102.8</v>
      </c>
    </row>
    <row r="33" spans="1:5" x14ac:dyDescent="0.25">
      <c r="A33" s="61" t="s">
        <v>87</v>
      </c>
      <c r="B33" s="62">
        <v>100.58</v>
      </c>
      <c r="C33" s="62">
        <v>100.58</v>
      </c>
      <c r="D33" s="62">
        <v>98.59</v>
      </c>
      <c r="E33" s="62">
        <v>98.59</v>
      </c>
    </row>
    <row r="34" spans="1:5" x14ac:dyDescent="0.25">
      <c r="A34" s="61" t="s">
        <v>88</v>
      </c>
      <c r="B34" s="62">
        <v>100.9</v>
      </c>
      <c r="C34" s="62">
        <v>100.9</v>
      </c>
      <c r="D34" s="62">
        <v>106.06</v>
      </c>
      <c r="E34" s="62">
        <v>106.06</v>
      </c>
    </row>
    <row r="35" spans="1:5" ht="25.5" x14ac:dyDescent="0.25">
      <c r="A35" s="58" t="s">
        <v>89</v>
      </c>
      <c r="B35" s="59">
        <v>100.89</v>
      </c>
      <c r="C35" s="59">
        <v>100.89</v>
      </c>
      <c r="D35" s="59">
        <v>102.3</v>
      </c>
      <c r="E35" s="59">
        <v>102.3</v>
      </c>
    </row>
    <row r="36" spans="1:5" x14ac:dyDescent="0.25">
      <c r="A36" s="58" t="s">
        <v>90</v>
      </c>
      <c r="B36" s="59">
        <v>100.97</v>
      </c>
      <c r="C36" s="59">
        <v>100.97</v>
      </c>
      <c r="D36" s="59">
        <v>102.26</v>
      </c>
      <c r="E36" s="59">
        <v>102.26</v>
      </c>
    </row>
    <row r="37" spans="1:5" x14ac:dyDescent="0.25">
      <c r="A37" s="61" t="s">
        <v>91</v>
      </c>
      <c r="B37" s="62">
        <v>101.48</v>
      </c>
      <c r="C37" s="62">
        <v>101.48</v>
      </c>
      <c r="D37" s="62">
        <v>102.55</v>
      </c>
      <c r="E37" s="62">
        <v>102.55</v>
      </c>
    </row>
    <row r="38" spans="1:5" x14ac:dyDescent="0.25">
      <c r="A38" s="61" t="s">
        <v>92</v>
      </c>
      <c r="B38" s="62">
        <v>99.89</v>
      </c>
      <c r="C38" s="62">
        <v>99.89</v>
      </c>
      <c r="D38" s="62">
        <v>100.8</v>
      </c>
      <c r="E38" s="62">
        <v>100.8</v>
      </c>
    </row>
    <row r="39" spans="1:5" x14ac:dyDescent="0.25">
      <c r="A39" s="61" t="s">
        <v>93</v>
      </c>
      <c r="B39" s="62">
        <v>100.73</v>
      </c>
      <c r="C39" s="62">
        <v>100.73</v>
      </c>
      <c r="D39" s="62">
        <v>102.25</v>
      </c>
      <c r="E39" s="62">
        <v>102.25</v>
      </c>
    </row>
    <row r="40" spans="1:5" x14ac:dyDescent="0.25">
      <c r="A40" s="58" t="s">
        <v>51</v>
      </c>
      <c r="B40" s="59">
        <v>101.15</v>
      </c>
      <c r="C40" s="59">
        <v>101.15</v>
      </c>
      <c r="D40" s="59">
        <v>103.07</v>
      </c>
      <c r="E40" s="59">
        <v>103.07</v>
      </c>
    </row>
    <row r="41" spans="1:5" x14ac:dyDescent="0.25">
      <c r="A41" s="61" t="s">
        <v>94</v>
      </c>
      <c r="B41" s="62">
        <v>101.15</v>
      </c>
      <c r="C41" s="62">
        <v>101.15</v>
      </c>
      <c r="D41" s="62">
        <v>103.07</v>
      </c>
      <c r="E41" s="62">
        <v>103.07</v>
      </c>
    </row>
    <row r="42" spans="1:5" x14ac:dyDescent="0.25">
      <c r="A42" s="58" t="s">
        <v>95</v>
      </c>
      <c r="B42" s="59">
        <v>100.66</v>
      </c>
      <c r="C42" s="59">
        <v>100.66</v>
      </c>
      <c r="D42" s="59">
        <v>102.4</v>
      </c>
      <c r="E42" s="59">
        <v>102.4</v>
      </c>
    </row>
    <row r="43" spans="1:5" x14ac:dyDescent="0.25">
      <c r="A43" s="61" t="s">
        <v>96</v>
      </c>
      <c r="B43" s="62">
        <v>100.67</v>
      </c>
      <c r="C43" s="62">
        <v>100.67</v>
      </c>
      <c r="D43" s="62">
        <v>103.27</v>
      </c>
      <c r="E43" s="62">
        <v>103.27</v>
      </c>
    </row>
    <row r="44" spans="1:5" x14ac:dyDescent="0.25">
      <c r="A44" s="61" t="s">
        <v>97</v>
      </c>
      <c r="B44" s="62">
        <v>100.65</v>
      </c>
      <c r="C44" s="62">
        <v>100.65</v>
      </c>
      <c r="D44" s="62">
        <v>101.06</v>
      </c>
      <c r="E44" s="62">
        <v>101.06</v>
      </c>
    </row>
    <row r="45" spans="1:5" x14ac:dyDescent="0.25">
      <c r="A45" s="58" t="s">
        <v>98</v>
      </c>
      <c r="B45" s="59">
        <v>99.72</v>
      </c>
      <c r="C45" s="59">
        <v>99.72</v>
      </c>
      <c r="D45" s="59">
        <v>100.83</v>
      </c>
      <c r="E45" s="59">
        <v>100.83</v>
      </c>
    </row>
    <row r="46" spans="1:5" x14ac:dyDescent="0.25">
      <c r="A46" s="61" t="s">
        <v>99</v>
      </c>
      <c r="B46" s="62">
        <v>99.66</v>
      </c>
      <c r="C46" s="62">
        <v>99.66</v>
      </c>
      <c r="D46" s="62">
        <v>100.77</v>
      </c>
      <c r="E46" s="62">
        <v>100.77</v>
      </c>
    </row>
    <row r="47" spans="1:5" x14ac:dyDescent="0.25">
      <c r="A47" s="61" t="s">
        <v>786</v>
      </c>
      <c r="B47" s="62">
        <v>100</v>
      </c>
      <c r="C47" s="62">
        <v>100</v>
      </c>
      <c r="D47" s="62">
        <v>101.11</v>
      </c>
      <c r="E47" s="62">
        <v>101.11</v>
      </c>
    </row>
    <row r="48" spans="1:5" x14ac:dyDescent="0.25">
      <c r="A48" s="58" t="s">
        <v>100</v>
      </c>
      <c r="B48" s="59">
        <v>100.52</v>
      </c>
      <c r="C48" s="59">
        <v>100.52</v>
      </c>
      <c r="D48" s="59">
        <v>103.13</v>
      </c>
      <c r="E48" s="59">
        <v>103.13</v>
      </c>
    </row>
    <row r="49" spans="1:5" x14ac:dyDescent="0.25">
      <c r="A49" s="58" t="s">
        <v>101</v>
      </c>
      <c r="B49" s="59">
        <v>100.69</v>
      </c>
      <c r="C49" s="59">
        <v>100.69</v>
      </c>
      <c r="D49" s="59">
        <v>103.54</v>
      </c>
      <c r="E49" s="59">
        <v>103.54</v>
      </c>
    </row>
    <row r="50" spans="1:5" x14ac:dyDescent="0.25">
      <c r="A50" s="61" t="s">
        <v>102</v>
      </c>
      <c r="B50" s="62">
        <v>99.36</v>
      </c>
      <c r="C50" s="62">
        <v>99.36</v>
      </c>
      <c r="D50" s="62">
        <v>98.69</v>
      </c>
      <c r="E50" s="62">
        <v>98.69</v>
      </c>
    </row>
    <row r="51" spans="1:5" x14ac:dyDescent="0.25">
      <c r="A51" s="61" t="s">
        <v>103</v>
      </c>
      <c r="B51" s="62">
        <v>100.35</v>
      </c>
      <c r="C51" s="62">
        <v>100.35</v>
      </c>
      <c r="D51" s="62">
        <v>103.91</v>
      </c>
      <c r="E51" s="62">
        <v>103.91</v>
      </c>
    </row>
    <row r="52" spans="1:5" ht="25.5" x14ac:dyDescent="0.25">
      <c r="A52" s="61" t="s">
        <v>104</v>
      </c>
      <c r="B52" s="62">
        <v>101.74</v>
      </c>
      <c r="C52" s="62">
        <v>101.74</v>
      </c>
      <c r="D52" s="62">
        <v>101.47</v>
      </c>
      <c r="E52" s="62">
        <v>101.47</v>
      </c>
    </row>
    <row r="53" spans="1:5" x14ac:dyDescent="0.25">
      <c r="A53" s="61" t="s">
        <v>105</v>
      </c>
      <c r="B53" s="62">
        <v>100.85</v>
      </c>
      <c r="C53" s="62">
        <v>100.85</v>
      </c>
      <c r="D53" s="62">
        <v>128.09</v>
      </c>
      <c r="E53" s="62">
        <v>128.09</v>
      </c>
    </row>
    <row r="54" spans="1:5" x14ac:dyDescent="0.25">
      <c r="A54" s="61" t="s">
        <v>787</v>
      </c>
      <c r="B54" s="62">
        <v>102.49</v>
      </c>
      <c r="C54" s="62">
        <v>102.49</v>
      </c>
      <c r="D54" s="62">
        <v>102.24</v>
      </c>
      <c r="E54" s="62">
        <v>102.24</v>
      </c>
    </row>
    <row r="55" spans="1:5" x14ac:dyDescent="0.25">
      <c r="A55" s="61" t="s">
        <v>788</v>
      </c>
      <c r="B55" s="62">
        <v>100.68</v>
      </c>
      <c r="C55" s="62">
        <v>100.68</v>
      </c>
      <c r="D55" s="62">
        <v>100.44</v>
      </c>
      <c r="E55" s="62">
        <v>100.44</v>
      </c>
    </row>
    <row r="56" spans="1:5" x14ac:dyDescent="0.25">
      <c r="A56" s="58" t="s">
        <v>106</v>
      </c>
      <c r="B56" s="59">
        <v>100.85</v>
      </c>
      <c r="C56" s="59">
        <v>100.85</v>
      </c>
      <c r="D56" s="59">
        <v>100.61</v>
      </c>
      <c r="E56" s="59">
        <v>100.61</v>
      </c>
    </row>
    <row r="57" spans="1:5" ht="25.5" x14ac:dyDescent="0.25">
      <c r="A57" s="63" t="s">
        <v>107</v>
      </c>
      <c r="B57" s="62">
        <v>100</v>
      </c>
      <c r="C57" s="62">
        <v>100</v>
      </c>
      <c r="D57" s="62">
        <v>96.75</v>
      </c>
      <c r="E57" s="62">
        <v>96.75</v>
      </c>
    </row>
    <row r="58" spans="1:5" ht="25.5" x14ac:dyDescent="0.25">
      <c r="A58" s="63" t="s">
        <v>108</v>
      </c>
      <c r="B58" s="62">
        <v>99.57</v>
      </c>
      <c r="C58" s="62">
        <v>99.57</v>
      </c>
      <c r="D58" s="62">
        <v>101.37</v>
      </c>
      <c r="E58" s="62">
        <v>101.37</v>
      </c>
    </row>
    <row r="59" spans="1:5" x14ac:dyDescent="0.25">
      <c r="A59" s="61" t="s">
        <v>109</v>
      </c>
      <c r="B59" s="62">
        <v>104.55</v>
      </c>
      <c r="C59" s="62">
        <v>104.55</v>
      </c>
      <c r="D59" s="62">
        <v>108.26</v>
      </c>
      <c r="E59" s="62">
        <v>108.26</v>
      </c>
    </row>
    <row r="60" spans="1:5" x14ac:dyDescent="0.25">
      <c r="A60" s="58" t="s">
        <v>110</v>
      </c>
      <c r="B60" s="59">
        <v>100.18</v>
      </c>
      <c r="C60" s="59">
        <v>100.18</v>
      </c>
      <c r="D60" s="59">
        <v>101.05</v>
      </c>
      <c r="E60" s="59">
        <v>101.05</v>
      </c>
    </row>
    <row r="61" spans="1:5" x14ac:dyDescent="0.25">
      <c r="A61" s="61" t="s">
        <v>111</v>
      </c>
      <c r="B61" s="62">
        <v>100.18</v>
      </c>
      <c r="C61" s="62">
        <v>100.18</v>
      </c>
      <c r="D61" s="62">
        <v>101.05</v>
      </c>
      <c r="E61" s="62">
        <v>101.05</v>
      </c>
    </row>
    <row r="62" spans="1:5" x14ac:dyDescent="0.25">
      <c r="A62" s="58" t="s">
        <v>112</v>
      </c>
      <c r="B62" s="59">
        <v>99.79</v>
      </c>
      <c r="C62" s="59">
        <v>99.79</v>
      </c>
      <c r="D62" s="59">
        <v>95.67</v>
      </c>
      <c r="E62" s="59">
        <v>95.67</v>
      </c>
    </row>
    <row r="63" spans="1:5" x14ac:dyDescent="0.25">
      <c r="A63" s="61" t="s">
        <v>113</v>
      </c>
      <c r="B63" s="62">
        <v>100.23</v>
      </c>
      <c r="C63" s="62">
        <v>100.23</v>
      </c>
      <c r="D63" s="62">
        <v>94.32</v>
      </c>
      <c r="E63" s="62">
        <v>94.32</v>
      </c>
    </row>
    <row r="64" spans="1:5" x14ac:dyDescent="0.25">
      <c r="A64" s="61" t="s">
        <v>114</v>
      </c>
      <c r="B64" s="62">
        <v>98.94</v>
      </c>
      <c r="C64" s="62">
        <v>98.94</v>
      </c>
      <c r="D64" s="62">
        <v>98.64</v>
      </c>
      <c r="E64" s="62">
        <v>98.64</v>
      </c>
    </row>
    <row r="65" spans="1:5" x14ac:dyDescent="0.25">
      <c r="A65" s="58" t="s">
        <v>115</v>
      </c>
      <c r="B65" s="59">
        <v>99.82</v>
      </c>
      <c r="C65" s="59">
        <v>99.82</v>
      </c>
      <c r="D65" s="59">
        <v>106.88</v>
      </c>
      <c r="E65" s="59">
        <v>106.88</v>
      </c>
    </row>
    <row r="66" spans="1:5" ht="25.5" x14ac:dyDescent="0.25">
      <c r="A66" s="61" t="s">
        <v>116</v>
      </c>
      <c r="B66" s="62">
        <v>99.76</v>
      </c>
      <c r="C66" s="62">
        <v>99.76</v>
      </c>
      <c r="D66" s="62">
        <v>108.14</v>
      </c>
      <c r="E66" s="62">
        <v>108.14</v>
      </c>
    </row>
    <row r="67" spans="1:5" x14ac:dyDescent="0.25">
      <c r="A67" s="61" t="s">
        <v>117</v>
      </c>
      <c r="B67" s="62">
        <v>100.3</v>
      </c>
      <c r="C67" s="62">
        <v>100.3</v>
      </c>
      <c r="D67" s="62">
        <v>106.34</v>
      </c>
      <c r="E67" s="62">
        <v>106.34</v>
      </c>
    </row>
    <row r="68" spans="1:5" x14ac:dyDescent="0.25">
      <c r="A68" s="58" t="s">
        <v>119</v>
      </c>
      <c r="B68" s="59">
        <v>100.46</v>
      </c>
      <c r="C68" s="59">
        <v>100.46</v>
      </c>
      <c r="D68" s="59">
        <v>102.49</v>
      </c>
      <c r="E68" s="59">
        <v>102.49</v>
      </c>
    </row>
    <row r="69" spans="1:5" x14ac:dyDescent="0.25">
      <c r="A69" s="61" t="s">
        <v>120</v>
      </c>
      <c r="B69" s="62">
        <v>100.18</v>
      </c>
      <c r="C69" s="62">
        <v>100.18</v>
      </c>
      <c r="D69" s="62">
        <v>108.8</v>
      </c>
      <c r="E69" s="62">
        <v>108.8</v>
      </c>
    </row>
    <row r="70" spans="1:5" x14ac:dyDescent="0.25">
      <c r="A70" s="61" t="s">
        <v>121</v>
      </c>
      <c r="B70" s="62">
        <v>101.07</v>
      </c>
      <c r="C70" s="62">
        <v>101.07</v>
      </c>
      <c r="D70" s="62">
        <v>93.69</v>
      </c>
      <c r="E70" s="62">
        <v>93.69</v>
      </c>
    </row>
    <row r="71" spans="1:5" x14ac:dyDescent="0.25">
      <c r="A71" s="61" t="s">
        <v>122</v>
      </c>
      <c r="B71" s="62">
        <v>100.1</v>
      </c>
      <c r="C71" s="62">
        <v>100.1</v>
      </c>
      <c r="D71" s="62">
        <v>99</v>
      </c>
      <c r="E71" s="62">
        <v>99</v>
      </c>
    </row>
    <row r="72" spans="1:5" x14ac:dyDescent="0.25">
      <c r="A72" s="58" t="s">
        <v>123</v>
      </c>
      <c r="B72" s="59">
        <v>100.52</v>
      </c>
      <c r="C72" s="59">
        <v>100.52</v>
      </c>
      <c r="D72" s="59">
        <v>101.43</v>
      </c>
      <c r="E72" s="59">
        <v>101.43</v>
      </c>
    </row>
    <row r="73" spans="1:5" x14ac:dyDescent="0.25">
      <c r="A73" s="61" t="s">
        <v>124</v>
      </c>
      <c r="B73" s="62">
        <v>100.52</v>
      </c>
      <c r="C73" s="62">
        <v>100.52</v>
      </c>
      <c r="D73" s="62">
        <v>101.43</v>
      </c>
      <c r="E73" s="62">
        <v>101.43</v>
      </c>
    </row>
    <row r="74" spans="1:5" x14ac:dyDescent="0.25">
      <c r="A74" s="58" t="s">
        <v>125</v>
      </c>
      <c r="B74" s="59">
        <v>100.51</v>
      </c>
      <c r="C74" s="59">
        <v>100.51</v>
      </c>
      <c r="D74" s="59">
        <v>105.26</v>
      </c>
      <c r="E74" s="59">
        <v>105.26</v>
      </c>
    </row>
    <row r="75" spans="1:5" x14ac:dyDescent="0.25">
      <c r="A75" s="58" t="s">
        <v>126</v>
      </c>
      <c r="B75" s="59">
        <v>99.89</v>
      </c>
      <c r="C75" s="59">
        <v>99.89</v>
      </c>
      <c r="D75" s="59">
        <v>104.38</v>
      </c>
      <c r="E75" s="59">
        <v>104.38</v>
      </c>
    </row>
    <row r="76" spans="1:5" x14ac:dyDescent="0.25">
      <c r="A76" s="58" t="s">
        <v>127</v>
      </c>
      <c r="B76" s="59">
        <v>99.89</v>
      </c>
      <c r="C76" s="59">
        <v>99.89</v>
      </c>
      <c r="D76" s="59">
        <v>104.38</v>
      </c>
      <c r="E76" s="59">
        <v>104.38</v>
      </c>
    </row>
    <row r="77" spans="1:5" ht="25.5" x14ac:dyDescent="0.25">
      <c r="A77" s="61" t="s">
        <v>128</v>
      </c>
      <c r="B77" s="62">
        <v>99.6</v>
      </c>
      <c r="C77" s="62">
        <v>99.6</v>
      </c>
      <c r="D77" s="62">
        <v>106.31</v>
      </c>
      <c r="E77" s="62">
        <v>106.31</v>
      </c>
    </row>
    <row r="78" spans="1:5" ht="25.5" x14ac:dyDescent="0.25">
      <c r="A78" s="61" t="s">
        <v>129</v>
      </c>
      <c r="B78" s="62">
        <v>100.42</v>
      </c>
      <c r="C78" s="62">
        <v>100.42</v>
      </c>
      <c r="D78" s="62">
        <v>100.37</v>
      </c>
      <c r="E78" s="62">
        <v>100.37</v>
      </c>
    </row>
    <row r="79" spans="1:5" x14ac:dyDescent="0.25">
      <c r="A79" s="61" t="s">
        <v>130</v>
      </c>
      <c r="B79" s="62">
        <v>102.41</v>
      </c>
      <c r="C79" s="62">
        <v>102.41</v>
      </c>
      <c r="D79" s="62">
        <v>104.62</v>
      </c>
      <c r="E79" s="62">
        <v>104.62</v>
      </c>
    </row>
    <row r="80" spans="1:5" x14ac:dyDescent="0.25">
      <c r="A80" s="61" t="s">
        <v>131</v>
      </c>
      <c r="B80" s="62">
        <v>100.06</v>
      </c>
      <c r="C80" s="62">
        <v>100.06</v>
      </c>
      <c r="D80" s="62">
        <v>104.42</v>
      </c>
      <c r="E80" s="62">
        <v>104.42</v>
      </c>
    </row>
    <row r="81" spans="1:5" x14ac:dyDescent="0.25">
      <c r="A81" s="61" t="s">
        <v>132</v>
      </c>
      <c r="B81" s="62">
        <v>100.99</v>
      </c>
      <c r="C81" s="62">
        <v>100.99</v>
      </c>
      <c r="D81" s="62">
        <v>107.94</v>
      </c>
      <c r="E81" s="62">
        <v>107.94</v>
      </c>
    </row>
    <row r="82" spans="1:5" x14ac:dyDescent="0.25">
      <c r="A82" s="58" t="s">
        <v>34</v>
      </c>
      <c r="B82" s="59">
        <v>100.85</v>
      </c>
      <c r="C82" s="59">
        <v>100.85</v>
      </c>
      <c r="D82" s="59">
        <v>106.39</v>
      </c>
      <c r="E82" s="59">
        <v>106.39</v>
      </c>
    </row>
    <row r="83" spans="1:5" x14ac:dyDescent="0.25">
      <c r="A83" s="61" t="s">
        <v>133</v>
      </c>
      <c r="B83" s="62">
        <v>101.04</v>
      </c>
      <c r="C83" s="62">
        <v>101.04</v>
      </c>
      <c r="D83" s="62">
        <v>109.08</v>
      </c>
      <c r="E83" s="62">
        <v>109.08</v>
      </c>
    </row>
    <row r="84" spans="1:5" x14ac:dyDescent="0.25">
      <c r="A84" s="61" t="s">
        <v>134</v>
      </c>
      <c r="B84" s="62">
        <v>100.66</v>
      </c>
      <c r="C84" s="62">
        <v>100.66</v>
      </c>
      <c r="D84" s="62">
        <v>103.6</v>
      </c>
      <c r="E84" s="62">
        <v>103.6</v>
      </c>
    </row>
    <row r="85" spans="1:5" ht="25.5" x14ac:dyDescent="0.25">
      <c r="A85" s="61" t="s">
        <v>135</v>
      </c>
      <c r="B85" s="62">
        <v>99.13</v>
      </c>
      <c r="C85" s="62">
        <v>99.13</v>
      </c>
      <c r="D85" s="62">
        <v>110.4</v>
      </c>
      <c r="E85" s="62">
        <v>110.4</v>
      </c>
    </row>
    <row r="86" spans="1:5" x14ac:dyDescent="0.25">
      <c r="A86" s="61" t="s">
        <v>136</v>
      </c>
      <c r="B86" s="62">
        <v>99.94</v>
      </c>
      <c r="C86" s="62">
        <v>99.94</v>
      </c>
      <c r="D86" s="62">
        <v>106.81</v>
      </c>
      <c r="E86" s="62">
        <v>106.81</v>
      </c>
    </row>
    <row r="87" spans="1:5" ht="25.5" x14ac:dyDescent="0.25">
      <c r="A87" s="61" t="s">
        <v>137</v>
      </c>
      <c r="B87" s="62">
        <v>100.06</v>
      </c>
      <c r="C87" s="62">
        <v>100.06</v>
      </c>
      <c r="D87" s="62">
        <v>100.82</v>
      </c>
      <c r="E87" s="62">
        <v>100.82</v>
      </c>
    </row>
    <row r="88" spans="1:5" x14ac:dyDescent="0.25">
      <c r="A88" s="58" t="s">
        <v>35</v>
      </c>
      <c r="B88" s="59">
        <v>100.13</v>
      </c>
      <c r="C88" s="59">
        <v>100.13</v>
      </c>
      <c r="D88" s="59">
        <v>104.3</v>
      </c>
      <c r="E88" s="59">
        <v>104.3</v>
      </c>
    </row>
    <row r="89" spans="1:5" x14ac:dyDescent="0.25">
      <c r="A89" s="61" t="s">
        <v>138</v>
      </c>
      <c r="B89" s="62">
        <v>100.11</v>
      </c>
      <c r="C89" s="62">
        <v>100.11</v>
      </c>
      <c r="D89" s="62">
        <v>103.12</v>
      </c>
      <c r="E89" s="62">
        <v>103.12</v>
      </c>
    </row>
    <row r="90" spans="1:5" x14ac:dyDescent="0.25">
      <c r="A90" s="61" t="s">
        <v>139</v>
      </c>
      <c r="B90" s="62">
        <v>100.59</v>
      </c>
      <c r="C90" s="62">
        <v>100.59</v>
      </c>
      <c r="D90" s="62">
        <v>108.24</v>
      </c>
      <c r="E90" s="62">
        <v>108.24</v>
      </c>
    </row>
    <row r="91" spans="1:5" x14ac:dyDescent="0.25">
      <c r="A91" s="61" t="s">
        <v>140</v>
      </c>
      <c r="B91" s="62">
        <v>99.29</v>
      </c>
      <c r="C91" s="62">
        <v>99.29</v>
      </c>
      <c r="D91" s="62">
        <v>108.36</v>
      </c>
      <c r="E91" s="62">
        <v>108.36</v>
      </c>
    </row>
    <row r="92" spans="1:5" x14ac:dyDescent="0.25">
      <c r="A92" s="58" t="s">
        <v>141</v>
      </c>
      <c r="B92" s="59">
        <v>100.37</v>
      </c>
      <c r="C92" s="59">
        <v>100.37</v>
      </c>
      <c r="D92" s="59">
        <v>98.87</v>
      </c>
      <c r="E92" s="59">
        <v>98.87</v>
      </c>
    </row>
    <row r="93" spans="1:5" ht="25.5" x14ac:dyDescent="0.25">
      <c r="A93" s="61" t="s">
        <v>142</v>
      </c>
      <c r="B93" s="62">
        <v>100.42</v>
      </c>
      <c r="C93" s="62">
        <v>100.42</v>
      </c>
      <c r="D93" s="62">
        <v>98.31</v>
      </c>
      <c r="E93" s="62">
        <v>98.31</v>
      </c>
    </row>
    <row r="94" spans="1:5" x14ac:dyDescent="0.25">
      <c r="A94" s="61" t="s">
        <v>143</v>
      </c>
      <c r="B94" s="62">
        <v>99.94</v>
      </c>
      <c r="C94" s="62">
        <v>99.94</v>
      </c>
      <c r="D94" s="62">
        <v>103.12</v>
      </c>
      <c r="E94" s="62">
        <v>103.12</v>
      </c>
    </row>
    <row r="95" spans="1:5" x14ac:dyDescent="0.25">
      <c r="A95" s="61" t="s">
        <v>144</v>
      </c>
      <c r="B95" s="62">
        <v>100.54</v>
      </c>
      <c r="C95" s="62">
        <v>100.54</v>
      </c>
      <c r="D95" s="62">
        <v>97.87</v>
      </c>
      <c r="E95" s="62">
        <v>97.87</v>
      </c>
    </row>
    <row r="96" spans="1:5" x14ac:dyDescent="0.25">
      <c r="A96" s="58" t="s">
        <v>145</v>
      </c>
      <c r="B96" s="59">
        <v>103.59</v>
      </c>
      <c r="C96" s="59">
        <v>103.59</v>
      </c>
      <c r="D96" s="59">
        <v>97.01</v>
      </c>
      <c r="E96" s="59">
        <v>97.01</v>
      </c>
    </row>
    <row r="97" spans="1:5" x14ac:dyDescent="0.25">
      <c r="A97" s="61" t="s">
        <v>146</v>
      </c>
      <c r="B97" s="62">
        <v>104.28</v>
      </c>
      <c r="C97" s="62">
        <v>104.28</v>
      </c>
      <c r="D97" s="62">
        <v>96.56</v>
      </c>
      <c r="E97" s="62">
        <v>96.56</v>
      </c>
    </row>
    <row r="98" spans="1:5" ht="25.5" x14ac:dyDescent="0.25">
      <c r="A98" s="61" t="s">
        <v>147</v>
      </c>
      <c r="B98" s="62">
        <v>99.78</v>
      </c>
      <c r="C98" s="62">
        <v>99.78</v>
      </c>
      <c r="D98" s="62">
        <v>101.09</v>
      </c>
      <c r="E98" s="62">
        <v>101.09</v>
      </c>
    </row>
    <row r="99" spans="1:5" x14ac:dyDescent="0.25">
      <c r="A99" s="58" t="s">
        <v>148</v>
      </c>
      <c r="B99" s="59">
        <v>101.32</v>
      </c>
      <c r="C99" s="59">
        <v>101.32</v>
      </c>
      <c r="D99" s="59">
        <v>77.61</v>
      </c>
      <c r="E99" s="59">
        <v>77.61</v>
      </c>
    </row>
    <row r="100" spans="1:5" x14ac:dyDescent="0.25">
      <c r="A100" s="61" t="s">
        <v>149</v>
      </c>
      <c r="B100" s="62">
        <v>101.32</v>
      </c>
      <c r="C100" s="62">
        <v>101.32</v>
      </c>
      <c r="D100" s="62">
        <v>77.61</v>
      </c>
      <c r="E100" s="62">
        <v>77.61</v>
      </c>
    </row>
    <row r="101" spans="1:5" x14ac:dyDescent="0.25">
      <c r="A101" s="58" t="s">
        <v>150</v>
      </c>
      <c r="B101" s="59">
        <v>102.43</v>
      </c>
      <c r="C101" s="59">
        <v>102.43</v>
      </c>
      <c r="D101" s="59">
        <v>75.91</v>
      </c>
      <c r="E101" s="59">
        <v>75.91</v>
      </c>
    </row>
    <row r="102" spans="1:5" x14ac:dyDescent="0.25">
      <c r="A102" s="61" t="s">
        <v>151</v>
      </c>
      <c r="B102" s="62">
        <v>102.43</v>
      </c>
      <c r="C102" s="62">
        <v>102.43</v>
      </c>
      <c r="D102" s="62">
        <v>75.91</v>
      </c>
      <c r="E102" s="62">
        <v>75.91</v>
      </c>
    </row>
    <row r="103" spans="1:5" x14ac:dyDescent="0.25">
      <c r="A103" s="58" t="s">
        <v>152</v>
      </c>
      <c r="B103" s="59">
        <v>100.74</v>
      </c>
      <c r="C103" s="59">
        <v>100.74</v>
      </c>
      <c r="D103" s="59">
        <v>101.69</v>
      </c>
      <c r="E103" s="59">
        <v>101.69</v>
      </c>
    </row>
    <row r="104" spans="1:5" ht="25.5" x14ac:dyDescent="0.25">
      <c r="A104" s="58" t="s">
        <v>153</v>
      </c>
      <c r="B104" s="59">
        <v>100.44</v>
      </c>
      <c r="C104" s="59">
        <v>100.44</v>
      </c>
      <c r="D104" s="59">
        <v>101.06</v>
      </c>
      <c r="E104" s="59">
        <v>101.06</v>
      </c>
    </row>
    <row r="105" spans="1:5" x14ac:dyDescent="0.25">
      <c r="A105" s="61" t="s">
        <v>154</v>
      </c>
      <c r="B105" s="62">
        <v>100.24</v>
      </c>
      <c r="C105" s="62">
        <v>100.24</v>
      </c>
      <c r="D105" s="62">
        <v>95.08</v>
      </c>
      <c r="E105" s="62">
        <v>95.08</v>
      </c>
    </row>
    <row r="106" spans="1:5" x14ac:dyDescent="0.25">
      <c r="A106" s="61" t="s">
        <v>155</v>
      </c>
      <c r="B106" s="62">
        <v>100.24</v>
      </c>
      <c r="C106" s="62">
        <v>100.24</v>
      </c>
      <c r="D106" s="62">
        <v>101.79</v>
      </c>
      <c r="E106" s="62">
        <v>101.79</v>
      </c>
    </row>
    <row r="107" spans="1:5" x14ac:dyDescent="0.25">
      <c r="A107" s="61" t="s">
        <v>156</v>
      </c>
      <c r="B107" s="62">
        <v>100.33</v>
      </c>
      <c r="C107" s="62">
        <v>100.33</v>
      </c>
      <c r="D107" s="62">
        <v>98.61</v>
      </c>
      <c r="E107" s="62">
        <v>98.61</v>
      </c>
    </row>
    <row r="108" spans="1:5" x14ac:dyDescent="0.25">
      <c r="A108" s="58" t="s">
        <v>157</v>
      </c>
      <c r="B108" s="59">
        <v>100.54</v>
      </c>
      <c r="C108" s="59">
        <v>100.54</v>
      </c>
      <c r="D108" s="59">
        <v>101.87</v>
      </c>
      <c r="E108" s="59">
        <v>101.87</v>
      </c>
    </row>
    <row r="109" spans="1:5" ht="25.5" x14ac:dyDescent="0.25">
      <c r="A109" s="61" t="s">
        <v>158</v>
      </c>
      <c r="B109" s="62">
        <v>100.23</v>
      </c>
      <c r="C109" s="62">
        <v>100.23</v>
      </c>
      <c r="D109" s="62">
        <v>100.57</v>
      </c>
      <c r="E109" s="62">
        <v>100.57</v>
      </c>
    </row>
    <row r="110" spans="1:5" ht="25.5" x14ac:dyDescent="0.25">
      <c r="A110" s="61" t="s">
        <v>159</v>
      </c>
      <c r="B110" s="62">
        <v>100.94</v>
      </c>
      <c r="C110" s="62">
        <v>100.94</v>
      </c>
      <c r="D110" s="62">
        <v>103.39</v>
      </c>
      <c r="E110" s="62">
        <v>103.39</v>
      </c>
    </row>
    <row r="111" spans="1:5" x14ac:dyDescent="0.25">
      <c r="A111" s="61" t="s">
        <v>160</v>
      </c>
      <c r="B111" s="62">
        <v>99.97</v>
      </c>
      <c r="C111" s="62">
        <v>99.97</v>
      </c>
      <c r="D111" s="62">
        <v>100.95</v>
      </c>
      <c r="E111" s="62">
        <v>100.95</v>
      </c>
    </row>
    <row r="112" spans="1:5" x14ac:dyDescent="0.25">
      <c r="A112" s="58" t="s">
        <v>161</v>
      </c>
      <c r="B112" s="59">
        <v>101.09</v>
      </c>
      <c r="C112" s="59">
        <v>101.09</v>
      </c>
      <c r="D112" s="59">
        <v>102.43</v>
      </c>
      <c r="E112" s="59">
        <v>102.43</v>
      </c>
    </row>
    <row r="113" spans="1:5" x14ac:dyDescent="0.25">
      <c r="A113" s="61" t="s">
        <v>162</v>
      </c>
      <c r="B113" s="62">
        <v>102.17</v>
      </c>
      <c r="C113" s="62">
        <v>102.17</v>
      </c>
      <c r="D113" s="62">
        <v>101.1</v>
      </c>
      <c r="E113" s="62">
        <v>101.1</v>
      </c>
    </row>
    <row r="114" spans="1:5" x14ac:dyDescent="0.25">
      <c r="A114" s="61" t="s">
        <v>163</v>
      </c>
      <c r="B114" s="62">
        <v>101.09</v>
      </c>
      <c r="C114" s="62">
        <v>101.09</v>
      </c>
      <c r="D114" s="62">
        <v>104.42</v>
      </c>
      <c r="E114" s="62">
        <v>104.42</v>
      </c>
    </row>
    <row r="115" spans="1:5" x14ac:dyDescent="0.25">
      <c r="A115" s="61" t="s">
        <v>164</v>
      </c>
      <c r="B115" s="62">
        <v>100.61</v>
      </c>
      <c r="C115" s="62">
        <v>100.61</v>
      </c>
      <c r="D115" s="62">
        <v>102.5</v>
      </c>
      <c r="E115" s="62">
        <v>102.5</v>
      </c>
    </row>
    <row r="116" spans="1:5" x14ac:dyDescent="0.25">
      <c r="A116" s="61" t="s">
        <v>165</v>
      </c>
      <c r="B116" s="62">
        <v>99.96</v>
      </c>
      <c r="C116" s="62">
        <v>99.96</v>
      </c>
      <c r="D116" s="62">
        <v>103.26</v>
      </c>
      <c r="E116" s="62">
        <v>103.26</v>
      </c>
    </row>
    <row r="117" spans="1:5" x14ac:dyDescent="0.25">
      <c r="A117" s="58" t="s">
        <v>166</v>
      </c>
      <c r="B117" s="59">
        <v>99.47</v>
      </c>
      <c r="C117" s="59">
        <v>99.47</v>
      </c>
      <c r="D117" s="59">
        <v>99.1</v>
      </c>
      <c r="E117" s="59">
        <v>99.1</v>
      </c>
    </row>
    <row r="118" spans="1:5" x14ac:dyDescent="0.25">
      <c r="A118" s="61" t="s">
        <v>167</v>
      </c>
      <c r="B118" s="62">
        <v>100.19</v>
      </c>
      <c r="C118" s="62">
        <v>100.19</v>
      </c>
      <c r="D118" s="62">
        <v>106.36</v>
      </c>
      <c r="E118" s="62">
        <v>106.36</v>
      </c>
    </row>
    <row r="119" spans="1:5" x14ac:dyDescent="0.25">
      <c r="A119" s="61" t="s">
        <v>168</v>
      </c>
      <c r="B119" s="62">
        <v>99.34</v>
      </c>
      <c r="C119" s="62">
        <v>99.34</v>
      </c>
      <c r="D119" s="62">
        <v>96.38</v>
      </c>
      <c r="E119" s="62">
        <v>96.38</v>
      </c>
    </row>
    <row r="120" spans="1:5" x14ac:dyDescent="0.25">
      <c r="A120" s="58" t="s">
        <v>824</v>
      </c>
      <c r="B120" s="59">
        <v>100.03</v>
      </c>
      <c r="C120" s="59">
        <v>100.03</v>
      </c>
      <c r="D120" s="59">
        <v>99.75</v>
      </c>
      <c r="E120" s="59">
        <v>99.75</v>
      </c>
    </row>
    <row r="121" spans="1:5" x14ac:dyDescent="0.25">
      <c r="A121" s="58" t="s">
        <v>170</v>
      </c>
      <c r="B121" s="59">
        <v>99.5</v>
      </c>
      <c r="C121" s="59">
        <v>99.5</v>
      </c>
      <c r="D121" s="59">
        <v>99.97</v>
      </c>
      <c r="E121" s="59">
        <v>99.97</v>
      </c>
    </row>
    <row r="122" spans="1:5" x14ac:dyDescent="0.25">
      <c r="A122" s="61" t="s">
        <v>171</v>
      </c>
      <c r="B122" s="62">
        <v>99.03</v>
      </c>
      <c r="C122" s="62">
        <v>99.03</v>
      </c>
      <c r="D122" s="62">
        <v>101.64</v>
      </c>
      <c r="E122" s="62">
        <v>101.64</v>
      </c>
    </row>
    <row r="123" spans="1:5" x14ac:dyDescent="0.25">
      <c r="A123" s="61" t="s">
        <v>172</v>
      </c>
      <c r="B123" s="62">
        <v>100.33</v>
      </c>
      <c r="C123" s="62">
        <v>100.33</v>
      </c>
      <c r="D123" s="62">
        <v>97.08</v>
      </c>
      <c r="E123" s="62">
        <v>97.08</v>
      </c>
    </row>
    <row r="124" spans="1:5" x14ac:dyDescent="0.25">
      <c r="A124" s="58" t="s">
        <v>173</v>
      </c>
      <c r="B124" s="59">
        <v>100.58</v>
      </c>
      <c r="C124" s="59">
        <v>100.58</v>
      </c>
      <c r="D124" s="59">
        <v>99.49</v>
      </c>
      <c r="E124" s="59">
        <v>99.49</v>
      </c>
    </row>
    <row r="125" spans="1:5" x14ac:dyDescent="0.25">
      <c r="A125" s="61" t="s">
        <v>174</v>
      </c>
      <c r="B125" s="62">
        <v>100.46</v>
      </c>
      <c r="C125" s="62">
        <v>100.46</v>
      </c>
      <c r="D125" s="62">
        <v>99.26</v>
      </c>
      <c r="E125" s="62">
        <v>99.26</v>
      </c>
    </row>
    <row r="126" spans="1:5" ht="25.5" x14ac:dyDescent="0.25">
      <c r="A126" s="61" t="s">
        <v>175</v>
      </c>
      <c r="B126" s="62">
        <v>100.88</v>
      </c>
      <c r="C126" s="62">
        <v>100.88</v>
      </c>
      <c r="D126" s="62">
        <v>100.13</v>
      </c>
      <c r="E126" s="62">
        <v>100.13</v>
      </c>
    </row>
    <row r="127" spans="1:5" x14ac:dyDescent="0.25">
      <c r="A127" s="61" t="s">
        <v>789</v>
      </c>
      <c r="B127" s="62">
        <v>100.06</v>
      </c>
      <c r="C127" s="62">
        <v>100.06</v>
      </c>
      <c r="D127" s="62">
        <v>98.34</v>
      </c>
      <c r="E127" s="62">
        <v>98.34</v>
      </c>
    </row>
    <row r="128" spans="1:5" x14ac:dyDescent="0.25">
      <c r="A128" s="58" t="s">
        <v>176</v>
      </c>
      <c r="B128" s="59">
        <v>100.08</v>
      </c>
      <c r="C128" s="59">
        <v>100.08</v>
      </c>
      <c r="D128" s="59">
        <v>97.2</v>
      </c>
      <c r="E128" s="59">
        <v>97.2</v>
      </c>
    </row>
    <row r="129" spans="1:5" x14ac:dyDescent="0.25">
      <c r="A129" s="61" t="s">
        <v>177</v>
      </c>
      <c r="B129" s="62">
        <v>100.42</v>
      </c>
      <c r="C129" s="62">
        <v>100.42</v>
      </c>
      <c r="D129" s="62">
        <v>97.88</v>
      </c>
      <c r="E129" s="62">
        <v>97.88</v>
      </c>
    </row>
    <row r="130" spans="1:5" x14ac:dyDescent="0.25">
      <c r="A130" s="61" t="s">
        <v>178</v>
      </c>
      <c r="B130" s="62">
        <v>100.93</v>
      </c>
      <c r="C130" s="62">
        <v>100.93</v>
      </c>
      <c r="D130" s="62">
        <v>96.07</v>
      </c>
      <c r="E130" s="62">
        <v>96.07</v>
      </c>
    </row>
    <row r="131" spans="1:5" x14ac:dyDescent="0.25">
      <c r="A131" s="61" t="s">
        <v>179</v>
      </c>
      <c r="B131" s="62">
        <v>100</v>
      </c>
      <c r="C131" s="62">
        <v>100</v>
      </c>
      <c r="D131" s="62">
        <v>100.06</v>
      </c>
      <c r="E131" s="62">
        <v>100.06</v>
      </c>
    </row>
    <row r="132" spans="1:5" x14ac:dyDescent="0.25">
      <c r="A132" s="61" t="s">
        <v>180</v>
      </c>
      <c r="B132" s="62">
        <v>97.35</v>
      </c>
      <c r="C132" s="62">
        <v>97.35</v>
      </c>
      <c r="D132" s="62">
        <v>95.81</v>
      </c>
      <c r="E132" s="62">
        <v>95.81</v>
      </c>
    </row>
    <row r="133" spans="1:5" x14ac:dyDescent="0.25">
      <c r="A133" s="61" t="s">
        <v>181</v>
      </c>
      <c r="B133" s="62">
        <v>100.35</v>
      </c>
      <c r="C133" s="62">
        <v>100.35</v>
      </c>
      <c r="D133" s="62">
        <v>96.73</v>
      </c>
      <c r="E133" s="62">
        <v>96.73</v>
      </c>
    </row>
    <row r="134" spans="1:5" x14ac:dyDescent="0.25">
      <c r="A134" s="58" t="s">
        <v>182</v>
      </c>
      <c r="B134" s="59">
        <v>99.64</v>
      </c>
      <c r="C134" s="59">
        <v>99.64</v>
      </c>
      <c r="D134" s="59">
        <v>93.46</v>
      </c>
      <c r="E134" s="59">
        <v>93.46</v>
      </c>
    </row>
    <row r="135" spans="1:5" x14ac:dyDescent="0.25">
      <c r="A135" s="61" t="s">
        <v>183</v>
      </c>
      <c r="B135" s="62">
        <v>99.64</v>
      </c>
      <c r="C135" s="62">
        <v>99.64</v>
      </c>
      <c r="D135" s="62">
        <v>93.46</v>
      </c>
      <c r="E135" s="62">
        <v>93.46</v>
      </c>
    </row>
    <row r="136" spans="1:5" x14ac:dyDescent="0.25">
      <c r="A136" s="58" t="s">
        <v>184</v>
      </c>
      <c r="B136" s="59">
        <v>100.26</v>
      </c>
      <c r="C136" s="59">
        <v>100.26</v>
      </c>
      <c r="D136" s="59">
        <v>102.62</v>
      </c>
      <c r="E136" s="59">
        <v>102.62</v>
      </c>
    </row>
    <row r="137" spans="1:5" ht="25.5" x14ac:dyDescent="0.25">
      <c r="A137" s="61" t="s">
        <v>185</v>
      </c>
      <c r="B137" s="62">
        <v>99.22</v>
      </c>
      <c r="C137" s="62">
        <v>99.22</v>
      </c>
      <c r="D137" s="62">
        <v>102.7</v>
      </c>
      <c r="E137" s="62">
        <v>102.7</v>
      </c>
    </row>
    <row r="138" spans="1:5" ht="25.5" x14ac:dyDescent="0.25">
      <c r="A138" s="58" t="s">
        <v>186</v>
      </c>
      <c r="B138" s="59">
        <v>100.31</v>
      </c>
      <c r="C138" s="59">
        <v>100.31</v>
      </c>
      <c r="D138" s="59">
        <v>102.36</v>
      </c>
      <c r="E138" s="59">
        <v>102.36</v>
      </c>
    </row>
    <row r="139" spans="1:5" ht="25.5" x14ac:dyDescent="0.25">
      <c r="A139" s="61" t="s">
        <v>187</v>
      </c>
      <c r="B139" s="62">
        <v>100.17</v>
      </c>
      <c r="C139" s="62">
        <v>100.17</v>
      </c>
      <c r="D139" s="62">
        <v>102.44</v>
      </c>
      <c r="E139" s="62">
        <v>102.44</v>
      </c>
    </row>
    <row r="140" spans="1:5" ht="25.5" x14ac:dyDescent="0.25">
      <c r="A140" s="61" t="s">
        <v>188</v>
      </c>
      <c r="B140" s="62">
        <v>100.61</v>
      </c>
      <c r="C140" s="62">
        <v>100.61</v>
      </c>
      <c r="D140" s="62">
        <v>102.08</v>
      </c>
      <c r="E140" s="62">
        <v>102.08</v>
      </c>
    </row>
    <row r="141" spans="1:5" ht="25.5" x14ac:dyDescent="0.25">
      <c r="A141" s="61" t="s">
        <v>189</v>
      </c>
      <c r="B141" s="62">
        <v>99.85</v>
      </c>
      <c r="C141" s="62">
        <v>99.85</v>
      </c>
      <c r="D141" s="62">
        <v>102.89</v>
      </c>
      <c r="E141" s="62">
        <v>102.89</v>
      </c>
    </row>
    <row r="142" spans="1:5" x14ac:dyDescent="0.25">
      <c r="A142" s="61" t="s">
        <v>190</v>
      </c>
      <c r="B142" s="62">
        <v>99.7</v>
      </c>
      <c r="C142" s="62">
        <v>99.7</v>
      </c>
      <c r="D142" s="62">
        <v>103.43</v>
      </c>
      <c r="E142" s="62">
        <v>103.43</v>
      </c>
    </row>
    <row r="143" spans="1:5" x14ac:dyDescent="0.25">
      <c r="A143" s="61" t="s">
        <v>191</v>
      </c>
      <c r="B143" s="62">
        <v>102.64</v>
      </c>
      <c r="C143" s="62">
        <v>102.64</v>
      </c>
      <c r="D143" s="62">
        <v>103.23</v>
      </c>
      <c r="E143" s="62">
        <v>103.23</v>
      </c>
    </row>
    <row r="144" spans="1:5" x14ac:dyDescent="0.25">
      <c r="A144" s="58" t="s">
        <v>192</v>
      </c>
      <c r="B144" s="59">
        <v>98.7</v>
      </c>
      <c r="C144" s="59">
        <v>98.7</v>
      </c>
      <c r="D144" s="59">
        <v>89.74</v>
      </c>
      <c r="E144" s="59">
        <v>89.74</v>
      </c>
    </row>
    <row r="145" spans="1:5" x14ac:dyDescent="0.25">
      <c r="A145" s="58" t="s">
        <v>193</v>
      </c>
      <c r="B145" s="59">
        <v>98.35</v>
      </c>
      <c r="C145" s="59">
        <v>98.35</v>
      </c>
      <c r="D145" s="59">
        <v>84.93</v>
      </c>
      <c r="E145" s="59">
        <v>84.93</v>
      </c>
    </row>
    <row r="146" spans="1:5" x14ac:dyDescent="0.25">
      <c r="A146" s="61" t="s">
        <v>194</v>
      </c>
      <c r="B146" s="62">
        <v>99.31</v>
      </c>
      <c r="C146" s="62">
        <v>99.31</v>
      </c>
      <c r="D146" s="62">
        <v>105.98</v>
      </c>
      <c r="E146" s="62">
        <v>105.98</v>
      </c>
    </row>
    <row r="147" spans="1:5" x14ac:dyDescent="0.25">
      <c r="A147" s="61" t="s">
        <v>195</v>
      </c>
      <c r="B147" s="62">
        <v>97.91</v>
      </c>
      <c r="C147" s="62">
        <v>97.91</v>
      </c>
      <c r="D147" s="62">
        <v>96.67</v>
      </c>
      <c r="E147" s="62">
        <v>96.67</v>
      </c>
    </row>
    <row r="148" spans="1:5" x14ac:dyDescent="0.25">
      <c r="A148" s="61" t="s">
        <v>196</v>
      </c>
      <c r="B148" s="62">
        <v>102.12</v>
      </c>
      <c r="C148" s="62">
        <v>102.12</v>
      </c>
      <c r="D148" s="62">
        <v>93.41</v>
      </c>
      <c r="E148" s="62">
        <v>93.41</v>
      </c>
    </row>
    <row r="149" spans="1:5" x14ac:dyDescent="0.25">
      <c r="A149" s="61" t="s">
        <v>197</v>
      </c>
      <c r="B149" s="62">
        <v>98.36</v>
      </c>
      <c r="C149" s="62">
        <v>98.36</v>
      </c>
      <c r="D149" s="62">
        <v>80.7</v>
      </c>
      <c r="E149" s="62">
        <v>80.7</v>
      </c>
    </row>
    <row r="150" spans="1:5" x14ac:dyDescent="0.25">
      <c r="A150" s="61" t="s">
        <v>198</v>
      </c>
      <c r="B150" s="62">
        <v>96.73</v>
      </c>
      <c r="C150" s="62">
        <v>96.73</v>
      </c>
      <c r="D150" s="62">
        <v>60.72</v>
      </c>
      <c r="E150" s="62">
        <v>60.72</v>
      </c>
    </row>
    <row r="151" spans="1:5" x14ac:dyDescent="0.25">
      <c r="A151" s="61" t="s">
        <v>199</v>
      </c>
      <c r="B151" s="62">
        <v>100.47</v>
      </c>
      <c r="C151" s="62">
        <v>100.47</v>
      </c>
      <c r="D151" s="62">
        <v>96.95</v>
      </c>
      <c r="E151" s="62">
        <v>96.95</v>
      </c>
    </row>
    <row r="152" spans="1:5" x14ac:dyDescent="0.25">
      <c r="A152" s="61" t="s">
        <v>200</v>
      </c>
      <c r="B152" s="62">
        <v>97.9</v>
      </c>
      <c r="C152" s="62">
        <v>97.9</v>
      </c>
      <c r="D152" s="62">
        <v>89.55</v>
      </c>
      <c r="E152" s="62">
        <v>89.55</v>
      </c>
    </row>
    <row r="153" spans="1:5" x14ac:dyDescent="0.25">
      <c r="A153" s="58" t="s">
        <v>21</v>
      </c>
      <c r="B153" s="59">
        <v>99.44</v>
      </c>
      <c r="C153" s="59">
        <v>99.44</v>
      </c>
      <c r="D153" s="59">
        <v>99.2</v>
      </c>
      <c r="E153" s="59">
        <v>99.2</v>
      </c>
    </row>
    <row r="154" spans="1:5" x14ac:dyDescent="0.25">
      <c r="A154" s="61" t="s">
        <v>201</v>
      </c>
      <c r="B154" s="62">
        <v>99.43</v>
      </c>
      <c r="C154" s="62">
        <v>99.43</v>
      </c>
      <c r="D154" s="62">
        <v>99.98</v>
      </c>
      <c r="E154" s="62">
        <v>99.98</v>
      </c>
    </row>
    <row r="155" spans="1:5" ht="25.5" x14ac:dyDescent="0.25">
      <c r="A155" s="61" t="s">
        <v>202</v>
      </c>
      <c r="B155" s="62">
        <v>99.44</v>
      </c>
      <c r="C155" s="62">
        <v>99.44</v>
      </c>
      <c r="D155" s="62">
        <v>98.94</v>
      </c>
      <c r="E155" s="62">
        <v>98.94</v>
      </c>
    </row>
    <row r="156" spans="1:5" ht="25.5" x14ac:dyDescent="0.25">
      <c r="A156" s="58" t="s">
        <v>203</v>
      </c>
      <c r="B156" s="59">
        <v>103.81</v>
      </c>
      <c r="C156" s="59">
        <v>103.81</v>
      </c>
      <c r="D156" s="59">
        <v>93.63</v>
      </c>
      <c r="E156" s="59">
        <v>93.63</v>
      </c>
    </row>
    <row r="157" spans="1:5" x14ac:dyDescent="0.25">
      <c r="A157" s="64" t="s">
        <v>204</v>
      </c>
      <c r="B157" s="62">
        <v>109.18</v>
      </c>
      <c r="C157" s="62">
        <v>109.18</v>
      </c>
      <c r="D157" s="62">
        <v>98.33</v>
      </c>
      <c r="E157" s="62">
        <v>98.33</v>
      </c>
    </row>
    <row r="158" spans="1:5" x14ac:dyDescent="0.25">
      <c r="A158" s="58" t="s">
        <v>205</v>
      </c>
      <c r="B158" s="59">
        <v>106.66</v>
      </c>
      <c r="C158" s="59">
        <v>106.66</v>
      </c>
      <c r="D158" s="59">
        <v>84.36</v>
      </c>
      <c r="E158" s="59">
        <v>84.36</v>
      </c>
    </row>
    <row r="159" spans="1:5" x14ac:dyDescent="0.25">
      <c r="A159" s="61" t="s">
        <v>206</v>
      </c>
      <c r="B159" s="62">
        <v>106.78</v>
      </c>
      <c r="C159" s="62">
        <v>106.78</v>
      </c>
      <c r="D159" s="62">
        <v>70.16</v>
      </c>
      <c r="E159" s="62">
        <v>70.16</v>
      </c>
    </row>
    <row r="160" spans="1:5" x14ac:dyDescent="0.25">
      <c r="A160" s="61" t="s">
        <v>207</v>
      </c>
      <c r="B160" s="62">
        <v>104.49</v>
      </c>
      <c r="C160" s="62">
        <v>104.49</v>
      </c>
      <c r="D160" s="62">
        <v>91.23</v>
      </c>
      <c r="E160" s="62">
        <v>91.23</v>
      </c>
    </row>
    <row r="161" spans="1:5" x14ac:dyDescent="0.25">
      <c r="A161" s="61" t="s">
        <v>208</v>
      </c>
      <c r="B161" s="62">
        <v>100.3</v>
      </c>
      <c r="C161" s="62">
        <v>100.3</v>
      </c>
      <c r="D161" s="62">
        <v>72.47</v>
      </c>
      <c r="E161" s="62">
        <v>72.47</v>
      </c>
    </row>
    <row r="162" spans="1:5" x14ac:dyDescent="0.25">
      <c r="A162" s="61" t="s">
        <v>209</v>
      </c>
      <c r="B162" s="62">
        <v>103.58</v>
      </c>
      <c r="C162" s="62">
        <v>103.58</v>
      </c>
      <c r="D162" s="62">
        <v>83.45</v>
      </c>
      <c r="E162" s="62">
        <v>83.45</v>
      </c>
    </row>
    <row r="163" spans="1:5" x14ac:dyDescent="0.25">
      <c r="A163" s="61" t="s">
        <v>210</v>
      </c>
      <c r="B163" s="62">
        <v>102.43</v>
      </c>
      <c r="C163" s="62">
        <v>102.43</v>
      </c>
      <c r="D163" s="62">
        <v>63.23</v>
      </c>
      <c r="E163" s="62">
        <v>63.23</v>
      </c>
    </row>
    <row r="164" spans="1:5" x14ac:dyDescent="0.25">
      <c r="A164" s="61" t="s">
        <v>211</v>
      </c>
      <c r="B164" s="62">
        <v>109.87</v>
      </c>
      <c r="C164" s="62">
        <v>109.87</v>
      </c>
      <c r="D164" s="62">
        <v>101.68</v>
      </c>
      <c r="E164" s="62">
        <v>101.68</v>
      </c>
    </row>
    <row r="165" spans="1:5" x14ac:dyDescent="0.25">
      <c r="A165" s="61" t="s">
        <v>212</v>
      </c>
      <c r="B165" s="62">
        <v>113.94</v>
      </c>
      <c r="C165" s="62">
        <v>113.94</v>
      </c>
      <c r="D165" s="62">
        <v>85.65</v>
      </c>
      <c r="E165" s="62">
        <v>85.65</v>
      </c>
    </row>
    <row r="166" spans="1:5" x14ac:dyDescent="0.25">
      <c r="A166" s="61" t="s">
        <v>213</v>
      </c>
      <c r="B166" s="62">
        <v>100.6</v>
      </c>
      <c r="C166" s="62">
        <v>100.6</v>
      </c>
      <c r="D166" s="62">
        <v>94.62</v>
      </c>
      <c r="E166" s="62">
        <v>94.62</v>
      </c>
    </row>
    <row r="167" spans="1:5" x14ac:dyDescent="0.25">
      <c r="A167" s="65" t="s">
        <v>214</v>
      </c>
      <c r="B167" s="59">
        <v>101.04</v>
      </c>
      <c r="C167" s="59">
        <v>101.04</v>
      </c>
      <c r="D167" s="59">
        <v>98.72</v>
      </c>
      <c r="E167" s="59">
        <v>98.72</v>
      </c>
    </row>
    <row r="168" spans="1:5" x14ac:dyDescent="0.25">
      <c r="A168" s="61" t="s">
        <v>215</v>
      </c>
      <c r="B168" s="62">
        <v>100.16</v>
      </c>
      <c r="C168" s="62">
        <v>100.16</v>
      </c>
      <c r="D168" s="62">
        <v>100.82</v>
      </c>
      <c r="E168" s="62">
        <v>100.82</v>
      </c>
    </row>
    <row r="169" spans="1:5" x14ac:dyDescent="0.25">
      <c r="A169" s="64" t="s">
        <v>216</v>
      </c>
      <c r="B169" s="62">
        <v>99.79</v>
      </c>
      <c r="C169" s="62">
        <v>99.79</v>
      </c>
      <c r="D169" s="62">
        <v>97.03</v>
      </c>
      <c r="E169" s="62">
        <v>97.03</v>
      </c>
    </row>
    <row r="170" spans="1:5" x14ac:dyDescent="0.25">
      <c r="A170" s="64" t="s">
        <v>217</v>
      </c>
      <c r="B170" s="62">
        <v>96.18</v>
      </c>
      <c r="C170" s="62">
        <v>96.18</v>
      </c>
      <c r="D170" s="62">
        <v>101.82</v>
      </c>
      <c r="E170" s="62">
        <v>101.82</v>
      </c>
    </row>
    <row r="171" spans="1:5" x14ac:dyDescent="0.25">
      <c r="A171" s="61" t="s">
        <v>218</v>
      </c>
      <c r="B171" s="62">
        <v>116.21</v>
      </c>
      <c r="C171" s="62">
        <v>116.21</v>
      </c>
      <c r="D171" s="62">
        <v>87.97</v>
      </c>
      <c r="E171" s="62">
        <v>87.97</v>
      </c>
    </row>
    <row r="172" spans="1:5" x14ac:dyDescent="0.25">
      <c r="A172" s="64" t="s">
        <v>219</v>
      </c>
      <c r="B172" s="62">
        <v>98.45</v>
      </c>
      <c r="C172" s="62">
        <v>98.45</v>
      </c>
      <c r="D172" s="62">
        <v>101.98</v>
      </c>
      <c r="E172" s="62">
        <v>101.98</v>
      </c>
    </row>
    <row r="173" spans="1:5" x14ac:dyDescent="0.25">
      <c r="A173" s="64" t="s">
        <v>220</v>
      </c>
      <c r="B173" s="62">
        <v>103.59</v>
      </c>
      <c r="C173" s="62">
        <v>103.59</v>
      </c>
      <c r="D173" s="62">
        <v>105.82</v>
      </c>
      <c r="E173" s="62">
        <v>105.82</v>
      </c>
    </row>
    <row r="174" spans="1:5" x14ac:dyDescent="0.25">
      <c r="A174" s="61" t="s">
        <v>221</v>
      </c>
      <c r="B174" s="62">
        <v>100.45</v>
      </c>
      <c r="C174" s="62">
        <v>100.45</v>
      </c>
      <c r="D174" s="62">
        <v>86.12</v>
      </c>
      <c r="E174" s="62">
        <v>86.12</v>
      </c>
    </row>
    <row r="175" spans="1:5" x14ac:dyDescent="0.25">
      <c r="A175" s="61" t="s">
        <v>222</v>
      </c>
      <c r="B175" s="62">
        <v>99.99</v>
      </c>
      <c r="C175" s="62">
        <v>99.99</v>
      </c>
      <c r="D175" s="62">
        <v>91.32</v>
      </c>
      <c r="E175" s="62">
        <v>91.32</v>
      </c>
    </row>
    <row r="176" spans="1:5" x14ac:dyDescent="0.25">
      <c r="A176" s="58" t="s">
        <v>223</v>
      </c>
      <c r="B176" s="59">
        <v>99.48</v>
      </c>
      <c r="C176" s="59">
        <v>99.48</v>
      </c>
      <c r="D176" s="59">
        <v>101.92</v>
      </c>
      <c r="E176" s="59">
        <v>101.92</v>
      </c>
    </row>
    <row r="177" spans="1:5" x14ac:dyDescent="0.25">
      <c r="A177" s="58" t="s">
        <v>224</v>
      </c>
      <c r="B177" s="59">
        <v>101.11</v>
      </c>
      <c r="C177" s="59">
        <v>101.11</v>
      </c>
      <c r="D177" s="59">
        <v>103.07</v>
      </c>
      <c r="E177" s="59">
        <v>103.07</v>
      </c>
    </row>
    <row r="178" spans="1:5" x14ac:dyDescent="0.25">
      <c r="A178" s="61" t="s">
        <v>225</v>
      </c>
      <c r="B178" s="62">
        <v>101.11</v>
      </c>
      <c r="C178" s="62">
        <v>101.11</v>
      </c>
      <c r="D178" s="62">
        <v>103.07</v>
      </c>
      <c r="E178" s="62">
        <v>103.07</v>
      </c>
    </row>
    <row r="179" spans="1:5" x14ac:dyDescent="0.25">
      <c r="A179" s="58" t="s">
        <v>226</v>
      </c>
      <c r="B179" s="59">
        <v>98.68</v>
      </c>
      <c r="C179" s="59">
        <v>98.68</v>
      </c>
      <c r="D179" s="59">
        <v>102.65</v>
      </c>
      <c r="E179" s="59">
        <v>102.65</v>
      </c>
    </row>
    <row r="180" spans="1:5" ht="25.5" x14ac:dyDescent="0.25">
      <c r="A180" s="61" t="s">
        <v>227</v>
      </c>
      <c r="B180" s="62">
        <v>98.71</v>
      </c>
      <c r="C180" s="62">
        <v>98.71</v>
      </c>
      <c r="D180" s="62">
        <v>99.75</v>
      </c>
      <c r="E180" s="62">
        <v>99.75</v>
      </c>
    </row>
    <row r="181" spans="1:5" ht="38.25" x14ac:dyDescent="0.25">
      <c r="A181" s="61" t="s">
        <v>228</v>
      </c>
      <c r="B181" s="62">
        <v>98.67</v>
      </c>
      <c r="C181" s="62">
        <v>98.67</v>
      </c>
      <c r="D181" s="62">
        <v>103.76</v>
      </c>
      <c r="E181" s="62">
        <v>103.76</v>
      </c>
    </row>
    <row r="182" spans="1:5" x14ac:dyDescent="0.25">
      <c r="A182" s="58" t="s">
        <v>229</v>
      </c>
      <c r="B182" s="59">
        <v>100.84</v>
      </c>
      <c r="C182" s="59">
        <v>100.84</v>
      </c>
      <c r="D182" s="59">
        <v>98.79</v>
      </c>
      <c r="E182" s="59">
        <v>98.79</v>
      </c>
    </row>
    <row r="183" spans="1:5" x14ac:dyDescent="0.25">
      <c r="A183" s="61" t="s">
        <v>230</v>
      </c>
      <c r="B183" s="62">
        <v>100.84</v>
      </c>
      <c r="C183" s="62">
        <v>100.84</v>
      </c>
      <c r="D183" s="62">
        <v>98.79</v>
      </c>
      <c r="E183" s="62">
        <v>98.79</v>
      </c>
    </row>
    <row r="184" spans="1:5" x14ac:dyDescent="0.25">
      <c r="A184" s="58" t="s">
        <v>231</v>
      </c>
      <c r="B184" s="59">
        <v>98.38</v>
      </c>
      <c r="C184" s="59">
        <v>98.38</v>
      </c>
      <c r="D184" s="59">
        <v>100.79</v>
      </c>
      <c r="E184" s="59">
        <v>100.79</v>
      </c>
    </row>
    <row r="185" spans="1:5" x14ac:dyDescent="0.25">
      <c r="A185" s="61" t="s">
        <v>232</v>
      </c>
      <c r="B185" s="62">
        <v>98.38</v>
      </c>
      <c r="C185" s="62">
        <v>98.38</v>
      </c>
      <c r="D185" s="62">
        <v>100.79</v>
      </c>
      <c r="E185" s="62">
        <v>100.79</v>
      </c>
    </row>
    <row r="186" spans="1:5" x14ac:dyDescent="0.25">
      <c r="A186" s="58" t="s">
        <v>233</v>
      </c>
      <c r="B186" s="59">
        <v>98.64</v>
      </c>
      <c r="C186" s="59">
        <v>98.64</v>
      </c>
      <c r="D186" s="59">
        <v>101.12</v>
      </c>
      <c r="E186" s="59">
        <v>101.12</v>
      </c>
    </row>
    <row r="187" spans="1:5" x14ac:dyDescent="0.25">
      <c r="A187" s="61" t="s">
        <v>234</v>
      </c>
      <c r="B187" s="62">
        <v>97.99</v>
      </c>
      <c r="C187" s="62">
        <v>97.99</v>
      </c>
      <c r="D187" s="62">
        <v>101.52</v>
      </c>
      <c r="E187" s="62">
        <v>101.52</v>
      </c>
    </row>
    <row r="188" spans="1:5" x14ac:dyDescent="0.25">
      <c r="A188" s="61" t="s">
        <v>235</v>
      </c>
      <c r="B188" s="62">
        <v>102.31</v>
      </c>
      <c r="C188" s="62">
        <v>102.31</v>
      </c>
      <c r="D188" s="62">
        <v>97.63</v>
      </c>
      <c r="E188" s="62">
        <v>97.63</v>
      </c>
    </row>
    <row r="189" spans="1:5" x14ac:dyDescent="0.25">
      <c r="A189" s="58" t="s">
        <v>236</v>
      </c>
      <c r="B189" s="59">
        <v>100.75</v>
      </c>
      <c r="C189" s="59">
        <v>100.75</v>
      </c>
      <c r="D189" s="59">
        <v>102.81</v>
      </c>
      <c r="E189" s="59">
        <v>102.81</v>
      </c>
    </row>
    <row r="190" spans="1:5" x14ac:dyDescent="0.25">
      <c r="A190" s="61" t="s">
        <v>237</v>
      </c>
      <c r="B190" s="62">
        <v>101.2</v>
      </c>
      <c r="C190" s="62">
        <v>101.2</v>
      </c>
      <c r="D190" s="62">
        <v>102.24</v>
      </c>
      <c r="E190" s="62">
        <v>102.24</v>
      </c>
    </row>
    <row r="191" spans="1:5" x14ac:dyDescent="0.25">
      <c r="A191" s="61" t="s">
        <v>790</v>
      </c>
      <c r="B191" s="62">
        <v>100.48</v>
      </c>
      <c r="C191" s="62">
        <v>100.48</v>
      </c>
      <c r="D191" s="62">
        <v>103.25</v>
      </c>
      <c r="E191" s="62">
        <v>103.25</v>
      </c>
    </row>
    <row r="192" spans="1:5" x14ac:dyDescent="0.25">
      <c r="A192" s="58" t="s">
        <v>239</v>
      </c>
      <c r="B192" s="59">
        <v>101</v>
      </c>
      <c r="C192" s="59">
        <v>101</v>
      </c>
      <c r="D192" s="59">
        <v>108.52</v>
      </c>
      <c r="E192" s="59">
        <v>108.52</v>
      </c>
    </row>
    <row r="193" spans="1:5" x14ac:dyDescent="0.25">
      <c r="A193" s="61" t="s">
        <v>240</v>
      </c>
      <c r="B193" s="62">
        <v>101</v>
      </c>
      <c r="C193" s="62">
        <v>101</v>
      </c>
      <c r="D193" s="62">
        <v>108.52</v>
      </c>
      <c r="E193" s="62">
        <v>108.52</v>
      </c>
    </row>
    <row r="194" spans="1:5" x14ac:dyDescent="0.25">
      <c r="A194" s="58" t="s">
        <v>241</v>
      </c>
      <c r="B194" s="59">
        <v>100.53</v>
      </c>
      <c r="C194" s="59">
        <v>100.53</v>
      </c>
      <c r="D194" s="59">
        <v>102.91</v>
      </c>
      <c r="E194" s="59">
        <v>102.91</v>
      </c>
    </row>
    <row r="195" spans="1:5" ht="25.5" x14ac:dyDescent="0.25">
      <c r="A195" s="61" t="s">
        <v>242</v>
      </c>
      <c r="B195" s="62">
        <v>100.42</v>
      </c>
      <c r="C195" s="62">
        <v>100.42</v>
      </c>
      <c r="D195" s="62">
        <v>103.37</v>
      </c>
      <c r="E195" s="62">
        <v>103.37</v>
      </c>
    </row>
    <row r="196" spans="1:5" ht="38.25" x14ac:dyDescent="0.25">
      <c r="A196" s="61" t="s">
        <v>243</v>
      </c>
      <c r="B196" s="62">
        <v>100</v>
      </c>
      <c r="C196" s="62">
        <v>100</v>
      </c>
      <c r="D196" s="62">
        <v>97.65</v>
      </c>
      <c r="E196" s="62">
        <v>97.65</v>
      </c>
    </row>
    <row r="197" spans="1:5" x14ac:dyDescent="0.25">
      <c r="A197" s="61" t="s">
        <v>244</v>
      </c>
      <c r="B197" s="62">
        <v>100.12</v>
      </c>
      <c r="C197" s="62">
        <v>100.12</v>
      </c>
      <c r="D197" s="62">
        <v>103.9</v>
      </c>
      <c r="E197" s="62">
        <v>103.9</v>
      </c>
    </row>
    <row r="198" spans="1:5" ht="25.5" x14ac:dyDescent="0.25">
      <c r="A198" s="61" t="s">
        <v>245</v>
      </c>
      <c r="B198" s="62">
        <v>100.86</v>
      </c>
      <c r="C198" s="62">
        <v>100.86</v>
      </c>
      <c r="D198" s="62">
        <v>105.56</v>
      </c>
      <c r="E198" s="62">
        <v>105.56</v>
      </c>
    </row>
    <row r="199" spans="1:5" x14ac:dyDescent="0.25">
      <c r="A199" s="61" t="s">
        <v>246</v>
      </c>
      <c r="B199" s="62">
        <v>100.39</v>
      </c>
      <c r="C199" s="62">
        <v>100.39</v>
      </c>
      <c r="D199" s="62">
        <v>100.18</v>
      </c>
      <c r="E199" s="62">
        <v>100.18</v>
      </c>
    </row>
    <row r="200" spans="1:5" x14ac:dyDescent="0.25">
      <c r="A200" s="58" t="s">
        <v>247</v>
      </c>
      <c r="B200" s="59">
        <v>100.35</v>
      </c>
      <c r="C200" s="59">
        <v>100.35</v>
      </c>
      <c r="D200" s="59">
        <v>101.56</v>
      </c>
      <c r="E200" s="59">
        <v>101.56</v>
      </c>
    </row>
    <row r="201" spans="1:5" x14ac:dyDescent="0.25">
      <c r="A201" s="58" t="s">
        <v>248</v>
      </c>
      <c r="B201" s="59">
        <v>100</v>
      </c>
      <c r="C201" s="59">
        <v>100</v>
      </c>
      <c r="D201" s="59">
        <v>100.59</v>
      </c>
      <c r="E201" s="59">
        <v>100.59</v>
      </c>
    </row>
    <row r="202" spans="1:5" x14ac:dyDescent="0.25">
      <c r="A202" s="61" t="s">
        <v>249</v>
      </c>
      <c r="B202" s="62">
        <v>100</v>
      </c>
      <c r="C202" s="62">
        <v>100</v>
      </c>
      <c r="D202" s="62">
        <v>100.59</v>
      </c>
      <c r="E202" s="62">
        <v>100.59</v>
      </c>
    </row>
    <row r="203" spans="1:5" x14ac:dyDescent="0.25">
      <c r="A203" s="58" t="s">
        <v>250</v>
      </c>
      <c r="B203" s="59">
        <v>100</v>
      </c>
      <c r="C203" s="59">
        <v>100</v>
      </c>
      <c r="D203" s="59">
        <v>102.16</v>
      </c>
      <c r="E203" s="59">
        <v>102.16</v>
      </c>
    </row>
    <row r="204" spans="1:5" ht="25.5" x14ac:dyDescent="0.25">
      <c r="A204" s="61" t="s">
        <v>251</v>
      </c>
      <c r="B204" s="62">
        <v>100</v>
      </c>
      <c r="C204" s="62">
        <v>100</v>
      </c>
      <c r="D204" s="62">
        <v>102.16</v>
      </c>
      <c r="E204" s="62">
        <v>102.16</v>
      </c>
    </row>
    <row r="205" spans="1:5" x14ac:dyDescent="0.25">
      <c r="A205" s="58" t="s">
        <v>252</v>
      </c>
      <c r="B205" s="59">
        <v>100.4</v>
      </c>
      <c r="C205" s="59">
        <v>100.4</v>
      </c>
      <c r="D205" s="59">
        <v>101.52</v>
      </c>
      <c r="E205" s="59">
        <v>101.52</v>
      </c>
    </row>
    <row r="206" spans="1:5" ht="25.5" x14ac:dyDescent="0.25">
      <c r="A206" s="61" t="s">
        <v>253</v>
      </c>
      <c r="B206" s="62">
        <v>100</v>
      </c>
      <c r="C206" s="62">
        <v>100</v>
      </c>
      <c r="D206" s="62">
        <v>103.13</v>
      </c>
      <c r="E206" s="62">
        <v>103.13</v>
      </c>
    </row>
    <row r="207" spans="1:5" ht="25.5" x14ac:dyDescent="0.25">
      <c r="A207" s="61" t="s">
        <v>254</v>
      </c>
      <c r="B207" s="62">
        <v>100.47</v>
      </c>
      <c r="C207" s="62">
        <v>100.47</v>
      </c>
      <c r="D207" s="62">
        <v>101.23</v>
      </c>
      <c r="E207" s="62">
        <v>101.23</v>
      </c>
    </row>
    <row r="208" spans="1:5" x14ac:dyDescent="0.25">
      <c r="A208" s="58" t="s">
        <v>255</v>
      </c>
      <c r="B208" s="59">
        <v>101.53</v>
      </c>
      <c r="C208" s="59">
        <v>101.53</v>
      </c>
      <c r="D208" s="59">
        <v>97.18</v>
      </c>
      <c r="E208" s="59">
        <v>97.18</v>
      </c>
    </row>
    <row r="209" spans="1:5" x14ac:dyDescent="0.25">
      <c r="A209" s="61" t="s">
        <v>256</v>
      </c>
      <c r="B209" s="62">
        <v>101.93</v>
      </c>
      <c r="C209" s="62">
        <v>101.93</v>
      </c>
      <c r="D209" s="62">
        <v>94.33</v>
      </c>
      <c r="E209" s="62">
        <v>94.33</v>
      </c>
    </row>
    <row r="210" spans="1:5" x14ac:dyDescent="0.25">
      <c r="A210" s="61" t="s">
        <v>257</v>
      </c>
      <c r="B210" s="62">
        <v>100.61</v>
      </c>
      <c r="C210" s="62">
        <v>100.61</v>
      </c>
      <c r="D210" s="62">
        <v>105</v>
      </c>
      <c r="E210" s="62">
        <v>105</v>
      </c>
    </row>
    <row r="211" spans="1:5" x14ac:dyDescent="0.25">
      <c r="A211" s="58" t="s">
        <v>258</v>
      </c>
      <c r="B211" s="59">
        <v>100.26</v>
      </c>
      <c r="C211" s="59">
        <v>100.26</v>
      </c>
      <c r="D211" s="59">
        <v>105.98</v>
      </c>
      <c r="E211" s="59">
        <v>105.98</v>
      </c>
    </row>
    <row r="212" spans="1:5" x14ac:dyDescent="0.25">
      <c r="A212" s="58" t="s">
        <v>259</v>
      </c>
      <c r="B212" s="59">
        <v>100.28</v>
      </c>
      <c r="C212" s="59">
        <v>100.28</v>
      </c>
      <c r="D212" s="59">
        <v>106.12</v>
      </c>
      <c r="E212" s="59">
        <v>106.12</v>
      </c>
    </row>
    <row r="213" spans="1:5" x14ac:dyDescent="0.25">
      <c r="A213" s="58" t="s">
        <v>260</v>
      </c>
      <c r="B213" s="59">
        <v>99.51</v>
      </c>
      <c r="C213" s="59">
        <v>99.51</v>
      </c>
      <c r="D213" s="59">
        <v>105.1</v>
      </c>
      <c r="E213" s="59">
        <v>105.1</v>
      </c>
    </row>
    <row r="214" spans="1:5" ht="25.5" x14ac:dyDescent="0.25">
      <c r="A214" s="61" t="s">
        <v>261</v>
      </c>
      <c r="B214" s="62">
        <v>97.84</v>
      </c>
      <c r="C214" s="62">
        <v>97.84</v>
      </c>
      <c r="D214" s="62">
        <v>111.09</v>
      </c>
      <c r="E214" s="62">
        <v>111.09</v>
      </c>
    </row>
    <row r="215" spans="1:5" x14ac:dyDescent="0.25">
      <c r="A215" s="61" t="s">
        <v>262</v>
      </c>
      <c r="B215" s="62">
        <v>100</v>
      </c>
      <c r="C215" s="62">
        <v>100</v>
      </c>
      <c r="D215" s="62">
        <v>102.13</v>
      </c>
      <c r="E215" s="62">
        <v>102.13</v>
      </c>
    </row>
    <row r="216" spans="1:5" x14ac:dyDescent="0.25">
      <c r="A216" s="61" t="s">
        <v>263</v>
      </c>
      <c r="B216" s="62">
        <v>100.44</v>
      </c>
      <c r="C216" s="62">
        <v>100.44</v>
      </c>
      <c r="D216" s="62">
        <v>104.5</v>
      </c>
      <c r="E216" s="62">
        <v>104.5</v>
      </c>
    </row>
    <row r="217" spans="1:5" ht="25.5" x14ac:dyDescent="0.25">
      <c r="A217" s="61" t="s">
        <v>264</v>
      </c>
      <c r="B217" s="62">
        <v>100</v>
      </c>
      <c r="C217" s="62">
        <v>100</v>
      </c>
      <c r="D217" s="62">
        <v>106.83</v>
      </c>
      <c r="E217" s="62">
        <v>106.83</v>
      </c>
    </row>
    <row r="218" spans="1:5" ht="25.5" x14ac:dyDescent="0.25">
      <c r="A218" s="61" t="s">
        <v>265</v>
      </c>
      <c r="B218" s="62">
        <v>99.24</v>
      </c>
      <c r="C218" s="62">
        <v>99.24</v>
      </c>
      <c r="D218" s="62">
        <v>104.14</v>
      </c>
      <c r="E218" s="62">
        <v>104.14</v>
      </c>
    </row>
    <row r="219" spans="1:5" ht="25.5" x14ac:dyDescent="0.25">
      <c r="A219" s="61" t="s">
        <v>266</v>
      </c>
      <c r="B219" s="62">
        <v>100.27</v>
      </c>
      <c r="C219" s="62">
        <v>100.27</v>
      </c>
      <c r="D219" s="62">
        <v>103.38</v>
      </c>
      <c r="E219" s="62">
        <v>103.38</v>
      </c>
    </row>
    <row r="220" spans="1:5" ht="25.5" x14ac:dyDescent="0.25">
      <c r="A220" s="61" t="s">
        <v>267</v>
      </c>
      <c r="B220" s="62">
        <v>100</v>
      </c>
      <c r="C220" s="62">
        <v>100</v>
      </c>
      <c r="D220" s="62">
        <v>103.39</v>
      </c>
      <c r="E220" s="62">
        <v>103.39</v>
      </c>
    </row>
    <row r="221" spans="1:5" x14ac:dyDescent="0.25">
      <c r="A221" s="58" t="s">
        <v>268</v>
      </c>
      <c r="B221" s="59">
        <v>101</v>
      </c>
      <c r="C221" s="59">
        <v>101</v>
      </c>
      <c r="D221" s="59">
        <v>109.28</v>
      </c>
      <c r="E221" s="59">
        <v>109.28</v>
      </c>
    </row>
    <row r="222" spans="1:5" ht="38.25" x14ac:dyDescent="0.25">
      <c r="A222" s="61" t="s">
        <v>269</v>
      </c>
      <c r="B222" s="62">
        <v>100</v>
      </c>
      <c r="C222" s="62">
        <v>100</v>
      </c>
      <c r="D222" s="62">
        <v>103.29</v>
      </c>
      <c r="E222" s="62">
        <v>103.29</v>
      </c>
    </row>
    <row r="223" spans="1:5" ht="25.5" x14ac:dyDescent="0.25">
      <c r="A223" s="61" t="s">
        <v>270</v>
      </c>
      <c r="B223" s="62">
        <v>100</v>
      </c>
      <c r="C223" s="62">
        <v>100</v>
      </c>
      <c r="D223" s="62">
        <v>108.04</v>
      </c>
      <c r="E223" s="62">
        <v>108.04</v>
      </c>
    </row>
    <row r="224" spans="1:5" ht="25.5" x14ac:dyDescent="0.25">
      <c r="A224" s="61" t="s">
        <v>271</v>
      </c>
      <c r="B224" s="62">
        <v>99.5</v>
      </c>
      <c r="C224" s="62">
        <v>99.5</v>
      </c>
      <c r="D224" s="62">
        <v>110.88</v>
      </c>
      <c r="E224" s="62">
        <v>110.88</v>
      </c>
    </row>
    <row r="225" spans="1:5" x14ac:dyDescent="0.25">
      <c r="A225" s="61" t="s">
        <v>272</v>
      </c>
      <c r="B225" s="62">
        <v>100</v>
      </c>
      <c r="C225" s="62">
        <v>100</v>
      </c>
      <c r="D225" s="62">
        <v>102.28</v>
      </c>
      <c r="E225" s="62">
        <v>102.28</v>
      </c>
    </row>
    <row r="226" spans="1:5" ht="25.5" x14ac:dyDescent="0.25">
      <c r="A226" s="61" t="s">
        <v>273</v>
      </c>
      <c r="B226" s="62">
        <v>100.89</v>
      </c>
      <c r="C226" s="62">
        <v>100.89</v>
      </c>
      <c r="D226" s="62">
        <v>109.49</v>
      </c>
      <c r="E226" s="62">
        <v>109.49</v>
      </c>
    </row>
    <row r="227" spans="1:5" ht="25.5" x14ac:dyDescent="0.25">
      <c r="A227" s="61" t="s">
        <v>274</v>
      </c>
      <c r="B227" s="62">
        <v>100</v>
      </c>
      <c r="C227" s="62">
        <v>100</v>
      </c>
      <c r="D227" s="62">
        <v>110.5</v>
      </c>
      <c r="E227" s="62">
        <v>110.5</v>
      </c>
    </row>
    <row r="228" spans="1:5" ht="25.5" x14ac:dyDescent="0.25">
      <c r="A228" s="61" t="s">
        <v>275</v>
      </c>
      <c r="B228" s="62">
        <v>100.18</v>
      </c>
      <c r="C228" s="62">
        <v>100.18</v>
      </c>
      <c r="D228" s="62">
        <v>126.41</v>
      </c>
      <c r="E228" s="62">
        <v>126.41</v>
      </c>
    </row>
    <row r="229" spans="1:5" ht="25.5" x14ac:dyDescent="0.25">
      <c r="A229" s="61" t="s">
        <v>276</v>
      </c>
      <c r="B229" s="62">
        <v>103.53</v>
      </c>
      <c r="C229" s="62">
        <v>103.53</v>
      </c>
      <c r="D229" s="62">
        <v>106.32</v>
      </c>
      <c r="E229" s="62">
        <v>106.32</v>
      </c>
    </row>
    <row r="230" spans="1:5" ht="25.5" x14ac:dyDescent="0.25">
      <c r="A230" s="61" t="s">
        <v>277</v>
      </c>
      <c r="B230" s="62">
        <v>102.12</v>
      </c>
      <c r="C230" s="62">
        <v>102.12</v>
      </c>
      <c r="D230" s="62">
        <v>113.73</v>
      </c>
      <c r="E230" s="62">
        <v>113.73</v>
      </c>
    </row>
    <row r="231" spans="1:5" x14ac:dyDescent="0.25">
      <c r="A231" s="61" t="s">
        <v>278</v>
      </c>
      <c r="B231" s="62">
        <v>101.95</v>
      </c>
      <c r="C231" s="62">
        <v>101.95</v>
      </c>
      <c r="D231" s="62">
        <v>99.83</v>
      </c>
      <c r="E231" s="62">
        <v>99.83</v>
      </c>
    </row>
    <row r="232" spans="1:5" x14ac:dyDescent="0.25">
      <c r="A232" s="61" t="s">
        <v>279</v>
      </c>
      <c r="B232" s="62">
        <v>100.13</v>
      </c>
      <c r="C232" s="62">
        <v>100.13</v>
      </c>
      <c r="D232" s="62">
        <v>109.56</v>
      </c>
      <c r="E232" s="62">
        <v>109.56</v>
      </c>
    </row>
    <row r="233" spans="1:5" x14ac:dyDescent="0.25">
      <c r="A233" s="61" t="s">
        <v>280</v>
      </c>
      <c r="B233" s="62">
        <v>102.42</v>
      </c>
      <c r="C233" s="62">
        <v>102.42</v>
      </c>
      <c r="D233" s="62">
        <v>103.46</v>
      </c>
      <c r="E233" s="62">
        <v>103.46</v>
      </c>
    </row>
    <row r="234" spans="1:5" x14ac:dyDescent="0.25">
      <c r="A234" s="58" t="s">
        <v>281</v>
      </c>
      <c r="B234" s="59">
        <v>99.78</v>
      </c>
      <c r="C234" s="59">
        <v>99.78</v>
      </c>
      <c r="D234" s="59">
        <v>101.04</v>
      </c>
      <c r="E234" s="59">
        <v>101.04</v>
      </c>
    </row>
    <row r="235" spans="1:5" x14ac:dyDescent="0.25">
      <c r="A235" s="58" t="s">
        <v>282</v>
      </c>
      <c r="B235" s="59">
        <v>100.68</v>
      </c>
      <c r="C235" s="59">
        <v>100.68</v>
      </c>
      <c r="D235" s="59">
        <v>102.94</v>
      </c>
      <c r="E235" s="59">
        <v>102.94</v>
      </c>
    </row>
    <row r="236" spans="1:5" ht="25.5" x14ac:dyDescent="0.25">
      <c r="A236" s="61" t="s">
        <v>283</v>
      </c>
      <c r="B236" s="62">
        <v>97.98</v>
      </c>
      <c r="C236" s="62">
        <v>97.98</v>
      </c>
      <c r="D236" s="62">
        <v>110.52</v>
      </c>
      <c r="E236" s="62">
        <v>110.52</v>
      </c>
    </row>
    <row r="237" spans="1:5" ht="25.5" x14ac:dyDescent="0.25">
      <c r="A237" s="61" t="s">
        <v>284</v>
      </c>
      <c r="B237" s="62">
        <v>100.91</v>
      </c>
      <c r="C237" s="62">
        <v>100.91</v>
      </c>
      <c r="D237" s="62">
        <v>101.89</v>
      </c>
      <c r="E237" s="62">
        <v>101.89</v>
      </c>
    </row>
    <row r="238" spans="1:5" ht="25.5" x14ac:dyDescent="0.25">
      <c r="A238" s="61" t="s">
        <v>285</v>
      </c>
      <c r="B238" s="62">
        <v>100.28</v>
      </c>
      <c r="C238" s="62">
        <v>100.28</v>
      </c>
      <c r="D238" s="62">
        <v>94.84</v>
      </c>
      <c r="E238" s="62">
        <v>94.84</v>
      </c>
    </row>
    <row r="239" spans="1:5" ht="25.5" x14ac:dyDescent="0.25">
      <c r="A239" s="61" t="s">
        <v>286</v>
      </c>
      <c r="B239" s="62">
        <v>103.24</v>
      </c>
      <c r="C239" s="62">
        <v>103.24</v>
      </c>
      <c r="D239" s="62">
        <v>99.01</v>
      </c>
      <c r="E239" s="62">
        <v>99.01</v>
      </c>
    </row>
    <row r="240" spans="1:5" ht="38.25" x14ac:dyDescent="0.25">
      <c r="A240" s="61" t="s">
        <v>287</v>
      </c>
      <c r="B240" s="62">
        <v>99.43</v>
      </c>
      <c r="C240" s="62">
        <v>99.43</v>
      </c>
      <c r="D240" s="62">
        <v>101.29</v>
      </c>
      <c r="E240" s="62">
        <v>101.29</v>
      </c>
    </row>
    <row r="241" spans="1:5" x14ac:dyDescent="0.25">
      <c r="A241" s="61" t="s">
        <v>288</v>
      </c>
      <c r="B241" s="62">
        <v>102.58</v>
      </c>
      <c r="C241" s="62">
        <v>102.58</v>
      </c>
      <c r="D241" s="62">
        <v>101.95</v>
      </c>
      <c r="E241" s="62">
        <v>101.95</v>
      </c>
    </row>
    <row r="242" spans="1:5" ht="25.5" x14ac:dyDescent="0.25">
      <c r="A242" s="61" t="s">
        <v>289</v>
      </c>
      <c r="B242" s="62">
        <v>102.91</v>
      </c>
      <c r="C242" s="62">
        <v>102.91</v>
      </c>
      <c r="D242" s="62">
        <v>115.33</v>
      </c>
      <c r="E242" s="62">
        <v>115.33</v>
      </c>
    </row>
    <row r="243" spans="1:5" x14ac:dyDescent="0.25">
      <c r="A243" s="58" t="s">
        <v>290</v>
      </c>
      <c r="B243" s="59">
        <v>98.27</v>
      </c>
      <c r="C243" s="59">
        <v>98.27</v>
      </c>
      <c r="D243" s="59">
        <v>97.93</v>
      </c>
      <c r="E243" s="59">
        <v>97.93</v>
      </c>
    </row>
    <row r="244" spans="1:5" ht="25.5" x14ac:dyDescent="0.25">
      <c r="A244" s="61" t="s">
        <v>291</v>
      </c>
      <c r="B244" s="62">
        <v>98.41</v>
      </c>
      <c r="C244" s="62">
        <v>98.41</v>
      </c>
      <c r="D244" s="62">
        <v>101.19</v>
      </c>
      <c r="E244" s="62">
        <v>101.19</v>
      </c>
    </row>
    <row r="245" spans="1:5" ht="25.5" x14ac:dyDescent="0.25">
      <c r="A245" s="61" t="s">
        <v>292</v>
      </c>
      <c r="B245" s="62">
        <v>95.44</v>
      </c>
      <c r="C245" s="62">
        <v>95.44</v>
      </c>
      <c r="D245" s="62">
        <v>102.5</v>
      </c>
      <c r="E245" s="62">
        <v>102.5</v>
      </c>
    </row>
    <row r="246" spans="1:5" ht="25.5" x14ac:dyDescent="0.25">
      <c r="A246" s="61" t="s">
        <v>293</v>
      </c>
      <c r="B246" s="62">
        <v>99.49</v>
      </c>
      <c r="C246" s="62">
        <v>99.49</v>
      </c>
      <c r="D246" s="62">
        <v>93.85</v>
      </c>
      <c r="E246" s="62">
        <v>93.85</v>
      </c>
    </row>
    <row r="247" spans="1:5" ht="25.5" x14ac:dyDescent="0.25">
      <c r="A247" s="61" t="s">
        <v>294</v>
      </c>
      <c r="B247" s="62">
        <v>100</v>
      </c>
      <c r="C247" s="62">
        <v>100</v>
      </c>
      <c r="D247" s="62">
        <v>94.51</v>
      </c>
      <c r="E247" s="62">
        <v>94.51</v>
      </c>
    </row>
    <row r="248" spans="1:5" x14ac:dyDescent="0.25">
      <c r="A248" s="58" t="s">
        <v>295</v>
      </c>
      <c r="B248" s="59">
        <v>98.6</v>
      </c>
      <c r="C248" s="59">
        <v>98.6</v>
      </c>
      <c r="D248" s="59">
        <v>99.13</v>
      </c>
      <c r="E248" s="59">
        <v>99.13</v>
      </c>
    </row>
    <row r="249" spans="1:5" ht="25.5" x14ac:dyDescent="0.25">
      <c r="A249" s="61" t="s">
        <v>296</v>
      </c>
      <c r="B249" s="62">
        <v>96.9</v>
      </c>
      <c r="C249" s="62">
        <v>96.9</v>
      </c>
      <c r="D249" s="62">
        <v>98.54</v>
      </c>
      <c r="E249" s="62">
        <v>98.54</v>
      </c>
    </row>
    <row r="250" spans="1:5" x14ac:dyDescent="0.25">
      <c r="A250" s="61" t="s">
        <v>297</v>
      </c>
      <c r="B250" s="62">
        <v>100</v>
      </c>
      <c r="C250" s="62">
        <v>100</v>
      </c>
      <c r="D250" s="62">
        <v>104.26</v>
      </c>
      <c r="E250" s="62">
        <v>104.26</v>
      </c>
    </row>
    <row r="251" spans="1:5" ht="25.5" x14ac:dyDescent="0.25">
      <c r="A251" s="61" t="s">
        <v>298</v>
      </c>
      <c r="B251" s="62">
        <v>99.96</v>
      </c>
      <c r="C251" s="62">
        <v>99.96</v>
      </c>
      <c r="D251" s="62">
        <v>96.11</v>
      </c>
      <c r="E251" s="62">
        <v>96.11</v>
      </c>
    </row>
    <row r="252" spans="1:5" ht="25.5" x14ac:dyDescent="0.25">
      <c r="A252" s="61" t="s">
        <v>299</v>
      </c>
      <c r="B252" s="62">
        <v>100</v>
      </c>
      <c r="C252" s="62">
        <v>100</v>
      </c>
      <c r="D252" s="62">
        <v>99.56</v>
      </c>
      <c r="E252" s="62">
        <v>99.56</v>
      </c>
    </row>
    <row r="253" spans="1:5" x14ac:dyDescent="0.25">
      <c r="A253" s="58" t="s">
        <v>300</v>
      </c>
      <c r="B253" s="59">
        <v>99.77</v>
      </c>
      <c r="C253" s="59">
        <v>99.77</v>
      </c>
      <c r="D253" s="59">
        <v>102.2</v>
      </c>
      <c r="E253" s="59">
        <v>102.2</v>
      </c>
    </row>
    <row r="254" spans="1:5" ht="38.25" x14ac:dyDescent="0.25">
      <c r="A254" s="61" t="s">
        <v>791</v>
      </c>
      <c r="B254" s="62">
        <v>99.76</v>
      </c>
      <c r="C254" s="62">
        <v>99.76</v>
      </c>
      <c r="D254" s="62">
        <v>101.19</v>
      </c>
      <c r="E254" s="62">
        <v>101.19</v>
      </c>
    </row>
    <row r="255" spans="1:5" x14ac:dyDescent="0.25">
      <c r="A255" s="61" t="s">
        <v>302</v>
      </c>
      <c r="B255" s="62">
        <v>99.5</v>
      </c>
      <c r="C255" s="62">
        <v>99.5</v>
      </c>
      <c r="D255" s="62">
        <v>105.21</v>
      </c>
      <c r="E255" s="62">
        <v>105.21</v>
      </c>
    </row>
    <row r="256" spans="1:5" x14ac:dyDescent="0.25">
      <c r="A256" s="61" t="s">
        <v>303</v>
      </c>
      <c r="B256" s="62">
        <v>100.42</v>
      </c>
      <c r="C256" s="62">
        <v>100.42</v>
      </c>
      <c r="D256" s="62">
        <v>100.27</v>
      </c>
      <c r="E256" s="62">
        <v>100.27</v>
      </c>
    </row>
    <row r="257" spans="1:5" x14ac:dyDescent="0.25">
      <c r="A257" s="58" t="s">
        <v>304</v>
      </c>
      <c r="B257" s="59">
        <v>100.61</v>
      </c>
      <c r="C257" s="59">
        <v>100.61</v>
      </c>
      <c r="D257" s="59">
        <v>101.48</v>
      </c>
      <c r="E257" s="59">
        <v>101.48</v>
      </c>
    </row>
    <row r="258" spans="1:5" x14ac:dyDescent="0.25">
      <c r="A258" s="61" t="s">
        <v>305</v>
      </c>
      <c r="B258" s="62">
        <v>100.19</v>
      </c>
      <c r="C258" s="62">
        <v>100.19</v>
      </c>
      <c r="D258" s="62">
        <v>102.99</v>
      </c>
      <c r="E258" s="62">
        <v>102.99</v>
      </c>
    </row>
    <row r="259" spans="1:5" ht="25.5" x14ac:dyDescent="0.25">
      <c r="A259" s="61" t="s">
        <v>306</v>
      </c>
      <c r="B259" s="62">
        <v>100</v>
      </c>
      <c r="C259" s="62">
        <v>100</v>
      </c>
      <c r="D259" s="62">
        <v>98.74</v>
      </c>
      <c r="E259" s="62">
        <v>98.74</v>
      </c>
    </row>
    <row r="260" spans="1:5" ht="25.5" x14ac:dyDescent="0.25">
      <c r="A260" s="61" t="s">
        <v>307</v>
      </c>
      <c r="B260" s="62">
        <v>102.2</v>
      </c>
      <c r="C260" s="62">
        <v>102.2</v>
      </c>
      <c r="D260" s="62">
        <v>100.05</v>
      </c>
      <c r="E260" s="62">
        <v>100.05</v>
      </c>
    </row>
    <row r="261" spans="1:5" x14ac:dyDescent="0.25">
      <c r="A261" s="58" t="s">
        <v>308</v>
      </c>
      <c r="B261" s="59">
        <v>98.93</v>
      </c>
      <c r="C261" s="59">
        <v>98.93</v>
      </c>
      <c r="D261" s="59">
        <v>101.61</v>
      </c>
      <c r="E261" s="59">
        <v>101.61</v>
      </c>
    </row>
    <row r="262" spans="1:5" ht="25.5" x14ac:dyDescent="0.25">
      <c r="A262" s="58" t="s">
        <v>309</v>
      </c>
      <c r="B262" s="59">
        <v>98.38</v>
      </c>
      <c r="C262" s="59">
        <v>98.38</v>
      </c>
      <c r="D262" s="59">
        <v>99.23</v>
      </c>
      <c r="E262" s="59">
        <v>99.23</v>
      </c>
    </row>
    <row r="263" spans="1:5" x14ac:dyDescent="0.25">
      <c r="A263" s="61" t="s">
        <v>310</v>
      </c>
      <c r="B263" s="62">
        <v>98.75</v>
      </c>
      <c r="C263" s="62">
        <v>98.75</v>
      </c>
      <c r="D263" s="62">
        <v>94.41</v>
      </c>
      <c r="E263" s="62">
        <v>94.41</v>
      </c>
    </row>
    <row r="264" spans="1:5" x14ac:dyDescent="0.25">
      <c r="A264" s="61" t="s">
        <v>311</v>
      </c>
      <c r="B264" s="62">
        <v>99.47</v>
      </c>
      <c r="C264" s="62">
        <v>99.47</v>
      </c>
      <c r="D264" s="62">
        <v>97.64</v>
      </c>
      <c r="E264" s="62">
        <v>97.64</v>
      </c>
    </row>
    <row r="265" spans="1:5" x14ac:dyDescent="0.25">
      <c r="A265" s="61" t="s">
        <v>312</v>
      </c>
      <c r="B265" s="62">
        <v>96.46</v>
      </c>
      <c r="C265" s="62">
        <v>96.46</v>
      </c>
      <c r="D265" s="62">
        <v>87.66</v>
      </c>
      <c r="E265" s="62">
        <v>87.66</v>
      </c>
    </row>
    <row r="266" spans="1:5" x14ac:dyDescent="0.25">
      <c r="A266" s="61" t="s">
        <v>313</v>
      </c>
      <c r="B266" s="62">
        <v>100</v>
      </c>
      <c r="C266" s="62">
        <v>100</v>
      </c>
      <c r="D266" s="62">
        <v>105.7</v>
      </c>
      <c r="E266" s="62">
        <v>105.7</v>
      </c>
    </row>
    <row r="267" spans="1:5" ht="25.5" x14ac:dyDescent="0.25">
      <c r="A267" s="61" t="s">
        <v>314</v>
      </c>
      <c r="B267" s="62">
        <v>96.76</v>
      </c>
      <c r="C267" s="62">
        <v>96.76</v>
      </c>
      <c r="D267" s="62">
        <v>100.92</v>
      </c>
      <c r="E267" s="62">
        <v>100.92</v>
      </c>
    </row>
    <row r="268" spans="1:5" ht="25.5" x14ac:dyDescent="0.25">
      <c r="A268" s="61" t="s">
        <v>315</v>
      </c>
      <c r="B268" s="62">
        <v>100</v>
      </c>
      <c r="C268" s="62">
        <v>100</v>
      </c>
      <c r="D268" s="62">
        <v>92.56</v>
      </c>
      <c r="E268" s="62">
        <v>92.56</v>
      </c>
    </row>
    <row r="269" spans="1:5" x14ac:dyDescent="0.25">
      <c r="A269" s="61" t="s">
        <v>316</v>
      </c>
      <c r="B269" s="62">
        <v>96.59</v>
      </c>
      <c r="C269" s="62">
        <v>96.59</v>
      </c>
      <c r="D269" s="62">
        <v>101.67</v>
      </c>
      <c r="E269" s="62">
        <v>101.67</v>
      </c>
    </row>
    <row r="270" spans="1:5" x14ac:dyDescent="0.25">
      <c r="A270" s="61" t="s">
        <v>317</v>
      </c>
      <c r="B270" s="62">
        <v>97.33</v>
      </c>
      <c r="C270" s="62">
        <v>97.33</v>
      </c>
      <c r="D270" s="62">
        <v>111.05</v>
      </c>
      <c r="E270" s="62">
        <v>111.05</v>
      </c>
    </row>
    <row r="271" spans="1:5" x14ac:dyDescent="0.25">
      <c r="A271" s="61" t="s">
        <v>318</v>
      </c>
      <c r="B271" s="62">
        <v>97.79</v>
      </c>
      <c r="C271" s="62">
        <v>97.79</v>
      </c>
      <c r="D271" s="62">
        <v>109.89</v>
      </c>
      <c r="E271" s="62">
        <v>109.89</v>
      </c>
    </row>
    <row r="272" spans="1:5" x14ac:dyDescent="0.25">
      <c r="A272" s="61" t="s">
        <v>319</v>
      </c>
      <c r="B272" s="62">
        <v>100</v>
      </c>
      <c r="C272" s="62">
        <v>100</v>
      </c>
      <c r="D272" s="62">
        <v>97.27</v>
      </c>
      <c r="E272" s="62">
        <v>97.27</v>
      </c>
    </row>
    <row r="273" spans="1:5" x14ac:dyDescent="0.25">
      <c r="A273" s="58" t="s">
        <v>320</v>
      </c>
      <c r="B273" s="59">
        <v>99.84</v>
      </c>
      <c r="C273" s="59">
        <v>99.84</v>
      </c>
      <c r="D273" s="59">
        <v>105.75</v>
      </c>
      <c r="E273" s="59">
        <v>105.75</v>
      </c>
    </row>
    <row r="274" spans="1:5" x14ac:dyDescent="0.25">
      <c r="A274" s="61" t="s">
        <v>321</v>
      </c>
      <c r="B274" s="62">
        <v>99.72</v>
      </c>
      <c r="C274" s="62">
        <v>99.72</v>
      </c>
      <c r="D274" s="62">
        <v>103.94</v>
      </c>
      <c r="E274" s="62">
        <v>103.94</v>
      </c>
    </row>
    <row r="275" spans="1:5" ht="25.5" x14ac:dyDescent="0.25">
      <c r="A275" s="61" t="s">
        <v>322</v>
      </c>
      <c r="B275" s="62">
        <v>100</v>
      </c>
      <c r="C275" s="62">
        <v>100</v>
      </c>
      <c r="D275" s="62">
        <v>107.57</v>
      </c>
      <c r="E275" s="62">
        <v>107.57</v>
      </c>
    </row>
    <row r="276" spans="1:5" x14ac:dyDescent="0.25">
      <c r="A276" s="61" t="s">
        <v>323</v>
      </c>
      <c r="B276" s="62">
        <v>99.52</v>
      </c>
      <c r="C276" s="62">
        <v>99.52</v>
      </c>
      <c r="D276" s="62">
        <v>100.93</v>
      </c>
      <c r="E276" s="62">
        <v>100.93</v>
      </c>
    </row>
    <row r="277" spans="1:5" x14ac:dyDescent="0.25">
      <c r="A277" s="61" t="s">
        <v>324</v>
      </c>
      <c r="B277" s="62">
        <v>100</v>
      </c>
      <c r="C277" s="62">
        <v>100</v>
      </c>
      <c r="D277" s="62">
        <v>108.69</v>
      </c>
      <c r="E277" s="62">
        <v>108.69</v>
      </c>
    </row>
    <row r="278" spans="1:5" x14ac:dyDescent="0.25">
      <c r="A278" s="61" t="s">
        <v>325</v>
      </c>
      <c r="B278" s="62">
        <v>99.7</v>
      </c>
      <c r="C278" s="62">
        <v>99.7</v>
      </c>
      <c r="D278" s="62">
        <v>104.08</v>
      </c>
      <c r="E278" s="62">
        <v>104.08</v>
      </c>
    </row>
    <row r="279" spans="1:5" x14ac:dyDescent="0.25">
      <c r="A279" s="61" t="s">
        <v>326</v>
      </c>
      <c r="B279" s="62">
        <v>99.82</v>
      </c>
      <c r="C279" s="62">
        <v>99.82</v>
      </c>
      <c r="D279" s="62">
        <v>106.26</v>
      </c>
      <c r="E279" s="62">
        <v>106.26</v>
      </c>
    </row>
    <row r="280" spans="1:5" x14ac:dyDescent="0.25">
      <c r="A280" s="58" t="s">
        <v>327</v>
      </c>
      <c r="B280" s="59">
        <v>99.53</v>
      </c>
      <c r="C280" s="59">
        <v>99.53</v>
      </c>
      <c r="D280" s="59">
        <v>102.22</v>
      </c>
      <c r="E280" s="59">
        <v>102.22</v>
      </c>
    </row>
    <row r="281" spans="1:5" x14ac:dyDescent="0.25">
      <c r="A281" s="61" t="s">
        <v>328</v>
      </c>
      <c r="B281" s="62">
        <v>99.55</v>
      </c>
      <c r="C281" s="62">
        <v>99.55</v>
      </c>
      <c r="D281" s="62">
        <v>102.33</v>
      </c>
      <c r="E281" s="62">
        <v>102.33</v>
      </c>
    </row>
    <row r="282" spans="1:5" x14ac:dyDescent="0.25">
      <c r="A282" s="61" t="s">
        <v>792</v>
      </c>
      <c r="B282" s="62">
        <v>99.37</v>
      </c>
      <c r="C282" s="62">
        <v>99.37</v>
      </c>
      <c r="D282" s="62">
        <v>104.41</v>
      </c>
      <c r="E282" s="62">
        <v>104.41</v>
      </c>
    </row>
    <row r="283" spans="1:5" x14ac:dyDescent="0.25">
      <c r="A283" s="61" t="s">
        <v>331</v>
      </c>
      <c r="B283" s="62">
        <v>100.09</v>
      </c>
      <c r="C283" s="62">
        <v>100.09</v>
      </c>
      <c r="D283" s="62">
        <v>99.68</v>
      </c>
      <c r="E283" s="62">
        <v>99.68</v>
      </c>
    </row>
    <row r="284" spans="1:5" x14ac:dyDescent="0.25">
      <c r="A284" s="61" t="s">
        <v>332</v>
      </c>
      <c r="B284" s="62">
        <v>99.55</v>
      </c>
      <c r="C284" s="62">
        <v>99.55</v>
      </c>
      <c r="D284" s="62">
        <v>99.32</v>
      </c>
      <c r="E284" s="62">
        <v>99.32</v>
      </c>
    </row>
    <row r="285" spans="1:5" ht="25.5" x14ac:dyDescent="0.25">
      <c r="A285" s="58" t="s">
        <v>333</v>
      </c>
      <c r="B285" s="59">
        <v>98.76</v>
      </c>
      <c r="C285" s="59">
        <v>98.76</v>
      </c>
      <c r="D285" s="59">
        <v>104.93</v>
      </c>
      <c r="E285" s="59">
        <v>104.93</v>
      </c>
    </row>
    <row r="286" spans="1:5" x14ac:dyDescent="0.25">
      <c r="A286" s="58" t="s">
        <v>334</v>
      </c>
      <c r="B286" s="59">
        <v>97.94</v>
      </c>
      <c r="C286" s="59">
        <v>97.94</v>
      </c>
      <c r="D286" s="59">
        <v>101.08</v>
      </c>
      <c r="E286" s="59">
        <v>101.08</v>
      </c>
    </row>
    <row r="287" spans="1:5" ht="25.5" x14ac:dyDescent="0.25">
      <c r="A287" s="61" t="s">
        <v>335</v>
      </c>
      <c r="B287" s="62">
        <v>96.5</v>
      </c>
      <c r="C287" s="62">
        <v>96.5</v>
      </c>
      <c r="D287" s="62">
        <v>110.99</v>
      </c>
      <c r="E287" s="62">
        <v>110.99</v>
      </c>
    </row>
    <row r="288" spans="1:5" ht="25.5" x14ac:dyDescent="0.25">
      <c r="A288" s="61" t="s">
        <v>336</v>
      </c>
      <c r="B288" s="62">
        <v>98.37</v>
      </c>
      <c r="C288" s="62">
        <v>98.37</v>
      </c>
      <c r="D288" s="62">
        <v>103.4</v>
      </c>
      <c r="E288" s="62">
        <v>103.4</v>
      </c>
    </row>
    <row r="289" spans="1:5" ht="25.5" x14ac:dyDescent="0.25">
      <c r="A289" s="61" t="s">
        <v>337</v>
      </c>
      <c r="B289" s="62">
        <v>100.55</v>
      </c>
      <c r="C289" s="62">
        <v>100.55</v>
      </c>
      <c r="D289" s="62">
        <v>85.47</v>
      </c>
      <c r="E289" s="62">
        <v>85.47</v>
      </c>
    </row>
    <row r="290" spans="1:5" x14ac:dyDescent="0.25">
      <c r="A290" s="58" t="s">
        <v>338</v>
      </c>
      <c r="B290" s="59">
        <v>100.1</v>
      </c>
      <c r="C290" s="59">
        <v>100.1</v>
      </c>
      <c r="D290" s="59">
        <v>105.93</v>
      </c>
      <c r="E290" s="59">
        <v>105.93</v>
      </c>
    </row>
    <row r="291" spans="1:5" ht="25.5" x14ac:dyDescent="0.25">
      <c r="A291" s="61" t="s">
        <v>339</v>
      </c>
      <c r="B291" s="62">
        <v>97.7</v>
      </c>
      <c r="C291" s="62">
        <v>97.7</v>
      </c>
      <c r="D291" s="62">
        <v>107.68</v>
      </c>
      <c r="E291" s="62">
        <v>107.68</v>
      </c>
    </row>
    <row r="292" spans="1:5" ht="25.5" x14ac:dyDescent="0.25">
      <c r="A292" s="61" t="s">
        <v>340</v>
      </c>
      <c r="B292" s="62">
        <v>100</v>
      </c>
      <c r="C292" s="62">
        <v>100</v>
      </c>
      <c r="D292" s="62">
        <v>107.38</v>
      </c>
      <c r="E292" s="62">
        <v>107.38</v>
      </c>
    </row>
    <row r="293" spans="1:5" ht="25.5" x14ac:dyDescent="0.25">
      <c r="A293" s="61" t="s">
        <v>341</v>
      </c>
      <c r="B293" s="62">
        <v>102.64</v>
      </c>
      <c r="C293" s="62">
        <v>102.64</v>
      </c>
      <c r="D293" s="62">
        <v>96.34</v>
      </c>
      <c r="E293" s="62">
        <v>96.34</v>
      </c>
    </row>
    <row r="294" spans="1:5" ht="25.5" x14ac:dyDescent="0.25">
      <c r="A294" s="61" t="s">
        <v>342</v>
      </c>
      <c r="B294" s="62">
        <v>100.6</v>
      </c>
      <c r="C294" s="62">
        <v>100.6</v>
      </c>
      <c r="D294" s="62">
        <v>99.75</v>
      </c>
      <c r="E294" s="62">
        <v>99.75</v>
      </c>
    </row>
    <row r="295" spans="1:5" ht="25.5" x14ac:dyDescent="0.25">
      <c r="A295" s="61" t="s">
        <v>343</v>
      </c>
      <c r="B295" s="62">
        <v>100.88</v>
      </c>
      <c r="C295" s="62">
        <v>100.88</v>
      </c>
      <c r="D295" s="62">
        <v>107.67</v>
      </c>
      <c r="E295" s="62">
        <v>107.67</v>
      </c>
    </row>
    <row r="296" spans="1:5" ht="25.5" x14ac:dyDescent="0.25">
      <c r="A296" s="61" t="s">
        <v>344</v>
      </c>
      <c r="B296" s="62">
        <v>102.07</v>
      </c>
      <c r="C296" s="62">
        <v>102.07</v>
      </c>
      <c r="D296" s="62">
        <v>112.37</v>
      </c>
      <c r="E296" s="62">
        <v>112.37</v>
      </c>
    </row>
    <row r="297" spans="1:5" x14ac:dyDescent="0.25">
      <c r="A297" s="58" t="s">
        <v>345</v>
      </c>
      <c r="B297" s="59">
        <v>99.36</v>
      </c>
      <c r="C297" s="59">
        <v>99.36</v>
      </c>
      <c r="D297" s="59">
        <v>112.12</v>
      </c>
      <c r="E297" s="59">
        <v>112.12</v>
      </c>
    </row>
    <row r="298" spans="1:5" ht="38.25" x14ac:dyDescent="0.25">
      <c r="A298" s="61" t="s">
        <v>346</v>
      </c>
      <c r="B298" s="62">
        <v>99.38</v>
      </c>
      <c r="C298" s="62">
        <v>99.38</v>
      </c>
      <c r="D298" s="62">
        <v>109.1</v>
      </c>
      <c r="E298" s="62">
        <v>109.1</v>
      </c>
    </row>
    <row r="299" spans="1:5" ht="25.5" x14ac:dyDescent="0.25">
      <c r="A299" s="61" t="s">
        <v>347</v>
      </c>
      <c r="B299" s="62">
        <v>98.92</v>
      </c>
      <c r="C299" s="62">
        <v>98.92</v>
      </c>
      <c r="D299" s="62">
        <v>128.11000000000001</v>
      </c>
      <c r="E299" s="62">
        <v>128.11000000000001</v>
      </c>
    </row>
    <row r="300" spans="1:5" ht="25.5" x14ac:dyDescent="0.25">
      <c r="A300" s="61" t="s">
        <v>348</v>
      </c>
      <c r="B300" s="62">
        <v>99.97</v>
      </c>
      <c r="C300" s="62">
        <v>99.97</v>
      </c>
      <c r="D300" s="62">
        <v>112.07</v>
      </c>
      <c r="E300" s="62">
        <v>112.07</v>
      </c>
    </row>
    <row r="301" spans="1:5" x14ac:dyDescent="0.25">
      <c r="A301" s="61" t="s">
        <v>349</v>
      </c>
      <c r="B301" s="62">
        <v>100.44</v>
      </c>
      <c r="C301" s="62">
        <v>100.44</v>
      </c>
      <c r="D301" s="62">
        <v>91.45</v>
      </c>
      <c r="E301" s="62">
        <v>91.45</v>
      </c>
    </row>
    <row r="302" spans="1:5" ht="25.5" x14ac:dyDescent="0.25">
      <c r="A302" s="61" t="s">
        <v>350</v>
      </c>
      <c r="B302" s="62">
        <v>97.97</v>
      </c>
      <c r="C302" s="62">
        <v>97.97</v>
      </c>
      <c r="D302" s="62">
        <v>102.74</v>
      </c>
      <c r="E302" s="62">
        <v>102.74</v>
      </c>
    </row>
    <row r="303" spans="1:5" x14ac:dyDescent="0.25">
      <c r="A303" s="58" t="s">
        <v>351</v>
      </c>
      <c r="B303" s="59">
        <v>100.3</v>
      </c>
      <c r="C303" s="59">
        <v>100.3</v>
      </c>
      <c r="D303" s="59">
        <v>101.44</v>
      </c>
      <c r="E303" s="59">
        <v>101.44</v>
      </c>
    </row>
    <row r="304" spans="1:5" ht="25.5" x14ac:dyDescent="0.25">
      <c r="A304" s="61" t="s">
        <v>352</v>
      </c>
      <c r="B304" s="62">
        <v>100</v>
      </c>
      <c r="C304" s="62">
        <v>100</v>
      </c>
      <c r="D304" s="62">
        <v>101.29</v>
      </c>
      <c r="E304" s="62">
        <v>101.29</v>
      </c>
    </row>
    <row r="305" spans="1:5" ht="25.5" x14ac:dyDescent="0.25">
      <c r="A305" s="61" t="s">
        <v>353</v>
      </c>
      <c r="B305" s="62">
        <v>102.13</v>
      </c>
      <c r="C305" s="62">
        <v>102.13</v>
      </c>
      <c r="D305" s="62">
        <v>102.72</v>
      </c>
      <c r="E305" s="62">
        <v>102.72</v>
      </c>
    </row>
    <row r="306" spans="1:5" ht="25.5" x14ac:dyDescent="0.25">
      <c r="A306" s="58" t="s">
        <v>354</v>
      </c>
      <c r="B306" s="59">
        <v>94.78</v>
      </c>
      <c r="C306" s="59">
        <v>94.78</v>
      </c>
      <c r="D306" s="59">
        <v>98.49</v>
      </c>
      <c r="E306" s="59">
        <v>98.49</v>
      </c>
    </row>
    <row r="307" spans="1:5" ht="25.5" x14ac:dyDescent="0.25">
      <c r="A307" s="61" t="s">
        <v>355</v>
      </c>
      <c r="B307" s="62">
        <v>98.83</v>
      </c>
      <c r="C307" s="62">
        <v>98.83</v>
      </c>
      <c r="D307" s="62">
        <v>94.86</v>
      </c>
      <c r="E307" s="62">
        <v>94.86</v>
      </c>
    </row>
    <row r="308" spans="1:5" ht="25.5" x14ac:dyDescent="0.25">
      <c r="A308" s="61" t="s">
        <v>356</v>
      </c>
      <c r="B308" s="62">
        <v>91.88</v>
      </c>
      <c r="C308" s="62">
        <v>91.88</v>
      </c>
      <c r="D308" s="62">
        <v>100.59</v>
      </c>
      <c r="E308" s="62">
        <v>100.59</v>
      </c>
    </row>
    <row r="309" spans="1:5" x14ac:dyDescent="0.25">
      <c r="A309" s="58" t="s">
        <v>357</v>
      </c>
      <c r="B309" s="59">
        <v>100.14</v>
      </c>
      <c r="C309" s="59">
        <v>100.14</v>
      </c>
      <c r="D309" s="59">
        <v>116.81</v>
      </c>
      <c r="E309" s="59">
        <v>116.81</v>
      </c>
    </row>
    <row r="310" spans="1:5" x14ac:dyDescent="0.25">
      <c r="A310" s="61" t="s">
        <v>358</v>
      </c>
      <c r="B310" s="62">
        <v>99.2</v>
      </c>
      <c r="C310" s="62">
        <v>99.2</v>
      </c>
      <c r="D310" s="62">
        <v>128.03</v>
      </c>
      <c r="E310" s="62">
        <v>128.03</v>
      </c>
    </row>
    <row r="311" spans="1:5" x14ac:dyDescent="0.25">
      <c r="A311" s="61" t="s">
        <v>359</v>
      </c>
      <c r="B311" s="62">
        <v>100.86</v>
      </c>
      <c r="C311" s="62">
        <v>100.86</v>
      </c>
      <c r="D311" s="62">
        <v>108.69</v>
      </c>
      <c r="E311" s="62">
        <v>108.69</v>
      </c>
    </row>
    <row r="312" spans="1:5" x14ac:dyDescent="0.25">
      <c r="A312" s="58" t="s">
        <v>360</v>
      </c>
      <c r="B312" s="59">
        <v>100.52</v>
      </c>
      <c r="C312" s="59">
        <v>100.52</v>
      </c>
      <c r="D312" s="59">
        <v>100.64</v>
      </c>
      <c r="E312" s="59">
        <v>100.64</v>
      </c>
    </row>
    <row r="313" spans="1:5" x14ac:dyDescent="0.25">
      <c r="A313" s="61" t="s">
        <v>361</v>
      </c>
      <c r="B313" s="62">
        <v>100.02</v>
      </c>
      <c r="C313" s="62">
        <v>100.02</v>
      </c>
      <c r="D313" s="62">
        <v>110.73</v>
      </c>
      <c r="E313" s="62">
        <v>110.73</v>
      </c>
    </row>
    <row r="314" spans="1:5" x14ac:dyDescent="0.25">
      <c r="A314" s="61" t="s">
        <v>362</v>
      </c>
      <c r="B314" s="62">
        <v>99.38</v>
      </c>
      <c r="C314" s="62">
        <v>99.38</v>
      </c>
      <c r="D314" s="62">
        <v>99.23</v>
      </c>
      <c r="E314" s="62">
        <v>99.23</v>
      </c>
    </row>
    <row r="315" spans="1:5" x14ac:dyDescent="0.25">
      <c r="A315" s="61" t="s">
        <v>363</v>
      </c>
      <c r="B315" s="62">
        <v>102.53</v>
      </c>
      <c r="C315" s="62">
        <v>102.53</v>
      </c>
      <c r="D315" s="62">
        <v>100.79</v>
      </c>
      <c r="E315" s="62">
        <v>100.79</v>
      </c>
    </row>
    <row r="316" spans="1:5" x14ac:dyDescent="0.25">
      <c r="A316" s="61" t="s">
        <v>364</v>
      </c>
      <c r="B316" s="62">
        <v>100.07</v>
      </c>
      <c r="C316" s="62">
        <v>100.07</v>
      </c>
      <c r="D316" s="62">
        <v>103.81</v>
      </c>
      <c r="E316" s="62">
        <v>103.81</v>
      </c>
    </row>
    <row r="317" spans="1:5" x14ac:dyDescent="0.25">
      <c r="A317" s="58" t="s">
        <v>365</v>
      </c>
      <c r="B317" s="59">
        <v>100.23</v>
      </c>
      <c r="C317" s="59">
        <v>100.23</v>
      </c>
      <c r="D317" s="59">
        <v>103.2</v>
      </c>
      <c r="E317" s="59">
        <v>103.2</v>
      </c>
    </row>
    <row r="318" spans="1:5" x14ac:dyDescent="0.25">
      <c r="A318" s="61" t="s">
        <v>366</v>
      </c>
      <c r="B318" s="62">
        <v>100.52</v>
      </c>
      <c r="C318" s="62">
        <v>100.52</v>
      </c>
      <c r="D318" s="62">
        <v>102.22</v>
      </c>
      <c r="E318" s="62">
        <v>102.22</v>
      </c>
    </row>
    <row r="319" spans="1:5" x14ac:dyDescent="0.25">
      <c r="A319" s="61" t="s">
        <v>367</v>
      </c>
      <c r="B319" s="62">
        <v>99.75</v>
      </c>
      <c r="C319" s="62">
        <v>99.75</v>
      </c>
      <c r="D319" s="62">
        <v>103.6</v>
      </c>
      <c r="E319" s="62">
        <v>103.6</v>
      </c>
    </row>
    <row r="320" spans="1:5" x14ac:dyDescent="0.25">
      <c r="A320" s="61" t="s">
        <v>368</v>
      </c>
      <c r="B320" s="62">
        <v>100.39</v>
      </c>
      <c r="C320" s="62">
        <v>100.39</v>
      </c>
      <c r="D320" s="62">
        <v>104.02</v>
      </c>
      <c r="E320" s="62">
        <v>104.02</v>
      </c>
    </row>
    <row r="321" spans="1:5" x14ac:dyDescent="0.25">
      <c r="A321" s="61" t="s">
        <v>369</v>
      </c>
      <c r="B321" s="62">
        <v>100.14</v>
      </c>
      <c r="C321" s="62">
        <v>100.14</v>
      </c>
      <c r="D321" s="62">
        <v>102.16</v>
      </c>
      <c r="E321" s="62">
        <v>102.16</v>
      </c>
    </row>
    <row r="322" spans="1:5" x14ac:dyDescent="0.25">
      <c r="A322" s="61" t="s">
        <v>370</v>
      </c>
      <c r="B322" s="62">
        <v>100.37</v>
      </c>
      <c r="C322" s="62">
        <v>100.37</v>
      </c>
      <c r="D322" s="62">
        <v>105.19</v>
      </c>
      <c r="E322" s="62">
        <v>105.19</v>
      </c>
    </row>
    <row r="323" spans="1:5" x14ac:dyDescent="0.25">
      <c r="A323" s="61" t="s">
        <v>371</v>
      </c>
      <c r="B323" s="62">
        <v>99.93</v>
      </c>
      <c r="C323" s="62">
        <v>99.93</v>
      </c>
      <c r="D323" s="62">
        <v>99.98</v>
      </c>
      <c r="E323" s="62">
        <v>99.98</v>
      </c>
    </row>
    <row r="324" spans="1:5" x14ac:dyDescent="0.25">
      <c r="A324" s="58" t="s">
        <v>372</v>
      </c>
      <c r="B324" s="59">
        <v>100.59</v>
      </c>
      <c r="C324" s="59">
        <v>100.59</v>
      </c>
      <c r="D324" s="59">
        <v>102.31</v>
      </c>
      <c r="E324" s="59">
        <v>102.31</v>
      </c>
    </row>
    <row r="325" spans="1:5" x14ac:dyDescent="0.25">
      <c r="A325" s="61" t="s">
        <v>373</v>
      </c>
      <c r="B325" s="62">
        <v>100.76</v>
      </c>
      <c r="C325" s="62">
        <v>100.76</v>
      </c>
      <c r="D325" s="62">
        <v>102.88</v>
      </c>
      <c r="E325" s="62">
        <v>102.88</v>
      </c>
    </row>
    <row r="326" spans="1:5" ht="25.5" x14ac:dyDescent="0.25">
      <c r="A326" s="61" t="s">
        <v>374</v>
      </c>
      <c r="B326" s="62">
        <v>102.5</v>
      </c>
      <c r="C326" s="62">
        <v>102.5</v>
      </c>
      <c r="D326" s="62">
        <v>106.52</v>
      </c>
      <c r="E326" s="62">
        <v>106.52</v>
      </c>
    </row>
    <row r="327" spans="1:5" ht="25.5" x14ac:dyDescent="0.25">
      <c r="A327" s="61" t="s">
        <v>375</v>
      </c>
      <c r="B327" s="62">
        <v>101.59</v>
      </c>
      <c r="C327" s="62">
        <v>101.59</v>
      </c>
      <c r="D327" s="62">
        <v>103.09</v>
      </c>
      <c r="E327" s="62">
        <v>103.09</v>
      </c>
    </row>
    <row r="328" spans="1:5" x14ac:dyDescent="0.25">
      <c r="A328" s="61" t="s">
        <v>376</v>
      </c>
      <c r="B328" s="62">
        <v>99.38</v>
      </c>
      <c r="C328" s="62">
        <v>99.38</v>
      </c>
      <c r="D328" s="62">
        <v>108.25</v>
      </c>
      <c r="E328" s="62">
        <v>108.25</v>
      </c>
    </row>
    <row r="329" spans="1:5" x14ac:dyDescent="0.25">
      <c r="A329" s="61" t="s">
        <v>377</v>
      </c>
      <c r="B329" s="62">
        <v>100</v>
      </c>
      <c r="C329" s="62">
        <v>100</v>
      </c>
      <c r="D329" s="62">
        <v>98.75</v>
      </c>
      <c r="E329" s="62">
        <v>98.75</v>
      </c>
    </row>
    <row r="330" spans="1:5" x14ac:dyDescent="0.25">
      <c r="A330" s="61" t="s">
        <v>378</v>
      </c>
      <c r="B330" s="62">
        <v>100</v>
      </c>
      <c r="C330" s="62">
        <v>100</v>
      </c>
      <c r="D330" s="62">
        <v>95.24</v>
      </c>
      <c r="E330" s="62">
        <v>95.24</v>
      </c>
    </row>
    <row r="331" spans="1:5" x14ac:dyDescent="0.25">
      <c r="A331" s="61" t="s">
        <v>379</v>
      </c>
      <c r="B331" s="62">
        <v>100</v>
      </c>
      <c r="C331" s="62">
        <v>100</v>
      </c>
      <c r="D331" s="62">
        <v>105.24</v>
      </c>
      <c r="E331" s="62">
        <v>105.24</v>
      </c>
    </row>
    <row r="332" spans="1:5" x14ac:dyDescent="0.25">
      <c r="A332" s="61" t="s">
        <v>380</v>
      </c>
      <c r="B332" s="62">
        <v>100</v>
      </c>
      <c r="C332" s="62">
        <v>100</v>
      </c>
      <c r="D332" s="62">
        <v>96.19</v>
      </c>
      <c r="E332" s="62">
        <v>96.19</v>
      </c>
    </row>
    <row r="333" spans="1:5" x14ac:dyDescent="0.25">
      <c r="A333" s="61" t="s">
        <v>381</v>
      </c>
      <c r="B333" s="62">
        <v>100.13</v>
      </c>
      <c r="C333" s="62">
        <v>100.13</v>
      </c>
      <c r="D333" s="62">
        <v>100.4</v>
      </c>
      <c r="E333" s="62">
        <v>100.4</v>
      </c>
    </row>
    <row r="334" spans="1:5" x14ac:dyDescent="0.25">
      <c r="A334" s="61" t="s">
        <v>382</v>
      </c>
      <c r="B334" s="62">
        <v>100.73</v>
      </c>
      <c r="C334" s="62">
        <v>100.73</v>
      </c>
      <c r="D334" s="62">
        <v>104.39</v>
      </c>
      <c r="E334" s="62">
        <v>104.39</v>
      </c>
    </row>
    <row r="335" spans="1:5" x14ac:dyDescent="0.25">
      <c r="A335" s="58" t="s">
        <v>383</v>
      </c>
      <c r="B335" s="59">
        <v>100</v>
      </c>
      <c r="C335" s="59">
        <v>100</v>
      </c>
      <c r="D335" s="59">
        <v>102.28</v>
      </c>
      <c r="E335" s="59">
        <v>102.28</v>
      </c>
    </row>
    <row r="336" spans="1:5" x14ac:dyDescent="0.25">
      <c r="A336" s="61" t="s">
        <v>384</v>
      </c>
      <c r="B336" s="62">
        <v>100</v>
      </c>
      <c r="C336" s="62">
        <v>100</v>
      </c>
      <c r="D336" s="62">
        <v>102.28</v>
      </c>
      <c r="E336" s="62">
        <v>102.28</v>
      </c>
    </row>
    <row r="337" spans="1:5" x14ac:dyDescent="0.25">
      <c r="A337" s="58" t="s">
        <v>385</v>
      </c>
      <c r="B337" s="59">
        <v>100.81</v>
      </c>
      <c r="C337" s="59">
        <v>100.81</v>
      </c>
      <c r="D337" s="59">
        <v>107.76</v>
      </c>
      <c r="E337" s="59">
        <v>107.76</v>
      </c>
    </row>
    <row r="338" spans="1:5" x14ac:dyDescent="0.25">
      <c r="A338" s="61" t="s">
        <v>386</v>
      </c>
      <c r="B338" s="62">
        <v>100.27</v>
      </c>
      <c r="C338" s="62">
        <v>100.27</v>
      </c>
      <c r="D338" s="62">
        <v>103.12</v>
      </c>
      <c r="E338" s="62">
        <v>103.12</v>
      </c>
    </row>
    <row r="339" spans="1:5" ht="25.5" x14ac:dyDescent="0.25">
      <c r="A339" s="61" t="s">
        <v>387</v>
      </c>
      <c r="B339" s="62">
        <v>101.84</v>
      </c>
      <c r="C339" s="62">
        <v>101.84</v>
      </c>
      <c r="D339" s="62">
        <v>111.63</v>
      </c>
      <c r="E339" s="62">
        <v>111.63</v>
      </c>
    </row>
    <row r="340" spans="1:5" x14ac:dyDescent="0.25">
      <c r="A340" s="58" t="s">
        <v>388</v>
      </c>
      <c r="B340" s="59">
        <v>100.74</v>
      </c>
      <c r="C340" s="59">
        <v>100.74</v>
      </c>
      <c r="D340" s="59">
        <v>97.02</v>
      </c>
      <c r="E340" s="59">
        <v>97.02</v>
      </c>
    </row>
    <row r="341" spans="1:5" x14ac:dyDescent="0.25">
      <c r="A341" s="61" t="s">
        <v>389</v>
      </c>
      <c r="B341" s="62">
        <v>100.74</v>
      </c>
      <c r="C341" s="62">
        <v>100.74</v>
      </c>
      <c r="D341" s="62">
        <v>97.02</v>
      </c>
      <c r="E341" s="62">
        <v>97.02</v>
      </c>
    </row>
    <row r="342" spans="1:5" x14ac:dyDescent="0.25">
      <c r="A342" s="58" t="s">
        <v>390</v>
      </c>
      <c r="B342" s="59">
        <v>99.96</v>
      </c>
      <c r="C342" s="59">
        <v>99.96</v>
      </c>
      <c r="D342" s="59">
        <v>99.53</v>
      </c>
      <c r="E342" s="59">
        <v>99.53</v>
      </c>
    </row>
    <row r="343" spans="1:5" x14ac:dyDescent="0.25">
      <c r="A343" s="61" t="s">
        <v>391</v>
      </c>
      <c r="B343" s="62">
        <v>99.45</v>
      </c>
      <c r="C343" s="62">
        <v>99.45</v>
      </c>
      <c r="D343" s="62">
        <v>100.22</v>
      </c>
      <c r="E343" s="62">
        <v>100.22</v>
      </c>
    </row>
    <row r="344" spans="1:5" x14ac:dyDescent="0.25">
      <c r="A344" s="61" t="s">
        <v>392</v>
      </c>
      <c r="B344" s="62">
        <v>100.16</v>
      </c>
      <c r="C344" s="62">
        <v>100.16</v>
      </c>
      <c r="D344" s="62">
        <v>96.06</v>
      </c>
      <c r="E344" s="62">
        <v>96.06</v>
      </c>
    </row>
    <row r="345" spans="1:5" x14ac:dyDescent="0.25">
      <c r="A345" s="61" t="s">
        <v>393</v>
      </c>
      <c r="B345" s="62">
        <v>100</v>
      </c>
      <c r="C345" s="62">
        <v>100</v>
      </c>
      <c r="D345" s="62">
        <v>101.1</v>
      </c>
      <c r="E345" s="62">
        <v>101.1</v>
      </c>
    </row>
    <row r="346" spans="1:5" x14ac:dyDescent="0.25">
      <c r="A346" s="61" t="s">
        <v>793</v>
      </c>
      <c r="B346" s="62">
        <v>100.02</v>
      </c>
      <c r="C346" s="62">
        <v>100.02</v>
      </c>
      <c r="D346" s="62">
        <v>101.12</v>
      </c>
      <c r="E346" s="62">
        <v>101.12</v>
      </c>
    </row>
    <row r="347" spans="1:5" x14ac:dyDescent="0.25">
      <c r="A347" s="61" t="s">
        <v>394</v>
      </c>
      <c r="B347" s="62">
        <v>99.41</v>
      </c>
      <c r="C347" s="62">
        <v>99.41</v>
      </c>
      <c r="D347" s="62">
        <v>98.8</v>
      </c>
      <c r="E347" s="62">
        <v>98.8</v>
      </c>
    </row>
    <row r="348" spans="1:5" ht="25.5" x14ac:dyDescent="0.25">
      <c r="A348" s="61" t="s">
        <v>395</v>
      </c>
      <c r="B348" s="62">
        <v>100</v>
      </c>
      <c r="C348" s="62">
        <v>100</v>
      </c>
      <c r="D348" s="62">
        <v>100.96</v>
      </c>
      <c r="E348" s="62">
        <v>100.96</v>
      </c>
    </row>
    <row r="349" spans="1:5" x14ac:dyDescent="0.25">
      <c r="A349" s="61" t="s">
        <v>396</v>
      </c>
      <c r="B349" s="62">
        <v>100</v>
      </c>
      <c r="C349" s="62">
        <v>100</v>
      </c>
      <c r="D349" s="62">
        <v>99.51</v>
      </c>
      <c r="E349" s="62">
        <v>99.51</v>
      </c>
    </row>
    <row r="350" spans="1:5" x14ac:dyDescent="0.25">
      <c r="A350" s="61" t="s">
        <v>397</v>
      </c>
      <c r="B350" s="62">
        <v>100</v>
      </c>
      <c r="C350" s="62">
        <v>100</v>
      </c>
      <c r="D350" s="62">
        <v>96.91</v>
      </c>
      <c r="E350" s="62">
        <v>96.91</v>
      </c>
    </row>
    <row r="351" spans="1:5" x14ac:dyDescent="0.25">
      <c r="A351" s="61" t="s">
        <v>398</v>
      </c>
      <c r="B351" s="62">
        <v>100</v>
      </c>
      <c r="C351" s="62">
        <v>100</v>
      </c>
      <c r="D351" s="62">
        <v>97.83</v>
      </c>
      <c r="E351" s="62">
        <v>97.83</v>
      </c>
    </row>
    <row r="352" spans="1:5" x14ac:dyDescent="0.25">
      <c r="A352" s="61" t="s">
        <v>399</v>
      </c>
      <c r="B352" s="62">
        <v>100</v>
      </c>
      <c r="C352" s="62">
        <v>100</v>
      </c>
      <c r="D352" s="62">
        <v>96.5</v>
      </c>
      <c r="E352" s="62">
        <v>96.5</v>
      </c>
    </row>
    <row r="353" spans="1:5" x14ac:dyDescent="0.25">
      <c r="A353" s="61" t="s">
        <v>794</v>
      </c>
      <c r="B353" s="62">
        <v>99.42</v>
      </c>
      <c r="C353" s="62">
        <v>99.42</v>
      </c>
      <c r="D353" s="62">
        <v>100.51</v>
      </c>
      <c r="E353" s="62">
        <v>100.51</v>
      </c>
    </row>
    <row r="354" spans="1:5" x14ac:dyDescent="0.25">
      <c r="A354" s="61" t="s">
        <v>400</v>
      </c>
      <c r="B354" s="62">
        <v>100</v>
      </c>
      <c r="C354" s="62">
        <v>100</v>
      </c>
      <c r="D354" s="62">
        <v>98.92</v>
      </c>
      <c r="E354" s="62">
        <v>98.92</v>
      </c>
    </row>
    <row r="355" spans="1:5" x14ac:dyDescent="0.25">
      <c r="A355" s="61" t="s">
        <v>401</v>
      </c>
      <c r="B355" s="62">
        <v>100.26</v>
      </c>
      <c r="C355" s="62">
        <v>100.26</v>
      </c>
      <c r="D355" s="62">
        <v>100.62</v>
      </c>
      <c r="E355" s="62">
        <v>100.62</v>
      </c>
    </row>
    <row r="356" spans="1:5" x14ac:dyDescent="0.25">
      <c r="A356" s="58" t="s">
        <v>402</v>
      </c>
      <c r="B356" s="59">
        <v>100.32</v>
      </c>
      <c r="C356" s="59">
        <v>100.32</v>
      </c>
      <c r="D356" s="59">
        <v>101.75</v>
      </c>
      <c r="E356" s="59">
        <v>101.75</v>
      </c>
    </row>
    <row r="357" spans="1:5" x14ac:dyDescent="0.25">
      <c r="A357" s="61" t="s">
        <v>403</v>
      </c>
      <c r="B357" s="62">
        <v>100.35</v>
      </c>
      <c r="C357" s="62">
        <v>100.35</v>
      </c>
      <c r="D357" s="62">
        <v>98.16</v>
      </c>
      <c r="E357" s="62">
        <v>98.16</v>
      </c>
    </row>
    <row r="358" spans="1:5" ht="25.5" x14ac:dyDescent="0.25">
      <c r="A358" s="61" t="s">
        <v>404</v>
      </c>
      <c r="B358" s="62">
        <v>100.31</v>
      </c>
      <c r="C358" s="62">
        <v>100.31</v>
      </c>
      <c r="D358" s="62">
        <v>103.98</v>
      </c>
      <c r="E358" s="62">
        <v>103.98</v>
      </c>
    </row>
    <row r="359" spans="1:5" ht="25.5" x14ac:dyDescent="0.25">
      <c r="A359" s="58" t="s">
        <v>405</v>
      </c>
      <c r="B359" s="59">
        <v>100.44</v>
      </c>
      <c r="C359" s="59">
        <v>100.44</v>
      </c>
      <c r="D359" s="59">
        <v>101.61</v>
      </c>
      <c r="E359" s="59">
        <v>101.61</v>
      </c>
    </row>
    <row r="360" spans="1:5" ht="25.5" x14ac:dyDescent="0.25">
      <c r="A360" s="61" t="s">
        <v>406</v>
      </c>
      <c r="B360" s="62">
        <v>100.85</v>
      </c>
      <c r="C360" s="62">
        <v>100.85</v>
      </c>
      <c r="D360" s="62">
        <v>100.41</v>
      </c>
      <c r="E360" s="62">
        <v>100.41</v>
      </c>
    </row>
    <row r="361" spans="1:5" x14ac:dyDescent="0.25">
      <c r="A361" s="61" t="s">
        <v>407</v>
      </c>
      <c r="B361" s="62">
        <v>100.38</v>
      </c>
      <c r="C361" s="62">
        <v>100.38</v>
      </c>
      <c r="D361" s="62">
        <v>105.41</v>
      </c>
      <c r="E361" s="62">
        <v>105.41</v>
      </c>
    </row>
    <row r="362" spans="1:5" x14ac:dyDescent="0.25">
      <c r="A362" s="61" t="s">
        <v>408</v>
      </c>
      <c r="B362" s="62">
        <v>99.91</v>
      </c>
      <c r="C362" s="62">
        <v>99.91</v>
      </c>
      <c r="D362" s="62">
        <v>100.49</v>
      </c>
      <c r="E362" s="62">
        <v>100.49</v>
      </c>
    </row>
    <row r="363" spans="1:5" ht="25.5" x14ac:dyDescent="0.25">
      <c r="A363" s="61" t="s">
        <v>409</v>
      </c>
      <c r="B363" s="62">
        <v>100.49</v>
      </c>
      <c r="C363" s="62">
        <v>100.49</v>
      </c>
      <c r="D363" s="62">
        <v>102.3</v>
      </c>
      <c r="E363" s="62">
        <v>102.3</v>
      </c>
    </row>
    <row r="364" spans="1:5" x14ac:dyDescent="0.25">
      <c r="A364" s="58" t="s">
        <v>410</v>
      </c>
      <c r="B364" s="59">
        <v>101.16</v>
      </c>
      <c r="C364" s="59">
        <v>101.16</v>
      </c>
      <c r="D364" s="59">
        <v>103.2</v>
      </c>
      <c r="E364" s="59">
        <v>103.2</v>
      </c>
    </row>
    <row r="365" spans="1:5" x14ac:dyDescent="0.25">
      <c r="A365" s="61" t="s">
        <v>411</v>
      </c>
      <c r="B365" s="62">
        <v>101.16</v>
      </c>
      <c r="C365" s="62">
        <v>101.16</v>
      </c>
      <c r="D365" s="62">
        <v>103.2</v>
      </c>
      <c r="E365" s="62">
        <v>103.2</v>
      </c>
    </row>
    <row r="366" spans="1:5" x14ac:dyDescent="0.25">
      <c r="A366" s="58" t="s">
        <v>412</v>
      </c>
      <c r="B366" s="59">
        <v>100.12</v>
      </c>
      <c r="C366" s="59">
        <v>100.12</v>
      </c>
      <c r="D366" s="59">
        <v>103.95</v>
      </c>
      <c r="E366" s="59">
        <v>103.95</v>
      </c>
    </row>
    <row r="367" spans="1:5" x14ac:dyDescent="0.25">
      <c r="A367" s="61" t="s">
        <v>413</v>
      </c>
      <c r="B367" s="62">
        <v>100</v>
      </c>
      <c r="C367" s="62">
        <v>100</v>
      </c>
      <c r="D367" s="62">
        <v>104.07</v>
      </c>
      <c r="E367" s="62">
        <v>104.07</v>
      </c>
    </row>
    <row r="368" spans="1:5" x14ac:dyDescent="0.25">
      <c r="A368" s="61" t="s">
        <v>414</v>
      </c>
      <c r="B368" s="62">
        <v>100.25</v>
      </c>
      <c r="C368" s="62">
        <v>100.25</v>
      </c>
      <c r="D368" s="62">
        <v>103.85</v>
      </c>
      <c r="E368" s="62">
        <v>103.85</v>
      </c>
    </row>
    <row r="369" spans="1:5" x14ac:dyDescent="0.25">
      <c r="A369" s="58" t="s">
        <v>415</v>
      </c>
      <c r="B369" s="59">
        <v>101.07</v>
      </c>
      <c r="C369" s="59">
        <v>101.07</v>
      </c>
      <c r="D369" s="59">
        <v>101.96</v>
      </c>
      <c r="E369" s="59">
        <v>101.96</v>
      </c>
    </row>
    <row r="370" spans="1:5" x14ac:dyDescent="0.25">
      <c r="A370" s="61" t="s">
        <v>416</v>
      </c>
      <c r="B370" s="62">
        <v>100.86</v>
      </c>
      <c r="C370" s="62">
        <v>100.86</v>
      </c>
      <c r="D370" s="62">
        <v>103.4</v>
      </c>
      <c r="E370" s="62">
        <v>103.4</v>
      </c>
    </row>
    <row r="371" spans="1:5" x14ac:dyDescent="0.25">
      <c r="A371" s="61" t="s">
        <v>417</v>
      </c>
      <c r="B371" s="62">
        <v>101.15</v>
      </c>
      <c r="C371" s="62">
        <v>101.15</v>
      </c>
      <c r="D371" s="62">
        <v>101.74</v>
      </c>
      <c r="E371" s="62">
        <v>101.74</v>
      </c>
    </row>
    <row r="372" spans="1:5" ht="25.5" x14ac:dyDescent="0.25">
      <c r="A372" s="58" t="s">
        <v>418</v>
      </c>
      <c r="B372" s="59">
        <v>99.94</v>
      </c>
      <c r="C372" s="59">
        <v>99.94</v>
      </c>
      <c r="D372" s="59">
        <v>97.01</v>
      </c>
      <c r="E372" s="59">
        <v>97.01</v>
      </c>
    </row>
    <row r="373" spans="1:5" x14ac:dyDescent="0.25">
      <c r="A373" s="58" t="s">
        <v>419</v>
      </c>
      <c r="B373" s="59">
        <v>99.64</v>
      </c>
      <c r="C373" s="59">
        <v>99.64</v>
      </c>
      <c r="D373" s="59">
        <v>95.02</v>
      </c>
      <c r="E373" s="59">
        <v>95.02</v>
      </c>
    </row>
    <row r="374" spans="1:5" ht="25.5" x14ac:dyDescent="0.25">
      <c r="A374" s="61" t="s">
        <v>795</v>
      </c>
      <c r="B374" s="62">
        <v>99.64</v>
      </c>
      <c r="C374" s="62">
        <v>99.64</v>
      </c>
      <c r="D374" s="62">
        <v>95.02</v>
      </c>
      <c r="E374" s="62">
        <v>95.02</v>
      </c>
    </row>
    <row r="375" spans="1:5" x14ac:dyDescent="0.25">
      <c r="A375" s="58" t="s">
        <v>421</v>
      </c>
      <c r="B375" s="59">
        <v>99.65</v>
      </c>
      <c r="C375" s="59">
        <v>99.65</v>
      </c>
      <c r="D375" s="59">
        <v>99.51</v>
      </c>
      <c r="E375" s="59">
        <v>99.51</v>
      </c>
    </row>
    <row r="376" spans="1:5" x14ac:dyDescent="0.25">
      <c r="A376" s="61" t="s">
        <v>422</v>
      </c>
      <c r="B376" s="62">
        <v>99.65</v>
      </c>
      <c r="C376" s="62">
        <v>99.65</v>
      </c>
      <c r="D376" s="62">
        <v>99.51</v>
      </c>
      <c r="E376" s="62">
        <v>99.51</v>
      </c>
    </row>
    <row r="377" spans="1:5" x14ac:dyDescent="0.25">
      <c r="A377" s="61" t="s">
        <v>423</v>
      </c>
      <c r="B377" s="62">
        <v>102.17</v>
      </c>
      <c r="C377" s="62">
        <v>102.17</v>
      </c>
      <c r="D377" s="62">
        <v>91.52</v>
      </c>
      <c r="E377" s="62">
        <v>91.52</v>
      </c>
    </row>
    <row r="378" spans="1:5" x14ac:dyDescent="0.25">
      <c r="A378" s="61" t="s">
        <v>424</v>
      </c>
      <c r="B378" s="62">
        <v>100.98</v>
      </c>
      <c r="C378" s="62">
        <v>100.98</v>
      </c>
      <c r="D378" s="62">
        <v>95.9</v>
      </c>
      <c r="E378" s="62">
        <v>95.9</v>
      </c>
    </row>
    <row r="379" spans="1:5" x14ac:dyDescent="0.25">
      <c r="A379" s="61" t="s">
        <v>425</v>
      </c>
      <c r="B379" s="62">
        <v>100.19</v>
      </c>
      <c r="C379" s="62">
        <v>100.19</v>
      </c>
      <c r="D379" s="62">
        <v>100.11</v>
      </c>
      <c r="E379" s="62">
        <v>100.11</v>
      </c>
    </row>
    <row r="380" spans="1:5" x14ac:dyDescent="0.25">
      <c r="A380" s="61" t="s">
        <v>426</v>
      </c>
      <c r="B380" s="62">
        <v>100</v>
      </c>
      <c r="C380" s="62">
        <v>100</v>
      </c>
      <c r="D380" s="62">
        <v>93.88</v>
      </c>
      <c r="E380" s="62">
        <v>93.88</v>
      </c>
    </row>
    <row r="381" spans="1:5" x14ac:dyDescent="0.25">
      <c r="A381" s="61" t="s">
        <v>427</v>
      </c>
      <c r="B381" s="62">
        <v>98.22</v>
      </c>
      <c r="C381" s="62">
        <v>98.22</v>
      </c>
      <c r="D381" s="62">
        <v>94.49</v>
      </c>
      <c r="E381" s="62">
        <v>94.49</v>
      </c>
    </row>
    <row r="382" spans="1:5" x14ac:dyDescent="0.25">
      <c r="A382" s="61" t="s">
        <v>428</v>
      </c>
      <c r="B382" s="62">
        <v>99.4</v>
      </c>
      <c r="C382" s="62">
        <v>99.4</v>
      </c>
      <c r="D382" s="62">
        <v>91.65</v>
      </c>
      <c r="E382" s="62">
        <v>91.65</v>
      </c>
    </row>
    <row r="383" spans="1:5" ht="25.5" x14ac:dyDescent="0.25">
      <c r="A383" s="61" t="s">
        <v>429</v>
      </c>
      <c r="B383" s="62">
        <v>101.46</v>
      </c>
      <c r="C383" s="62">
        <v>101.46</v>
      </c>
      <c r="D383" s="62">
        <v>97.93</v>
      </c>
      <c r="E383" s="62">
        <v>97.93</v>
      </c>
    </row>
    <row r="384" spans="1:5" x14ac:dyDescent="0.25">
      <c r="A384" s="61" t="s">
        <v>430</v>
      </c>
      <c r="B384" s="62">
        <v>99.72</v>
      </c>
      <c r="C384" s="62">
        <v>99.72</v>
      </c>
      <c r="D384" s="62">
        <v>97.64</v>
      </c>
      <c r="E384" s="62">
        <v>97.64</v>
      </c>
    </row>
    <row r="385" spans="1:5" x14ac:dyDescent="0.25">
      <c r="A385" s="61" t="s">
        <v>431</v>
      </c>
      <c r="B385" s="62">
        <v>99.49</v>
      </c>
      <c r="C385" s="62">
        <v>99.49</v>
      </c>
      <c r="D385" s="62">
        <v>100.88</v>
      </c>
      <c r="E385" s="62">
        <v>100.88</v>
      </c>
    </row>
    <row r="386" spans="1:5" x14ac:dyDescent="0.25">
      <c r="A386" s="61" t="s">
        <v>432</v>
      </c>
      <c r="B386" s="62">
        <v>100</v>
      </c>
      <c r="C386" s="62">
        <v>100</v>
      </c>
      <c r="D386" s="62">
        <v>89.65</v>
      </c>
      <c r="E386" s="62">
        <v>89.65</v>
      </c>
    </row>
    <row r="387" spans="1:5" x14ac:dyDescent="0.25">
      <c r="A387" s="61" t="s">
        <v>433</v>
      </c>
      <c r="B387" s="62">
        <v>99.38</v>
      </c>
      <c r="C387" s="62">
        <v>99.38</v>
      </c>
      <c r="D387" s="62">
        <v>108.12</v>
      </c>
      <c r="E387" s="62">
        <v>108.12</v>
      </c>
    </row>
    <row r="388" spans="1:5" x14ac:dyDescent="0.25">
      <c r="A388" s="58" t="s">
        <v>434</v>
      </c>
      <c r="B388" s="59">
        <v>100.17</v>
      </c>
      <c r="C388" s="59">
        <v>100.17</v>
      </c>
      <c r="D388" s="59">
        <v>98.14</v>
      </c>
      <c r="E388" s="59">
        <v>98.14</v>
      </c>
    </row>
    <row r="389" spans="1:5" x14ac:dyDescent="0.25">
      <c r="A389" s="61" t="s">
        <v>435</v>
      </c>
      <c r="B389" s="62">
        <v>100.03</v>
      </c>
      <c r="C389" s="62">
        <v>100.03</v>
      </c>
      <c r="D389" s="62">
        <v>100.13</v>
      </c>
      <c r="E389" s="62">
        <v>100.13</v>
      </c>
    </row>
    <row r="390" spans="1:5" x14ac:dyDescent="0.25">
      <c r="A390" s="61" t="s">
        <v>436</v>
      </c>
      <c r="B390" s="62">
        <v>100.33</v>
      </c>
      <c r="C390" s="62">
        <v>100.33</v>
      </c>
      <c r="D390" s="62">
        <v>94.45</v>
      </c>
      <c r="E390" s="62">
        <v>94.45</v>
      </c>
    </row>
    <row r="391" spans="1:5" x14ac:dyDescent="0.25">
      <c r="A391" s="58" t="s">
        <v>437</v>
      </c>
      <c r="B391" s="59">
        <v>99.7</v>
      </c>
      <c r="C391" s="59">
        <v>99.7</v>
      </c>
      <c r="D391" s="59">
        <v>103.23</v>
      </c>
      <c r="E391" s="59">
        <v>103.23</v>
      </c>
    </row>
    <row r="392" spans="1:5" x14ac:dyDescent="0.25">
      <c r="A392" s="61" t="s">
        <v>438</v>
      </c>
      <c r="B392" s="62">
        <v>99.38</v>
      </c>
      <c r="C392" s="62">
        <v>99.38</v>
      </c>
      <c r="D392" s="62">
        <v>102.69</v>
      </c>
      <c r="E392" s="62">
        <v>102.69</v>
      </c>
    </row>
    <row r="393" spans="1:5" x14ac:dyDescent="0.25">
      <c r="A393" s="61" t="s">
        <v>439</v>
      </c>
      <c r="B393" s="62">
        <v>99.94</v>
      </c>
      <c r="C393" s="62">
        <v>99.94</v>
      </c>
      <c r="D393" s="62">
        <v>105.9</v>
      </c>
      <c r="E393" s="62">
        <v>105.9</v>
      </c>
    </row>
    <row r="394" spans="1:5" x14ac:dyDescent="0.25">
      <c r="A394" s="61" t="s">
        <v>440</v>
      </c>
      <c r="B394" s="62">
        <v>99.69</v>
      </c>
      <c r="C394" s="62">
        <v>99.69</v>
      </c>
      <c r="D394" s="62">
        <v>110.6</v>
      </c>
      <c r="E394" s="62">
        <v>110.6</v>
      </c>
    </row>
    <row r="395" spans="1:5" ht="25.5" x14ac:dyDescent="0.25">
      <c r="A395" s="61" t="s">
        <v>441</v>
      </c>
      <c r="B395" s="62">
        <v>99.76</v>
      </c>
      <c r="C395" s="62">
        <v>99.76</v>
      </c>
      <c r="D395" s="62">
        <v>100.85</v>
      </c>
      <c r="E395" s="62">
        <v>100.85</v>
      </c>
    </row>
    <row r="396" spans="1:5" ht="25.5" x14ac:dyDescent="0.25">
      <c r="A396" s="61" t="s">
        <v>442</v>
      </c>
      <c r="B396" s="62">
        <v>99.73</v>
      </c>
      <c r="C396" s="62">
        <v>99.73</v>
      </c>
      <c r="D396" s="62">
        <v>97.57</v>
      </c>
      <c r="E396" s="62">
        <v>97.57</v>
      </c>
    </row>
    <row r="397" spans="1:5" ht="25.5" x14ac:dyDescent="0.25">
      <c r="A397" s="58" t="s">
        <v>443</v>
      </c>
      <c r="B397" s="59">
        <v>100.3</v>
      </c>
      <c r="C397" s="59">
        <v>100.3</v>
      </c>
      <c r="D397" s="59">
        <v>104.64</v>
      </c>
      <c r="E397" s="59">
        <v>104.64</v>
      </c>
    </row>
    <row r="398" spans="1:5" x14ac:dyDescent="0.25">
      <c r="A398" s="61" t="s">
        <v>444</v>
      </c>
      <c r="B398" s="62">
        <v>100</v>
      </c>
      <c r="C398" s="62">
        <v>100</v>
      </c>
      <c r="D398" s="62">
        <v>103.72</v>
      </c>
      <c r="E398" s="62">
        <v>103.72</v>
      </c>
    </row>
    <row r="399" spans="1:5" x14ac:dyDescent="0.25">
      <c r="A399" s="61" t="s">
        <v>445</v>
      </c>
      <c r="B399" s="62">
        <v>101.32</v>
      </c>
      <c r="C399" s="62">
        <v>101.32</v>
      </c>
      <c r="D399" s="62">
        <v>102.06</v>
      </c>
      <c r="E399" s="62">
        <v>102.06</v>
      </c>
    </row>
    <row r="400" spans="1:5" x14ac:dyDescent="0.25">
      <c r="A400" s="61" t="s">
        <v>446</v>
      </c>
      <c r="B400" s="62">
        <v>100</v>
      </c>
      <c r="C400" s="62">
        <v>100</v>
      </c>
      <c r="D400" s="62">
        <v>108.35</v>
      </c>
      <c r="E400" s="62">
        <v>108.35</v>
      </c>
    </row>
    <row r="401" spans="1:5" x14ac:dyDescent="0.25">
      <c r="A401" s="58" t="s">
        <v>447</v>
      </c>
      <c r="B401" s="59">
        <v>99.96</v>
      </c>
      <c r="C401" s="59">
        <v>99.96</v>
      </c>
      <c r="D401" s="59">
        <v>104.52</v>
      </c>
      <c r="E401" s="59">
        <v>104.52</v>
      </c>
    </row>
    <row r="402" spans="1:5" x14ac:dyDescent="0.25">
      <c r="A402" s="61" t="s">
        <v>448</v>
      </c>
      <c r="B402" s="62">
        <v>99.98</v>
      </c>
      <c r="C402" s="62">
        <v>99.98</v>
      </c>
      <c r="D402" s="62">
        <v>102.84</v>
      </c>
      <c r="E402" s="62">
        <v>102.84</v>
      </c>
    </row>
    <row r="403" spans="1:5" x14ac:dyDescent="0.25">
      <c r="A403" s="61" t="s">
        <v>449</v>
      </c>
      <c r="B403" s="62">
        <v>100.06</v>
      </c>
      <c r="C403" s="62">
        <v>100.06</v>
      </c>
      <c r="D403" s="62">
        <v>107.37</v>
      </c>
      <c r="E403" s="62">
        <v>107.37</v>
      </c>
    </row>
    <row r="404" spans="1:5" ht="25.5" x14ac:dyDescent="0.25">
      <c r="A404" s="61" t="s">
        <v>450</v>
      </c>
      <c r="B404" s="62">
        <v>99.65</v>
      </c>
      <c r="C404" s="62">
        <v>99.65</v>
      </c>
      <c r="D404" s="62">
        <v>103.9</v>
      </c>
      <c r="E404" s="62">
        <v>103.9</v>
      </c>
    </row>
    <row r="405" spans="1:5" ht="38.25" x14ac:dyDescent="0.25">
      <c r="A405" s="61" t="s">
        <v>451</v>
      </c>
      <c r="B405" s="62">
        <v>100</v>
      </c>
      <c r="C405" s="62">
        <v>100</v>
      </c>
      <c r="D405" s="62">
        <v>103.88</v>
      </c>
      <c r="E405" s="62">
        <v>103.88</v>
      </c>
    </row>
    <row r="406" spans="1:5" x14ac:dyDescent="0.25">
      <c r="A406" s="58" t="s">
        <v>452</v>
      </c>
      <c r="B406" s="59">
        <v>99.55</v>
      </c>
      <c r="C406" s="59">
        <v>99.55</v>
      </c>
      <c r="D406" s="59">
        <v>101.01</v>
      </c>
      <c r="E406" s="59">
        <v>101.01</v>
      </c>
    </row>
    <row r="407" spans="1:5" x14ac:dyDescent="0.25">
      <c r="A407" s="61" t="s">
        <v>453</v>
      </c>
      <c r="B407" s="62">
        <v>99.6</v>
      </c>
      <c r="C407" s="62">
        <v>99.6</v>
      </c>
      <c r="D407" s="62">
        <v>100.54</v>
      </c>
      <c r="E407" s="62">
        <v>100.54</v>
      </c>
    </row>
    <row r="408" spans="1:5" x14ac:dyDescent="0.25">
      <c r="A408" s="61" t="s">
        <v>454</v>
      </c>
      <c r="B408" s="62">
        <v>99.27</v>
      </c>
      <c r="C408" s="62">
        <v>99.27</v>
      </c>
      <c r="D408" s="62">
        <v>100.65</v>
      </c>
      <c r="E408" s="62">
        <v>100.65</v>
      </c>
    </row>
    <row r="409" spans="1:5" x14ac:dyDescent="0.25">
      <c r="A409" s="61" t="s">
        <v>455</v>
      </c>
      <c r="B409" s="62">
        <v>100</v>
      </c>
      <c r="C409" s="62">
        <v>100</v>
      </c>
      <c r="D409" s="62">
        <v>102.08</v>
      </c>
      <c r="E409" s="62">
        <v>102.08</v>
      </c>
    </row>
    <row r="410" spans="1:5" x14ac:dyDescent="0.25">
      <c r="A410" s="58" t="s">
        <v>456</v>
      </c>
      <c r="B410" s="59">
        <v>100.85</v>
      </c>
      <c r="C410" s="59">
        <v>100.85</v>
      </c>
      <c r="D410" s="59">
        <v>93.95</v>
      </c>
      <c r="E410" s="59">
        <v>93.95</v>
      </c>
    </row>
    <row r="411" spans="1:5" x14ac:dyDescent="0.25">
      <c r="A411" s="61" t="s">
        <v>457</v>
      </c>
      <c r="B411" s="62">
        <v>100.9</v>
      </c>
      <c r="C411" s="62">
        <v>100.9</v>
      </c>
      <c r="D411" s="62">
        <v>93.77</v>
      </c>
      <c r="E411" s="62">
        <v>93.77</v>
      </c>
    </row>
    <row r="412" spans="1:5" x14ac:dyDescent="0.25">
      <c r="A412" s="61" t="s">
        <v>459</v>
      </c>
      <c r="B412" s="62">
        <v>99.81</v>
      </c>
      <c r="C412" s="62">
        <v>99.81</v>
      </c>
      <c r="D412" s="62">
        <v>98.52</v>
      </c>
      <c r="E412" s="62">
        <v>98.52</v>
      </c>
    </row>
    <row r="413" spans="1:5" x14ac:dyDescent="0.25">
      <c r="A413" s="58" t="s">
        <v>460</v>
      </c>
      <c r="B413" s="59">
        <v>99.86</v>
      </c>
      <c r="C413" s="59">
        <v>99.86</v>
      </c>
      <c r="D413" s="59">
        <v>91.69</v>
      </c>
      <c r="E413" s="59">
        <v>91.69</v>
      </c>
    </row>
    <row r="414" spans="1:5" x14ac:dyDescent="0.25">
      <c r="A414" s="61" t="s">
        <v>461</v>
      </c>
      <c r="B414" s="62">
        <v>100</v>
      </c>
      <c r="C414" s="62">
        <v>100</v>
      </c>
      <c r="D414" s="62">
        <v>90.25</v>
      </c>
      <c r="E414" s="62">
        <v>90.25</v>
      </c>
    </row>
    <row r="415" spans="1:5" ht="25.5" x14ac:dyDescent="0.25">
      <c r="A415" s="61" t="s">
        <v>462</v>
      </c>
      <c r="B415" s="62">
        <v>99.92</v>
      </c>
      <c r="C415" s="62">
        <v>99.92</v>
      </c>
      <c r="D415" s="62">
        <v>94.49</v>
      </c>
      <c r="E415" s="62">
        <v>94.49</v>
      </c>
    </row>
    <row r="416" spans="1:5" x14ac:dyDescent="0.25">
      <c r="A416" s="61" t="s">
        <v>463</v>
      </c>
      <c r="B416" s="62">
        <v>99.62</v>
      </c>
      <c r="C416" s="62">
        <v>99.62</v>
      </c>
      <c r="D416" s="62">
        <v>88.26</v>
      </c>
      <c r="E416" s="62">
        <v>88.26</v>
      </c>
    </row>
    <row r="417" spans="1:5" x14ac:dyDescent="0.25">
      <c r="A417" s="58" t="s">
        <v>464</v>
      </c>
      <c r="B417" s="59">
        <v>99.22</v>
      </c>
      <c r="C417" s="59">
        <v>99.22</v>
      </c>
      <c r="D417" s="59">
        <v>87.27</v>
      </c>
      <c r="E417" s="59">
        <v>87.27</v>
      </c>
    </row>
    <row r="418" spans="1:5" ht="25.5" x14ac:dyDescent="0.25">
      <c r="A418" s="61" t="s">
        <v>465</v>
      </c>
      <c r="B418" s="62">
        <v>100.12</v>
      </c>
      <c r="C418" s="62">
        <v>100.12</v>
      </c>
      <c r="D418" s="62">
        <v>89.38</v>
      </c>
      <c r="E418" s="62">
        <v>89.38</v>
      </c>
    </row>
    <row r="419" spans="1:5" x14ac:dyDescent="0.25">
      <c r="A419" s="61" t="s">
        <v>466</v>
      </c>
      <c r="B419" s="62">
        <v>100.12</v>
      </c>
      <c r="C419" s="62">
        <v>100.12</v>
      </c>
      <c r="D419" s="62">
        <v>107.06</v>
      </c>
      <c r="E419" s="62">
        <v>107.06</v>
      </c>
    </row>
    <row r="420" spans="1:5" x14ac:dyDescent="0.25">
      <c r="A420" s="61" t="s">
        <v>467</v>
      </c>
      <c r="B420" s="62">
        <v>99.09</v>
      </c>
      <c r="C420" s="62">
        <v>99.09</v>
      </c>
      <c r="D420" s="62">
        <v>86.73</v>
      </c>
      <c r="E420" s="62">
        <v>86.73</v>
      </c>
    </row>
    <row r="421" spans="1:5" x14ac:dyDescent="0.25">
      <c r="A421" s="58" t="s">
        <v>468</v>
      </c>
      <c r="B421" s="59">
        <v>100.14</v>
      </c>
      <c r="C421" s="59">
        <v>100.14</v>
      </c>
      <c r="D421" s="59">
        <v>101</v>
      </c>
      <c r="E421" s="59">
        <v>101</v>
      </c>
    </row>
    <row r="422" spans="1:5" ht="25.5" x14ac:dyDescent="0.25">
      <c r="A422" s="61" t="s">
        <v>469</v>
      </c>
      <c r="B422" s="62">
        <v>99.51</v>
      </c>
      <c r="C422" s="62">
        <v>99.51</v>
      </c>
      <c r="D422" s="62">
        <v>99.4</v>
      </c>
      <c r="E422" s="62">
        <v>99.4</v>
      </c>
    </row>
    <row r="423" spans="1:5" x14ac:dyDescent="0.25">
      <c r="A423" s="61" t="s">
        <v>470</v>
      </c>
      <c r="B423" s="62">
        <v>100.28</v>
      </c>
      <c r="C423" s="62">
        <v>100.28</v>
      </c>
      <c r="D423" s="62">
        <v>102.95</v>
      </c>
      <c r="E423" s="62">
        <v>102.95</v>
      </c>
    </row>
    <row r="424" spans="1:5" x14ac:dyDescent="0.25">
      <c r="A424" s="61" t="s">
        <v>471</v>
      </c>
      <c r="B424" s="62">
        <v>100.42</v>
      </c>
      <c r="C424" s="62">
        <v>100.42</v>
      </c>
      <c r="D424" s="62">
        <v>100.12</v>
      </c>
      <c r="E424" s="62">
        <v>100.12</v>
      </c>
    </row>
    <row r="425" spans="1:5" x14ac:dyDescent="0.25">
      <c r="A425" s="58" t="s">
        <v>472</v>
      </c>
      <c r="B425" s="59">
        <v>100.57</v>
      </c>
      <c r="C425" s="59">
        <v>100.57</v>
      </c>
      <c r="D425" s="59">
        <v>98.02</v>
      </c>
      <c r="E425" s="59">
        <v>98.02</v>
      </c>
    </row>
    <row r="426" spans="1:5" x14ac:dyDescent="0.25">
      <c r="A426" s="61" t="s">
        <v>473</v>
      </c>
      <c r="B426" s="62">
        <v>100.57</v>
      </c>
      <c r="C426" s="62">
        <v>100.57</v>
      </c>
      <c r="D426" s="62">
        <v>98.02</v>
      </c>
      <c r="E426" s="62">
        <v>98.02</v>
      </c>
    </row>
    <row r="427" spans="1:5" ht="25.5" x14ac:dyDescent="0.25">
      <c r="A427" s="58" t="s">
        <v>474</v>
      </c>
      <c r="B427" s="59">
        <v>100</v>
      </c>
      <c r="C427" s="59">
        <v>100</v>
      </c>
      <c r="D427" s="59">
        <v>90.49</v>
      </c>
      <c r="E427" s="59">
        <v>90.49</v>
      </c>
    </row>
    <row r="428" spans="1:5" x14ac:dyDescent="0.25">
      <c r="A428" s="61" t="s">
        <v>475</v>
      </c>
      <c r="B428" s="62">
        <v>100</v>
      </c>
      <c r="C428" s="62">
        <v>100</v>
      </c>
      <c r="D428" s="62">
        <v>96.6</v>
      </c>
      <c r="E428" s="62">
        <v>96.6</v>
      </c>
    </row>
    <row r="429" spans="1:5" x14ac:dyDescent="0.25">
      <c r="A429" s="61" t="s">
        <v>476</v>
      </c>
      <c r="B429" s="62">
        <v>100</v>
      </c>
      <c r="C429" s="62">
        <v>100</v>
      </c>
      <c r="D429" s="62">
        <v>85.46</v>
      </c>
      <c r="E429" s="62">
        <v>85.46</v>
      </c>
    </row>
    <row r="430" spans="1:5" x14ac:dyDescent="0.25">
      <c r="A430" s="58" t="s">
        <v>477</v>
      </c>
      <c r="B430" s="59">
        <v>100.14</v>
      </c>
      <c r="C430" s="59">
        <v>100.14</v>
      </c>
      <c r="D430" s="59">
        <v>102.16</v>
      </c>
      <c r="E430" s="59">
        <v>102.16</v>
      </c>
    </row>
    <row r="431" spans="1:5" x14ac:dyDescent="0.25">
      <c r="A431" s="58" t="s">
        <v>478</v>
      </c>
      <c r="B431" s="59">
        <v>100</v>
      </c>
      <c r="C431" s="59">
        <v>100</v>
      </c>
      <c r="D431" s="59">
        <v>107.48</v>
      </c>
      <c r="E431" s="59">
        <v>107.48</v>
      </c>
    </row>
    <row r="432" spans="1:5" x14ac:dyDescent="0.25">
      <c r="A432" s="61" t="s">
        <v>479</v>
      </c>
      <c r="B432" s="62">
        <v>100</v>
      </c>
      <c r="C432" s="62">
        <v>100</v>
      </c>
      <c r="D432" s="62">
        <v>110.06</v>
      </c>
      <c r="E432" s="62">
        <v>110.06</v>
      </c>
    </row>
    <row r="433" spans="1:5" x14ac:dyDescent="0.25">
      <c r="A433" s="61" t="s">
        <v>480</v>
      </c>
      <c r="B433" s="62">
        <v>100</v>
      </c>
      <c r="C433" s="62">
        <v>100</v>
      </c>
      <c r="D433" s="62">
        <v>103.45</v>
      </c>
      <c r="E433" s="62">
        <v>103.45</v>
      </c>
    </row>
    <row r="434" spans="1:5" x14ac:dyDescent="0.25">
      <c r="A434" s="61" t="s">
        <v>481</v>
      </c>
      <c r="B434" s="62">
        <v>100.77</v>
      </c>
      <c r="C434" s="62">
        <v>100.77</v>
      </c>
      <c r="D434" s="62">
        <v>102.55</v>
      </c>
      <c r="E434" s="62">
        <v>102.55</v>
      </c>
    </row>
    <row r="435" spans="1:5" x14ac:dyDescent="0.25">
      <c r="A435" s="61" t="s">
        <v>482</v>
      </c>
      <c r="B435" s="62">
        <v>99.67</v>
      </c>
      <c r="C435" s="62">
        <v>99.67</v>
      </c>
      <c r="D435" s="62">
        <v>100.82</v>
      </c>
      <c r="E435" s="62">
        <v>100.82</v>
      </c>
    </row>
    <row r="436" spans="1:5" x14ac:dyDescent="0.25">
      <c r="A436" s="61" t="s">
        <v>483</v>
      </c>
      <c r="B436" s="62">
        <v>100</v>
      </c>
      <c r="C436" s="62">
        <v>100</v>
      </c>
      <c r="D436" s="62">
        <v>105.37</v>
      </c>
      <c r="E436" s="62">
        <v>105.37</v>
      </c>
    </row>
    <row r="437" spans="1:5" x14ac:dyDescent="0.25">
      <c r="A437" s="61" t="s">
        <v>484</v>
      </c>
      <c r="B437" s="62">
        <v>97.28</v>
      </c>
      <c r="C437" s="62">
        <v>97.28</v>
      </c>
      <c r="D437" s="62">
        <v>94.37</v>
      </c>
      <c r="E437" s="62">
        <v>94.37</v>
      </c>
    </row>
    <row r="438" spans="1:5" x14ac:dyDescent="0.25">
      <c r="A438" s="61" t="s">
        <v>485</v>
      </c>
      <c r="B438" s="62">
        <v>100</v>
      </c>
      <c r="C438" s="62">
        <v>100</v>
      </c>
      <c r="D438" s="62">
        <v>100.02</v>
      </c>
      <c r="E438" s="62">
        <v>100.02</v>
      </c>
    </row>
    <row r="439" spans="1:5" x14ac:dyDescent="0.25">
      <c r="A439" s="61" t="s">
        <v>486</v>
      </c>
      <c r="B439" s="62">
        <v>101.25</v>
      </c>
      <c r="C439" s="62">
        <v>101.25</v>
      </c>
      <c r="D439" s="62">
        <v>95.77</v>
      </c>
      <c r="E439" s="62">
        <v>95.77</v>
      </c>
    </row>
    <row r="440" spans="1:5" x14ac:dyDescent="0.25">
      <c r="A440" s="61" t="s">
        <v>487</v>
      </c>
      <c r="B440" s="62">
        <v>99.71</v>
      </c>
      <c r="C440" s="62">
        <v>99.71</v>
      </c>
      <c r="D440" s="62">
        <v>101.68</v>
      </c>
      <c r="E440" s="62">
        <v>101.68</v>
      </c>
    </row>
    <row r="441" spans="1:5" x14ac:dyDescent="0.25">
      <c r="A441" s="61" t="s">
        <v>488</v>
      </c>
      <c r="B441" s="62">
        <v>99.95</v>
      </c>
      <c r="C441" s="62">
        <v>99.95</v>
      </c>
      <c r="D441" s="62">
        <v>100.96</v>
      </c>
      <c r="E441" s="62">
        <v>100.96</v>
      </c>
    </row>
    <row r="442" spans="1:5" ht="25.5" x14ac:dyDescent="0.25">
      <c r="A442" s="61" t="s">
        <v>489</v>
      </c>
      <c r="B442" s="62">
        <v>100.07</v>
      </c>
      <c r="C442" s="62">
        <v>100.07</v>
      </c>
      <c r="D442" s="62">
        <v>101.37</v>
      </c>
      <c r="E442" s="62">
        <v>101.37</v>
      </c>
    </row>
    <row r="443" spans="1:5" x14ac:dyDescent="0.25">
      <c r="A443" s="61" t="s">
        <v>490</v>
      </c>
      <c r="B443" s="62">
        <v>100.33</v>
      </c>
      <c r="C443" s="62">
        <v>100.33</v>
      </c>
      <c r="D443" s="62">
        <v>106.95</v>
      </c>
      <c r="E443" s="62">
        <v>106.95</v>
      </c>
    </row>
    <row r="444" spans="1:5" x14ac:dyDescent="0.25">
      <c r="A444" s="61" t="s">
        <v>491</v>
      </c>
      <c r="B444" s="62">
        <v>100.18</v>
      </c>
      <c r="C444" s="62">
        <v>100.18</v>
      </c>
      <c r="D444" s="62">
        <v>101.19</v>
      </c>
      <c r="E444" s="62">
        <v>101.19</v>
      </c>
    </row>
    <row r="445" spans="1:5" x14ac:dyDescent="0.25">
      <c r="A445" s="61" t="s">
        <v>492</v>
      </c>
      <c r="B445" s="62">
        <v>100.11</v>
      </c>
      <c r="C445" s="62">
        <v>100.11</v>
      </c>
      <c r="D445" s="62">
        <v>101.9</v>
      </c>
      <c r="E445" s="62">
        <v>101.9</v>
      </c>
    </row>
    <row r="446" spans="1:5" x14ac:dyDescent="0.25">
      <c r="A446" s="61" t="s">
        <v>493</v>
      </c>
      <c r="B446" s="62">
        <v>100.28</v>
      </c>
      <c r="C446" s="62">
        <v>100.28</v>
      </c>
      <c r="D446" s="62">
        <v>105.29</v>
      </c>
      <c r="E446" s="62">
        <v>105.29</v>
      </c>
    </row>
    <row r="447" spans="1:5" x14ac:dyDescent="0.25">
      <c r="A447" s="58" t="s">
        <v>494</v>
      </c>
      <c r="B447" s="59">
        <v>99.81</v>
      </c>
      <c r="C447" s="59">
        <v>99.81</v>
      </c>
      <c r="D447" s="59">
        <v>100.55</v>
      </c>
      <c r="E447" s="59">
        <v>100.55</v>
      </c>
    </row>
    <row r="448" spans="1:5" x14ac:dyDescent="0.25">
      <c r="A448" s="61" t="s">
        <v>495</v>
      </c>
      <c r="B448" s="62">
        <v>99.81</v>
      </c>
      <c r="C448" s="62">
        <v>99.81</v>
      </c>
      <c r="D448" s="62">
        <v>100.55</v>
      </c>
      <c r="E448" s="62">
        <v>100.55</v>
      </c>
    </row>
    <row r="449" spans="1:5" x14ac:dyDescent="0.25">
      <c r="A449" s="58" t="s">
        <v>496</v>
      </c>
      <c r="B449" s="59">
        <v>100.54</v>
      </c>
      <c r="C449" s="59">
        <v>100.54</v>
      </c>
      <c r="D449" s="59">
        <v>102.88</v>
      </c>
      <c r="E449" s="59">
        <v>102.88</v>
      </c>
    </row>
    <row r="450" spans="1:5" ht="25.5" x14ac:dyDescent="0.25">
      <c r="A450" s="61" t="s">
        <v>497</v>
      </c>
      <c r="B450" s="62">
        <v>102.89</v>
      </c>
      <c r="C450" s="62">
        <v>102.89</v>
      </c>
      <c r="D450" s="62">
        <v>103.61</v>
      </c>
      <c r="E450" s="62">
        <v>103.61</v>
      </c>
    </row>
    <row r="451" spans="1:5" ht="25.5" x14ac:dyDescent="0.25">
      <c r="A451" s="61" t="s">
        <v>796</v>
      </c>
      <c r="B451" s="62">
        <v>101.54</v>
      </c>
      <c r="C451" s="62">
        <v>101.54</v>
      </c>
      <c r="D451" s="62">
        <v>103.9</v>
      </c>
      <c r="E451" s="62">
        <v>103.9</v>
      </c>
    </row>
    <row r="452" spans="1:5" ht="25.5" x14ac:dyDescent="0.25">
      <c r="A452" s="61" t="s">
        <v>500</v>
      </c>
      <c r="B452" s="62">
        <v>98.07</v>
      </c>
      <c r="C452" s="62">
        <v>98.07</v>
      </c>
      <c r="D452" s="62">
        <v>98.19</v>
      </c>
      <c r="E452" s="62">
        <v>98.19</v>
      </c>
    </row>
    <row r="453" spans="1:5" x14ac:dyDescent="0.25">
      <c r="A453" s="61" t="s">
        <v>501</v>
      </c>
      <c r="B453" s="62">
        <v>100.4</v>
      </c>
      <c r="C453" s="62">
        <v>100.4</v>
      </c>
      <c r="D453" s="62">
        <v>103.92</v>
      </c>
      <c r="E453" s="62">
        <v>103.92</v>
      </c>
    </row>
    <row r="454" spans="1:5" x14ac:dyDescent="0.25">
      <c r="A454" s="58" t="s">
        <v>502</v>
      </c>
      <c r="B454" s="59">
        <v>100.44</v>
      </c>
      <c r="C454" s="59">
        <v>100.44</v>
      </c>
      <c r="D454" s="59">
        <v>107.26</v>
      </c>
      <c r="E454" s="59">
        <v>107.26</v>
      </c>
    </row>
    <row r="455" spans="1:5" x14ac:dyDescent="0.25">
      <c r="A455" s="61" t="s">
        <v>503</v>
      </c>
      <c r="B455" s="62">
        <v>101.41</v>
      </c>
      <c r="C455" s="62">
        <v>101.41</v>
      </c>
      <c r="D455" s="62">
        <v>98.03</v>
      </c>
      <c r="E455" s="62">
        <v>98.03</v>
      </c>
    </row>
    <row r="456" spans="1:5" x14ac:dyDescent="0.25">
      <c r="A456" s="61" t="s">
        <v>504</v>
      </c>
      <c r="B456" s="62">
        <v>101.54</v>
      </c>
      <c r="C456" s="62">
        <v>101.54</v>
      </c>
      <c r="D456" s="62">
        <v>106.14</v>
      </c>
      <c r="E456" s="62">
        <v>106.14</v>
      </c>
    </row>
    <row r="457" spans="1:5" x14ac:dyDescent="0.25">
      <c r="A457" s="58" t="s">
        <v>505</v>
      </c>
      <c r="B457" s="59">
        <v>100.23</v>
      </c>
      <c r="C457" s="59">
        <v>100.23</v>
      </c>
      <c r="D457" s="59">
        <v>108.1</v>
      </c>
      <c r="E457" s="59">
        <v>108.1</v>
      </c>
    </row>
    <row r="458" spans="1:5" x14ac:dyDescent="0.25">
      <c r="A458" s="61" t="s">
        <v>797</v>
      </c>
      <c r="B458" s="62">
        <v>100.21</v>
      </c>
      <c r="C458" s="62">
        <v>100.21</v>
      </c>
      <c r="D458" s="62">
        <v>108.75</v>
      </c>
      <c r="E458" s="62">
        <v>108.75</v>
      </c>
    </row>
    <row r="459" spans="1:5" x14ac:dyDescent="0.25">
      <c r="A459" s="61" t="s">
        <v>798</v>
      </c>
      <c r="B459" s="62">
        <v>100.23</v>
      </c>
      <c r="C459" s="62">
        <v>100.23</v>
      </c>
      <c r="D459" s="62">
        <v>107.28</v>
      </c>
      <c r="E459" s="62">
        <v>107.28</v>
      </c>
    </row>
    <row r="460" spans="1:5" x14ac:dyDescent="0.25">
      <c r="A460" s="61" t="s">
        <v>799</v>
      </c>
      <c r="B460" s="62">
        <v>100.32</v>
      </c>
      <c r="C460" s="62">
        <v>100.32</v>
      </c>
      <c r="D460" s="62">
        <v>107.37</v>
      </c>
      <c r="E460" s="62">
        <v>107.37</v>
      </c>
    </row>
    <row r="461" spans="1:5" x14ac:dyDescent="0.25">
      <c r="A461" s="58" t="s">
        <v>508</v>
      </c>
      <c r="B461" s="59">
        <v>100.17</v>
      </c>
      <c r="C461" s="59">
        <v>100.17</v>
      </c>
      <c r="D461" s="59">
        <v>99.7</v>
      </c>
      <c r="E461" s="59">
        <v>99.7</v>
      </c>
    </row>
    <row r="462" spans="1:5" x14ac:dyDescent="0.25">
      <c r="A462" s="61" t="s">
        <v>509</v>
      </c>
      <c r="B462" s="62">
        <v>100.24</v>
      </c>
      <c r="C462" s="62">
        <v>100.24</v>
      </c>
      <c r="D462" s="62">
        <v>104.3</v>
      </c>
      <c r="E462" s="62">
        <v>104.3</v>
      </c>
    </row>
    <row r="463" spans="1:5" x14ac:dyDescent="0.25">
      <c r="A463" s="61" t="s">
        <v>510</v>
      </c>
      <c r="B463" s="62">
        <v>98.89</v>
      </c>
      <c r="C463" s="62">
        <v>98.89</v>
      </c>
      <c r="D463" s="62">
        <v>102.62</v>
      </c>
      <c r="E463" s="62">
        <v>102.62</v>
      </c>
    </row>
    <row r="464" spans="1:5" ht="25.5" x14ac:dyDescent="0.25">
      <c r="A464" s="61" t="s">
        <v>800</v>
      </c>
      <c r="B464" s="62">
        <v>100.06</v>
      </c>
      <c r="C464" s="62">
        <v>100.06</v>
      </c>
      <c r="D464" s="62">
        <v>98.78</v>
      </c>
      <c r="E464" s="62">
        <v>98.78</v>
      </c>
    </row>
    <row r="465" spans="1:5" ht="25.5" x14ac:dyDescent="0.25">
      <c r="A465" s="61" t="s">
        <v>511</v>
      </c>
      <c r="B465" s="62">
        <v>100.53</v>
      </c>
      <c r="C465" s="62">
        <v>100.53</v>
      </c>
      <c r="D465" s="62">
        <v>99.24</v>
      </c>
      <c r="E465" s="62">
        <v>99.24</v>
      </c>
    </row>
    <row r="466" spans="1:5" x14ac:dyDescent="0.25">
      <c r="A466" s="58" t="s">
        <v>512</v>
      </c>
      <c r="B466" s="59">
        <v>100.18</v>
      </c>
      <c r="C466" s="59">
        <v>100.18</v>
      </c>
      <c r="D466" s="59">
        <v>99</v>
      </c>
      <c r="E466" s="59">
        <v>99</v>
      </c>
    </row>
    <row r="467" spans="1:5" ht="25.5" x14ac:dyDescent="0.25">
      <c r="A467" s="61" t="s">
        <v>514</v>
      </c>
      <c r="B467" s="62">
        <v>99.74</v>
      </c>
      <c r="C467" s="62">
        <v>99.74</v>
      </c>
      <c r="D467" s="62">
        <v>89.5</v>
      </c>
      <c r="E467" s="62">
        <v>89.5</v>
      </c>
    </row>
    <row r="468" spans="1:5" x14ac:dyDescent="0.25">
      <c r="A468" s="61" t="s">
        <v>515</v>
      </c>
      <c r="B468" s="62">
        <v>99.65</v>
      </c>
      <c r="C468" s="62">
        <v>99.65</v>
      </c>
      <c r="D468" s="62">
        <v>100.15</v>
      </c>
      <c r="E468" s="62">
        <v>100.15</v>
      </c>
    </row>
    <row r="469" spans="1:5" x14ac:dyDescent="0.25">
      <c r="A469" s="61" t="s">
        <v>516</v>
      </c>
      <c r="B469" s="62">
        <v>101.03</v>
      </c>
      <c r="C469" s="62">
        <v>101.03</v>
      </c>
      <c r="D469" s="62">
        <v>99.02</v>
      </c>
      <c r="E469" s="62">
        <v>99.02</v>
      </c>
    </row>
    <row r="470" spans="1:5" x14ac:dyDescent="0.25">
      <c r="A470" s="61" t="s">
        <v>517</v>
      </c>
      <c r="B470" s="62">
        <v>101.28</v>
      </c>
      <c r="C470" s="62">
        <v>101.28</v>
      </c>
      <c r="D470" s="62">
        <v>105.15</v>
      </c>
      <c r="E470" s="62">
        <v>105.15</v>
      </c>
    </row>
    <row r="471" spans="1:5" ht="25.5" x14ac:dyDescent="0.25">
      <c r="A471" s="61" t="s">
        <v>518</v>
      </c>
      <c r="B471" s="62">
        <v>100</v>
      </c>
      <c r="C471" s="62">
        <v>100</v>
      </c>
      <c r="D471" s="62">
        <v>96.21</v>
      </c>
      <c r="E471" s="62">
        <v>96.21</v>
      </c>
    </row>
    <row r="472" spans="1:5" x14ac:dyDescent="0.25">
      <c r="A472" s="61" t="s">
        <v>520</v>
      </c>
      <c r="B472" s="62">
        <v>100.86</v>
      </c>
      <c r="C472" s="62">
        <v>100.86</v>
      </c>
      <c r="D472" s="62">
        <v>105.78</v>
      </c>
      <c r="E472" s="62">
        <v>105.78</v>
      </c>
    </row>
    <row r="473" spans="1:5" x14ac:dyDescent="0.25">
      <c r="A473" s="61" t="s">
        <v>521</v>
      </c>
      <c r="B473" s="62">
        <v>100.58</v>
      </c>
      <c r="C473" s="62">
        <v>100.58</v>
      </c>
      <c r="D473" s="62">
        <v>102.94</v>
      </c>
      <c r="E473" s="62">
        <v>102.94</v>
      </c>
    </row>
    <row r="474" spans="1:5" x14ac:dyDescent="0.25">
      <c r="A474" s="61" t="s">
        <v>801</v>
      </c>
      <c r="B474" s="62">
        <v>100.15</v>
      </c>
      <c r="C474" s="62">
        <v>100.15</v>
      </c>
      <c r="D474" s="62">
        <v>100.68</v>
      </c>
      <c r="E474" s="62">
        <v>100.68</v>
      </c>
    </row>
    <row r="475" spans="1:5" x14ac:dyDescent="0.25">
      <c r="A475" s="61" t="s">
        <v>522</v>
      </c>
      <c r="B475" s="62">
        <v>100.13</v>
      </c>
      <c r="C475" s="62">
        <v>100.13</v>
      </c>
      <c r="D475" s="62">
        <v>100.66</v>
      </c>
      <c r="E475" s="62">
        <v>100.66</v>
      </c>
    </row>
    <row r="476" spans="1:5" x14ac:dyDescent="0.25">
      <c r="A476" s="61" t="s">
        <v>524</v>
      </c>
      <c r="B476" s="62">
        <v>100.53</v>
      </c>
      <c r="C476" s="62">
        <v>100.53</v>
      </c>
      <c r="D476" s="62">
        <v>108.02</v>
      </c>
      <c r="E476" s="62">
        <v>108.02</v>
      </c>
    </row>
    <row r="477" spans="1:5" x14ac:dyDescent="0.25">
      <c r="A477" s="61" t="s">
        <v>525</v>
      </c>
      <c r="B477" s="62">
        <v>100.44</v>
      </c>
      <c r="C477" s="62">
        <v>100.44</v>
      </c>
      <c r="D477" s="62">
        <v>100.94</v>
      </c>
      <c r="E477" s="62">
        <v>100.94</v>
      </c>
    </row>
    <row r="478" spans="1:5" x14ac:dyDescent="0.25">
      <c r="A478" s="61" t="s">
        <v>526</v>
      </c>
      <c r="B478" s="62">
        <v>100</v>
      </c>
      <c r="C478" s="62">
        <v>100</v>
      </c>
      <c r="D478" s="62">
        <v>105.22</v>
      </c>
      <c r="E478" s="62">
        <v>105.22</v>
      </c>
    </row>
    <row r="479" spans="1:5" x14ac:dyDescent="0.25">
      <c r="A479" s="61" t="s">
        <v>527</v>
      </c>
      <c r="B479" s="62">
        <v>100.35</v>
      </c>
      <c r="C479" s="62">
        <v>100.35</v>
      </c>
      <c r="D479" s="62">
        <v>98.85</v>
      </c>
      <c r="E479" s="62">
        <v>98.85</v>
      </c>
    </row>
    <row r="480" spans="1:5" x14ac:dyDescent="0.25">
      <c r="A480" s="61" t="s">
        <v>528</v>
      </c>
      <c r="B480" s="62">
        <v>99.94</v>
      </c>
      <c r="C480" s="62">
        <v>99.94</v>
      </c>
      <c r="D480" s="62">
        <v>99</v>
      </c>
      <c r="E480" s="62">
        <v>99</v>
      </c>
    </row>
    <row r="481" spans="1:5" x14ac:dyDescent="0.25">
      <c r="A481" s="61" t="s">
        <v>529</v>
      </c>
      <c r="B481" s="62">
        <v>100.47</v>
      </c>
      <c r="C481" s="62">
        <v>100.47</v>
      </c>
      <c r="D481" s="62">
        <v>102.82</v>
      </c>
      <c r="E481" s="62">
        <v>102.82</v>
      </c>
    </row>
    <row r="482" spans="1:5" x14ac:dyDescent="0.25">
      <c r="A482" s="61" t="s">
        <v>530</v>
      </c>
      <c r="B482" s="62">
        <v>100.1</v>
      </c>
      <c r="C482" s="62">
        <v>100.1</v>
      </c>
      <c r="D482" s="62">
        <v>100.3</v>
      </c>
      <c r="E482" s="62">
        <v>100.3</v>
      </c>
    </row>
    <row r="483" spans="1:5" x14ac:dyDescent="0.25">
      <c r="A483" s="61" t="s">
        <v>531</v>
      </c>
      <c r="B483" s="62">
        <v>99.59</v>
      </c>
      <c r="C483" s="62">
        <v>99.59</v>
      </c>
      <c r="D483" s="62">
        <v>92.24</v>
      </c>
      <c r="E483" s="62">
        <v>92.24</v>
      </c>
    </row>
    <row r="484" spans="1:5" x14ac:dyDescent="0.25">
      <c r="A484" s="61" t="s">
        <v>532</v>
      </c>
      <c r="B484" s="62">
        <v>100.22</v>
      </c>
      <c r="C484" s="62">
        <v>100.22</v>
      </c>
      <c r="D484" s="62">
        <v>104.89</v>
      </c>
      <c r="E484" s="62">
        <v>104.89</v>
      </c>
    </row>
    <row r="485" spans="1:5" x14ac:dyDescent="0.25">
      <c r="A485" s="61" t="s">
        <v>533</v>
      </c>
      <c r="B485" s="62">
        <v>100.86</v>
      </c>
      <c r="C485" s="62">
        <v>100.86</v>
      </c>
      <c r="D485" s="62">
        <v>104.32</v>
      </c>
      <c r="E485" s="62">
        <v>104.32</v>
      </c>
    </row>
    <row r="486" spans="1:5" x14ac:dyDescent="0.25">
      <c r="A486" s="61" t="s">
        <v>534</v>
      </c>
      <c r="B486" s="62">
        <v>100.45</v>
      </c>
      <c r="C486" s="62">
        <v>100.45</v>
      </c>
      <c r="D486" s="62">
        <v>71.930000000000007</v>
      </c>
      <c r="E486" s="62">
        <v>71.930000000000007</v>
      </c>
    </row>
    <row r="487" spans="1:5" x14ac:dyDescent="0.25">
      <c r="A487" s="61" t="s">
        <v>535</v>
      </c>
      <c r="B487" s="62">
        <v>101.02</v>
      </c>
      <c r="C487" s="62">
        <v>101.02</v>
      </c>
      <c r="D487" s="62">
        <v>100.54</v>
      </c>
      <c r="E487" s="62">
        <v>100.54</v>
      </c>
    </row>
    <row r="488" spans="1:5" x14ac:dyDescent="0.25">
      <c r="A488" s="61" t="s">
        <v>536</v>
      </c>
      <c r="B488" s="62">
        <v>99.75</v>
      </c>
      <c r="C488" s="62">
        <v>99.75</v>
      </c>
      <c r="D488" s="62">
        <v>97.37</v>
      </c>
      <c r="E488" s="62">
        <v>97.37</v>
      </c>
    </row>
    <row r="489" spans="1:5" x14ac:dyDescent="0.25">
      <c r="A489" s="61" t="s">
        <v>537</v>
      </c>
      <c r="B489" s="62">
        <v>99.09</v>
      </c>
      <c r="C489" s="62">
        <v>99.09</v>
      </c>
      <c r="D489" s="62">
        <v>96.13</v>
      </c>
      <c r="E489" s="62">
        <v>96.13</v>
      </c>
    </row>
    <row r="490" spans="1:5" x14ac:dyDescent="0.25">
      <c r="A490" s="61" t="s">
        <v>538</v>
      </c>
      <c r="B490" s="62">
        <v>99.29</v>
      </c>
      <c r="C490" s="62">
        <v>99.29</v>
      </c>
      <c r="D490" s="62">
        <v>96.29</v>
      </c>
      <c r="E490" s="62">
        <v>96.29</v>
      </c>
    </row>
    <row r="491" spans="1:5" x14ac:dyDescent="0.25">
      <c r="A491" s="61" t="s">
        <v>539</v>
      </c>
      <c r="B491" s="62">
        <v>100.7</v>
      </c>
      <c r="C491" s="62">
        <v>100.7</v>
      </c>
      <c r="D491" s="62">
        <v>99.73</v>
      </c>
      <c r="E491" s="62">
        <v>99.73</v>
      </c>
    </row>
    <row r="492" spans="1:5" x14ac:dyDescent="0.25">
      <c r="A492" s="61" t="s">
        <v>540</v>
      </c>
      <c r="B492" s="62">
        <v>100</v>
      </c>
      <c r="C492" s="62">
        <v>100</v>
      </c>
      <c r="D492" s="62">
        <v>100.23</v>
      </c>
      <c r="E492" s="62">
        <v>100.23</v>
      </c>
    </row>
    <row r="493" spans="1:5" x14ac:dyDescent="0.25">
      <c r="A493" s="61" t="s">
        <v>541</v>
      </c>
      <c r="B493" s="62">
        <v>100.63</v>
      </c>
      <c r="C493" s="62">
        <v>100.63</v>
      </c>
      <c r="D493" s="62">
        <v>105.68</v>
      </c>
      <c r="E493" s="62">
        <v>105.68</v>
      </c>
    </row>
    <row r="494" spans="1:5" x14ac:dyDescent="0.25">
      <c r="A494" s="61" t="s">
        <v>542</v>
      </c>
      <c r="B494" s="62">
        <v>101.05</v>
      </c>
      <c r="C494" s="62">
        <v>101.05</v>
      </c>
      <c r="D494" s="62">
        <v>106.44</v>
      </c>
      <c r="E494" s="62">
        <v>106.44</v>
      </c>
    </row>
    <row r="495" spans="1:5" x14ac:dyDescent="0.25">
      <c r="A495" s="61" t="s">
        <v>543</v>
      </c>
      <c r="B495" s="62">
        <v>100.74</v>
      </c>
      <c r="C495" s="62">
        <v>100.74</v>
      </c>
      <c r="D495" s="62">
        <v>101.87</v>
      </c>
      <c r="E495" s="62">
        <v>101.87</v>
      </c>
    </row>
    <row r="496" spans="1:5" x14ac:dyDescent="0.25">
      <c r="A496" s="61" t="s">
        <v>544</v>
      </c>
      <c r="B496" s="62">
        <v>100.21</v>
      </c>
      <c r="C496" s="62">
        <v>100.21</v>
      </c>
      <c r="D496" s="62">
        <v>93.35</v>
      </c>
      <c r="E496" s="62">
        <v>93.35</v>
      </c>
    </row>
    <row r="497" spans="1:5" x14ac:dyDescent="0.25">
      <c r="A497" s="61" t="s">
        <v>545</v>
      </c>
      <c r="B497" s="62">
        <v>99.98</v>
      </c>
      <c r="C497" s="62">
        <v>99.98</v>
      </c>
      <c r="D497" s="62">
        <v>97.96</v>
      </c>
      <c r="E497" s="62">
        <v>97.96</v>
      </c>
    </row>
    <row r="498" spans="1:5" x14ac:dyDescent="0.25">
      <c r="A498" s="61" t="s">
        <v>546</v>
      </c>
      <c r="B498" s="62">
        <v>100.47</v>
      </c>
      <c r="C498" s="62">
        <v>100.47</v>
      </c>
      <c r="D498" s="62">
        <v>103.51</v>
      </c>
      <c r="E498" s="62">
        <v>103.51</v>
      </c>
    </row>
    <row r="499" spans="1:5" x14ac:dyDescent="0.25">
      <c r="A499" s="61" t="s">
        <v>547</v>
      </c>
      <c r="B499" s="62">
        <v>99.28</v>
      </c>
      <c r="C499" s="62">
        <v>99.28</v>
      </c>
      <c r="D499" s="62">
        <v>101.77</v>
      </c>
      <c r="E499" s="62">
        <v>101.77</v>
      </c>
    </row>
    <row r="500" spans="1:5" x14ac:dyDescent="0.25">
      <c r="A500" s="61" t="s">
        <v>548</v>
      </c>
      <c r="B500" s="62">
        <v>100.12</v>
      </c>
      <c r="C500" s="62">
        <v>100.12</v>
      </c>
      <c r="D500" s="62">
        <v>100.45</v>
      </c>
      <c r="E500" s="62">
        <v>100.45</v>
      </c>
    </row>
    <row r="501" spans="1:5" x14ac:dyDescent="0.25">
      <c r="A501" s="61" t="s">
        <v>549</v>
      </c>
      <c r="B501" s="62">
        <v>99.75</v>
      </c>
      <c r="C501" s="62">
        <v>99.75</v>
      </c>
      <c r="D501" s="62">
        <v>103.35</v>
      </c>
      <c r="E501" s="62">
        <v>103.35</v>
      </c>
    </row>
    <row r="502" spans="1:5" x14ac:dyDescent="0.25">
      <c r="A502" s="61" t="s">
        <v>550</v>
      </c>
      <c r="B502" s="62">
        <v>100.34</v>
      </c>
      <c r="C502" s="62">
        <v>100.34</v>
      </c>
      <c r="D502" s="62">
        <v>98.18</v>
      </c>
      <c r="E502" s="62">
        <v>98.18</v>
      </c>
    </row>
    <row r="503" spans="1:5" x14ac:dyDescent="0.25">
      <c r="A503" s="61" t="s">
        <v>551</v>
      </c>
      <c r="B503" s="62">
        <v>100.69</v>
      </c>
      <c r="C503" s="62">
        <v>100.69</v>
      </c>
      <c r="D503" s="62">
        <v>91.09</v>
      </c>
      <c r="E503" s="62">
        <v>91.09</v>
      </c>
    </row>
    <row r="504" spans="1:5" x14ac:dyDescent="0.25">
      <c r="A504" s="61" t="s">
        <v>552</v>
      </c>
      <c r="B504" s="62">
        <v>100.14</v>
      </c>
      <c r="C504" s="62">
        <v>100.14</v>
      </c>
      <c r="D504" s="62">
        <v>99.48</v>
      </c>
      <c r="E504" s="62">
        <v>99.48</v>
      </c>
    </row>
    <row r="505" spans="1:5" x14ac:dyDescent="0.25">
      <c r="A505" s="61" t="s">
        <v>553</v>
      </c>
      <c r="B505" s="62">
        <v>100.29</v>
      </c>
      <c r="C505" s="62">
        <v>100.29</v>
      </c>
      <c r="D505" s="62">
        <v>102.7</v>
      </c>
      <c r="E505" s="62">
        <v>102.7</v>
      </c>
    </row>
    <row r="506" spans="1:5" x14ac:dyDescent="0.25">
      <c r="A506" s="61" t="s">
        <v>554</v>
      </c>
      <c r="B506" s="62">
        <v>100.08</v>
      </c>
      <c r="C506" s="62">
        <v>100.08</v>
      </c>
      <c r="D506" s="62">
        <v>99.36</v>
      </c>
      <c r="E506" s="62">
        <v>99.36</v>
      </c>
    </row>
    <row r="507" spans="1:5" x14ac:dyDescent="0.25">
      <c r="A507" s="61" t="s">
        <v>555</v>
      </c>
      <c r="B507" s="62">
        <v>99.83</v>
      </c>
      <c r="C507" s="62">
        <v>99.83</v>
      </c>
      <c r="D507" s="62">
        <v>110.33</v>
      </c>
      <c r="E507" s="62">
        <v>110.33</v>
      </c>
    </row>
    <row r="508" spans="1:5" ht="25.5" x14ac:dyDescent="0.25">
      <c r="A508" s="61" t="s">
        <v>556</v>
      </c>
      <c r="B508" s="62">
        <v>100.52</v>
      </c>
      <c r="C508" s="62">
        <v>100.52</v>
      </c>
      <c r="D508" s="62">
        <v>97.28</v>
      </c>
      <c r="E508" s="62">
        <v>97.28</v>
      </c>
    </row>
    <row r="509" spans="1:5" ht="25.5" x14ac:dyDescent="0.25">
      <c r="A509" s="61" t="s">
        <v>557</v>
      </c>
      <c r="B509" s="62">
        <v>100.04</v>
      </c>
      <c r="C509" s="62">
        <v>100.04</v>
      </c>
      <c r="D509" s="62">
        <v>99.95</v>
      </c>
      <c r="E509" s="62">
        <v>99.95</v>
      </c>
    </row>
    <row r="510" spans="1:5" x14ac:dyDescent="0.25">
      <c r="A510" s="58" t="s">
        <v>558</v>
      </c>
      <c r="B510" s="59">
        <v>99.94</v>
      </c>
      <c r="C510" s="59">
        <v>99.94</v>
      </c>
      <c r="D510" s="59">
        <v>108.38</v>
      </c>
      <c r="E510" s="59">
        <v>108.38</v>
      </c>
    </row>
    <row r="511" spans="1:5" x14ac:dyDescent="0.25">
      <c r="A511" s="61" t="s">
        <v>559</v>
      </c>
      <c r="B511" s="62">
        <v>99.84</v>
      </c>
      <c r="C511" s="62">
        <v>99.84</v>
      </c>
      <c r="D511" s="62">
        <v>113.56</v>
      </c>
      <c r="E511" s="62">
        <v>113.56</v>
      </c>
    </row>
    <row r="512" spans="1:5" x14ac:dyDescent="0.25">
      <c r="A512" s="61" t="s">
        <v>560</v>
      </c>
      <c r="B512" s="62">
        <v>100</v>
      </c>
      <c r="C512" s="62">
        <v>100</v>
      </c>
      <c r="D512" s="62">
        <v>103.53</v>
      </c>
      <c r="E512" s="62">
        <v>103.53</v>
      </c>
    </row>
    <row r="513" spans="1:5" x14ac:dyDescent="0.25">
      <c r="A513" s="58" t="s">
        <v>561</v>
      </c>
      <c r="B513" s="59">
        <v>100</v>
      </c>
      <c r="C513" s="59">
        <v>100</v>
      </c>
      <c r="D513" s="59">
        <v>104.3</v>
      </c>
      <c r="E513" s="59">
        <v>104.3</v>
      </c>
    </row>
    <row r="514" spans="1:5" x14ac:dyDescent="0.25">
      <c r="A514" s="61" t="s">
        <v>562</v>
      </c>
      <c r="B514" s="62">
        <v>100</v>
      </c>
      <c r="C514" s="62">
        <v>100</v>
      </c>
      <c r="D514" s="62">
        <v>104.3</v>
      </c>
      <c r="E514" s="62">
        <v>104.3</v>
      </c>
    </row>
    <row r="515" spans="1:5" x14ac:dyDescent="0.25">
      <c r="A515" s="61" t="s">
        <v>563</v>
      </c>
      <c r="B515" s="62">
        <v>100</v>
      </c>
      <c r="C515" s="62">
        <v>100</v>
      </c>
      <c r="D515" s="62">
        <v>104.3</v>
      </c>
      <c r="E515" s="62">
        <v>104.3</v>
      </c>
    </row>
    <row r="516" spans="1:5" x14ac:dyDescent="0.25">
      <c r="A516" s="58" t="s">
        <v>564</v>
      </c>
      <c r="B516" s="59">
        <v>100.48</v>
      </c>
      <c r="C516" s="59">
        <v>100.48</v>
      </c>
      <c r="D516" s="59">
        <v>97.03</v>
      </c>
      <c r="E516" s="59">
        <v>97.03</v>
      </c>
    </row>
    <row r="517" spans="1:5" x14ac:dyDescent="0.25">
      <c r="A517" s="61" t="s">
        <v>565</v>
      </c>
      <c r="B517" s="62">
        <v>100</v>
      </c>
      <c r="C517" s="62">
        <v>100</v>
      </c>
      <c r="D517" s="62">
        <v>94.05</v>
      </c>
      <c r="E517" s="62">
        <v>94.05</v>
      </c>
    </row>
    <row r="518" spans="1:5" x14ac:dyDescent="0.25">
      <c r="A518" s="61" t="s">
        <v>566</v>
      </c>
      <c r="B518" s="62">
        <v>101.8</v>
      </c>
      <c r="C518" s="62">
        <v>101.8</v>
      </c>
      <c r="D518" s="62">
        <v>103.13</v>
      </c>
      <c r="E518" s="62">
        <v>103.13</v>
      </c>
    </row>
    <row r="519" spans="1:5" x14ac:dyDescent="0.25">
      <c r="A519" s="61" t="s">
        <v>567</v>
      </c>
      <c r="B519" s="62">
        <v>100</v>
      </c>
      <c r="C519" s="62">
        <v>100</v>
      </c>
      <c r="D519" s="62">
        <v>99.86</v>
      </c>
      <c r="E519" s="62">
        <v>99.86</v>
      </c>
    </row>
    <row r="520" spans="1:5" x14ac:dyDescent="0.25">
      <c r="A520" s="58" t="s">
        <v>568</v>
      </c>
      <c r="B520" s="59">
        <v>99.49</v>
      </c>
      <c r="C520" s="59">
        <v>99.49</v>
      </c>
      <c r="D520" s="59">
        <v>104.62</v>
      </c>
      <c r="E520" s="59">
        <v>104.62</v>
      </c>
    </row>
    <row r="521" spans="1:5" x14ac:dyDescent="0.25">
      <c r="A521" s="61" t="s">
        <v>569</v>
      </c>
      <c r="B521" s="62">
        <v>99.49</v>
      </c>
      <c r="C521" s="62">
        <v>99.49</v>
      </c>
      <c r="D521" s="62">
        <v>104.62</v>
      </c>
      <c r="E521" s="62">
        <v>104.62</v>
      </c>
    </row>
    <row r="522" spans="1:5" x14ac:dyDescent="0.25">
      <c r="A522" s="58" t="s">
        <v>570</v>
      </c>
      <c r="B522" s="59">
        <v>100.04</v>
      </c>
      <c r="C522" s="59">
        <v>100.04</v>
      </c>
      <c r="D522" s="59">
        <v>99.46</v>
      </c>
      <c r="E522" s="59">
        <v>99.46</v>
      </c>
    </row>
    <row r="523" spans="1:5" x14ac:dyDescent="0.25">
      <c r="A523" s="58" t="s">
        <v>571</v>
      </c>
      <c r="B523" s="59">
        <v>100</v>
      </c>
      <c r="C523" s="59">
        <v>100</v>
      </c>
      <c r="D523" s="59">
        <v>103.85</v>
      </c>
      <c r="E523" s="59">
        <v>103.85</v>
      </c>
    </row>
    <row r="524" spans="1:5" x14ac:dyDescent="0.25">
      <c r="A524" s="61" t="s">
        <v>572</v>
      </c>
      <c r="B524" s="62">
        <v>100</v>
      </c>
      <c r="C524" s="62">
        <v>100</v>
      </c>
      <c r="D524" s="62">
        <v>107.38</v>
      </c>
      <c r="E524" s="62">
        <v>107.38</v>
      </c>
    </row>
    <row r="525" spans="1:5" x14ac:dyDescent="0.25">
      <c r="A525" s="58" t="s">
        <v>573</v>
      </c>
      <c r="B525" s="59">
        <v>100</v>
      </c>
      <c r="C525" s="59">
        <v>100</v>
      </c>
      <c r="D525" s="59">
        <v>100.61</v>
      </c>
      <c r="E525" s="59">
        <v>100.61</v>
      </c>
    </row>
    <row r="526" spans="1:5" ht="25.5" x14ac:dyDescent="0.25">
      <c r="A526" s="61" t="s">
        <v>574</v>
      </c>
      <c r="B526" s="62">
        <v>100</v>
      </c>
      <c r="C526" s="62">
        <v>100</v>
      </c>
      <c r="D526" s="62">
        <v>100.61</v>
      </c>
      <c r="E526" s="62">
        <v>100.61</v>
      </c>
    </row>
    <row r="527" spans="1:5" ht="38.25" x14ac:dyDescent="0.25">
      <c r="A527" s="58" t="s">
        <v>575</v>
      </c>
      <c r="B527" s="59">
        <v>100.25</v>
      </c>
      <c r="C527" s="59">
        <v>100.25</v>
      </c>
      <c r="D527" s="59">
        <v>102.67</v>
      </c>
      <c r="E527" s="59">
        <v>102.67</v>
      </c>
    </row>
    <row r="528" spans="1:5" ht="25.5" x14ac:dyDescent="0.25">
      <c r="A528" s="61" t="s">
        <v>576</v>
      </c>
      <c r="B528" s="62">
        <v>100</v>
      </c>
      <c r="C528" s="62">
        <v>100</v>
      </c>
      <c r="D528" s="62">
        <v>99.98</v>
      </c>
      <c r="E528" s="62">
        <v>99.98</v>
      </c>
    </row>
    <row r="529" spans="1:5" ht="25.5" x14ac:dyDescent="0.25">
      <c r="A529" s="61" t="s">
        <v>577</v>
      </c>
      <c r="B529" s="62">
        <v>100.52</v>
      </c>
      <c r="C529" s="62">
        <v>100.52</v>
      </c>
      <c r="D529" s="62">
        <v>103.48</v>
      </c>
      <c r="E529" s="62">
        <v>103.48</v>
      </c>
    </row>
    <row r="530" spans="1:5" ht="25.5" x14ac:dyDescent="0.25">
      <c r="A530" s="61" t="s">
        <v>578</v>
      </c>
      <c r="B530" s="62">
        <v>100</v>
      </c>
      <c r="C530" s="62">
        <v>100</v>
      </c>
      <c r="D530" s="62">
        <v>109.9</v>
      </c>
      <c r="E530" s="62">
        <v>109.9</v>
      </c>
    </row>
    <row r="531" spans="1:5" ht="25.5" x14ac:dyDescent="0.25">
      <c r="A531" s="58" t="s">
        <v>579</v>
      </c>
      <c r="B531" s="59">
        <v>100</v>
      </c>
      <c r="C531" s="59">
        <v>100</v>
      </c>
      <c r="D531" s="59">
        <v>99.93</v>
      </c>
      <c r="E531" s="59">
        <v>99.93</v>
      </c>
    </row>
    <row r="532" spans="1:5" ht="25.5" x14ac:dyDescent="0.25">
      <c r="A532" s="61" t="s">
        <v>580</v>
      </c>
      <c r="B532" s="62">
        <v>100</v>
      </c>
      <c r="C532" s="62">
        <v>100</v>
      </c>
      <c r="D532" s="62">
        <v>97</v>
      </c>
      <c r="E532" s="62">
        <v>97</v>
      </c>
    </row>
    <row r="533" spans="1:5" ht="25.5" x14ac:dyDescent="0.25">
      <c r="A533" s="61" t="s">
        <v>581</v>
      </c>
      <c r="B533" s="62">
        <v>100</v>
      </c>
      <c r="C533" s="62">
        <v>100</v>
      </c>
      <c r="D533" s="62">
        <v>101.83</v>
      </c>
      <c r="E533" s="62">
        <v>101.83</v>
      </c>
    </row>
    <row r="534" spans="1:5" x14ac:dyDescent="0.25">
      <c r="A534" s="61" t="s">
        <v>582</v>
      </c>
      <c r="B534" s="62">
        <v>100</v>
      </c>
      <c r="C534" s="62">
        <v>100</v>
      </c>
      <c r="D534" s="62">
        <v>100.52</v>
      </c>
      <c r="E534" s="62">
        <v>100.52</v>
      </c>
    </row>
    <row r="535" spans="1:5" x14ac:dyDescent="0.25">
      <c r="A535" s="58" t="s">
        <v>583</v>
      </c>
      <c r="B535" s="59">
        <v>100</v>
      </c>
      <c r="C535" s="59">
        <v>100</v>
      </c>
      <c r="D535" s="59">
        <v>103.29</v>
      </c>
      <c r="E535" s="59">
        <v>103.29</v>
      </c>
    </row>
    <row r="536" spans="1:5" x14ac:dyDescent="0.25">
      <c r="A536" s="61" t="s">
        <v>584</v>
      </c>
      <c r="B536" s="62">
        <v>100</v>
      </c>
      <c r="C536" s="62">
        <v>100</v>
      </c>
      <c r="D536" s="62">
        <v>102.28</v>
      </c>
      <c r="E536" s="62">
        <v>102.28</v>
      </c>
    </row>
    <row r="537" spans="1:5" x14ac:dyDescent="0.25">
      <c r="A537" s="61" t="s">
        <v>585</v>
      </c>
      <c r="B537" s="62">
        <v>100</v>
      </c>
      <c r="C537" s="62">
        <v>100</v>
      </c>
      <c r="D537" s="62">
        <v>104.16</v>
      </c>
      <c r="E537" s="62">
        <v>104.16</v>
      </c>
    </row>
    <row r="538" spans="1:5" x14ac:dyDescent="0.25">
      <c r="A538" s="58" t="s">
        <v>586</v>
      </c>
      <c r="B538" s="59">
        <v>100.01</v>
      </c>
      <c r="C538" s="59">
        <v>100.01</v>
      </c>
      <c r="D538" s="59">
        <v>103.17</v>
      </c>
      <c r="E538" s="59">
        <v>103.17</v>
      </c>
    </row>
    <row r="539" spans="1:5" x14ac:dyDescent="0.25">
      <c r="A539" s="61" t="s">
        <v>587</v>
      </c>
      <c r="B539" s="62">
        <v>100</v>
      </c>
      <c r="C539" s="62">
        <v>100</v>
      </c>
      <c r="D539" s="62">
        <v>105.33</v>
      </c>
      <c r="E539" s="62">
        <v>105.33</v>
      </c>
    </row>
    <row r="540" spans="1:5" ht="25.5" x14ac:dyDescent="0.25">
      <c r="A540" s="61" t="s">
        <v>588</v>
      </c>
      <c r="B540" s="62">
        <v>100</v>
      </c>
      <c r="C540" s="62">
        <v>100</v>
      </c>
      <c r="D540" s="62">
        <v>102.69</v>
      </c>
      <c r="E540" s="62">
        <v>102.69</v>
      </c>
    </row>
    <row r="541" spans="1:5" x14ac:dyDescent="0.25">
      <c r="A541" s="61" t="s">
        <v>589</v>
      </c>
      <c r="B541" s="62">
        <v>100.04</v>
      </c>
      <c r="C541" s="62">
        <v>100.04</v>
      </c>
      <c r="D541" s="62">
        <v>101.96</v>
      </c>
      <c r="E541" s="62">
        <v>101.96</v>
      </c>
    </row>
    <row r="542" spans="1:5" x14ac:dyDescent="0.25">
      <c r="A542" s="58" t="s">
        <v>590</v>
      </c>
      <c r="B542" s="59">
        <v>100</v>
      </c>
      <c r="C542" s="59">
        <v>100</v>
      </c>
      <c r="D542" s="59">
        <v>100.77</v>
      </c>
      <c r="E542" s="59">
        <v>100.77</v>
      </c>
    </row>
    <row r="543" spans="1:5" ht="25.5" x14ac:dyDescent="0.25">
      <c r="A543" s="61" t="s">
        <v>591</v>
      </c>
      <c r="B543" s="62">
        <v>100</v>
      </c>
      <c r="C543" s="62">
        <v>100</v>
      </c>
      <c r="D543" s="62">
        <v>100.39</v>
      </c>
      <c r="E543" s="62">
        <v>100.39</v>
      </c>
    </row>
    <row r="544" spans="1:5" x14ac:dyDescent="0.25">
      <c r="A544" s="61" t="s">
        <v>592</v>
      </c>
      <c r="B544" s="62">
        <v>100</v>
      </c>
      <c r="C544" s="62">
        <v>100</v>
      </c>
      <c r="D544" s="62">
        <v>101.03</v>
      </c>
      <c r="E544" s="62">
        <v>101.03</v>
      </c>
    </row>
    <row r="545" spans="1:5" x14ac:dyDescent="0.25">
      <c r="A545" s="58" t="s">
        <v>593</v>
      </c>
      <c r="B545" s="59">
        <v>100.61</v>
      </c>
      <c r="C545" s="59">
        <v>100.61</v>
      </c>
      <c r="D545" s="59">
        <v>105.75</v>
      </c>
      <c r="E545" s="59">
        <v>105.75</v>
      </c>
    </row>
    <row r="546" spans="1:5" x14ac:dyDescent="0.25">
      <c r="A546" s="61" t="s">
        <v>594</v>
      </c>
      <c r="B546" s="62">
        <v>100.61</v>
      </c>
      <c r="C546" s="62">
        <v>100.61</v>
      </c>
      <c r="D546" s="62">
        <v>105.75</v>
      </c>
      <c r="E546" s="62">
        <v>105.75</v>
      </c>
    </row>
    <row r="547" spans="1:5" x14ac:dyDescent="0.25">
      <c r="A547" s="58" t="s">
        <v>595</v>
      </c>
      <c r="B547" s="59">
        <v>100</v>
      </c>
      <c r="C547" s="59">
        <v>100</v>
      </c>
      <c r="D547" s="59">
        <v>101.42</v>
      </c>
      <c r="E547" s="59">
        <v>101.42</v>
      </c>
    </row>
    <row r="548" spans="1:5" x14ac:dyDescent="0.25">
      <c r="A548" s="61" t="s">
        <v>596</v>
      </c>
      <c r="B548" s="62">
        <v>100</v>
      </c>
      <c r="C548" s="62">
        <v>100</v>
      </c>
      <c r="D548" s="62">
        <v>102.21</v>
      </c>
      <c r="E548" s="62">
        <v>102.21</v>
      </c>
    </row>
    <row r="549" spans="1:5" x14ac:dyDescent="0.25">
      <c r="A549" s="61" t="s">
        <v>597</v>
      </c>
      <c r="B549" s="62">
        <v>100</v>
      </c>
      <c r="C549" s="62">
        <v>100</v>
      </c>
      <c r="D549" s="62">
        <v>100.25</v>
      </c>
      <c r="E549" s="62">
        <v>100.25</v>
      </c>
    </row>
    <row r="550" spans="1:5" x14ac:dyDescent="0.25">
      <c r="A550" s="61" t="s">
        <v>802</v>
      </c>
      <c r="B550" s="62">
        <v>100</v>
      </c>
      <c r="C550" s="62">
        <v>100</v>
      </c>
      <c r="D550" s="62">
        <v>102.21</v>
      </c>
      <c r="E550" s="62">
        <v>102.21</v>
      </c>
    </row>
    <row r="551" spans="1:5" x14ac:dyDescent="0.25">
      <c r="A551" s="58" t="s">
        <v>598</v>
      </c>
      <c r="B551" s="59">
        <v>100.17</v>
      </c>
      <c r="C551" s="59">
        <v>100.17</v>
      </c>
      <c r="D551" s="59">
        <v>93.04</v>
      </c>
      <c r="E551" s="59">
        <v>93.04</v>
      </c>
    </row>
    <row r="552" spans="1:5" x14ac:dyDescent="0.25">
      <c r="A552" s="61" t="s">
        <v>599</v>
      </c>
      <c r="B552" s="62">
        <v>100.65</v>
      </c>
      <c r="C552" s="62">
        <v>100.65</v>
      </c>
      <c r="D552" s="62">
        <v>103.15</v>
      </c>
      <c r="E552" s="62">
        <v>103.15</v>
      </c>
    </row>
    <row r="553" spans="1:5" x14ac:dyDescent="0.25">
      <c r="A553" s="61" t="s">
        <v>803</v>
      </c>
      <c r="B553" s="62">
        <v>100</v>
      </c>
      <c r="C553" s="62">
        <v>100</v>
      </c>
      <c r="D553" s="62">
        <v>90.57</v>
      </c>
      <c r="E553" s="62">
        <v>90.57</v>
      </c>
    </row>
    <row r="554" spans="1:5" x14ac:dyDescent="0.25">
      <c r="A554" s="58" t="s">
        <v>825</v>
      </c>
      <c r="B554" s="59">
        <v>100</v>
      </c>
      <c r="C554" s="59">
        <v>100</v>
      </c>
      <c r="D554" s="59">
        <v>97.42</v>
      </c>
      <c r="E554" s="59">
        <v>97.42</v>
      </c>
    </row>
    <row r="555" spans="1:5" ht="25.5" x14ac:dyDescent="0.25">
      <c r="A555" s="61" t="s">
        <v>603</v>
      </c>
      <c r="B555" s="62">
        <v>100</v>
      </c>
      <c r="C555" s="62">
        <v>100</v>
      </c>
      <c r="D555" s="62">
        <v>97.42</v>
      </c>
      <c r="E555" s="62">
        <v>97.42</v>
      </c>
    </row>
    <row r="556" spans="1:5" ht="25.5" x14ac:dyDescent="0.25">
      <c r="A556" s="61" t="s">
        <v>804</v>
      </c>
      <c r="B556" s="62">
        <v>100</v>
      </c>
      <c r="C556" s="62">
        <v>100</v>
      </c>
      <c r="D556" s="62">
        <v>104.21</v>
      </c>
      <c r="E556" s="62">
        <v>104.21</v>
      </c>
    </row>
    <row r="557" spans="1:5" x14ac:dyDescent="0.25">
      <c r="A557" s="58" t="s">
        <v>604</v>
      </c>
      <c r="B557" s="59">
        <v>98.24</v>
      </c>
      <c r="C557" s="59">
        <v>98.24</v>
      </c>
      <c r="D557" s="59">
        <v>99.73</v>
      </c>
      <c r="E557" s="59">
        <v>99.73</v>
      </c>
    </row>
    <row r="558" spans="1:5" x14ac:dyDescent="0.25">
      <c r="A558" s="58" t="s">
        <v>605</v>
      </c>
      <c r="B558" s="59">
        <v>99.81</v>
      </c>
      <c r="C558" s="59">
        <v>99.81</v>
      </c>
      <c r="D558" s="59">
        <v>99.5</v>
      </c>
      <c r="E558" s="59">
        <v>99.5</v>
      </c>
    </row>
    <row r="559" spans="1:5" ht="38.25" x14ac:dyDescent="0.25">
      <c r="A559" s="61" t="s">
        <v>606</v>
      </c>
      <c r="B559" s="62">
        <v>100</v>
      </c>
      <c r="C559" s="62">
        <v>100</v>
      </c>
      <c r="D559" s="62">
        <v>100</v>
      </c>
      <c r="E559" s="62">
        <v>100</v>
      </c>
    </row>
    <row r="560" spans="1:5" x14ac:dyDescent="0.25">
      <c r="A560" s="58" t="s">
        <v>607</v>
      </c>
      <c r="B560" s="59">
        <v>99.69</v>
      </c>
      <c r="C560" s="59">
        <v>99.69</v>
      </c>
      <c r="D560" s="59">
        <v>99.26</v>
      </c>
      <c r="E560" s="59">
        <v>99.26</v>
      </c>
    </row>
    <row r="561" spans="1:5" ht="25.5" x14ac:dyDescent="0.25">
      <c r="A561" s="61" t="s">
        <v>608</v>
      </c>
      <c r="B561" s="62">
        <v>100.02</v>
      </c>
      <c r="C561" s="62">
        <v>100.02</v>
      </c>
      <c r="D561" s="62">
        <v>100.82</v>
      </c>
      <c r="E561" s="62">
        <v>100.82</v>
      </c>
    </row>
    <row r="562" spans="1:5" x14ac:dyDescent="0.25">
      <c r="A562" s="58" t="s">
        <v>609</v>
      </c>
      <c r="B562" s="59">
        <v>99.64</v>
      </c>
      <c r="C562" s="59">
        <v>99.64</v>
      </c>
      <c r="D562" s="59">
        <v>99.08</v>
      </c>
      <c r="E562" s="59">
        <v>99.08</v>
      </c>
    </row>
    <row r="563" spans="1:5" x14ac:dyDescent="0.25">
      <c r="A563" s="61" t="s">
        <v>805</v>
      </c>
      <c r="B563" s="62">
        <v>100</v>
      </c>
      <c r="C563" s="62">
        <v>100</v>
      </c>
      <c r="D563" s="62">
        <v>100</v>
      </c>
      <c r="E563" s="62">
        <v>100</v>
      </c>
    </row>
    <row r="564" spans="1:5" x14ac:dyDescent="0.25">
      <c r="A564" s="61" t="s">
        <v>612</v>
      </c>
      <c r="B564" s="62">
        <v>98.21</v>
      </c>
      <c r="C564" s="62">
        <v>98.21</v>
      </c>
      <c r="D564" s="62">
        <v>94.38</v>
      </c>
      <c r="E564" s="62">
        <v>94.38</v>
      </c>
    </row>
    <row r="565" spans="1:5" x14ac:dyDescent="0.25">
      <c r="A565" s="58" t="s">
        <v>613</v>
      </c>
      <c r="B565" s="59">
        <v>100</v>
      </c>
      <c r="C565" s="59">
        <v>100</v>
      </c>
      <c r="D565" s="59">
        <v>100</v>
      </c>
      <c r="E565" s="59">
        <v>100</v>
      </c>
    </row>
    <row r="566" spans="1:5" x14ac:dyDescent="0.25">
      <c r="A566" s="61" t="s">
        <v>614</v>
      </c>
      <c r="B566" s="62">
        <v>100</v>
      </c>
      <c r="C566" s="62">
        <v>100</v>
      </c>
      <c r="D566" s="62">
        <v>100</v>
      </c>
      <c r="E566" s="62">
        <v>100</v>
      </c>
    </row>
    <row r="567" spans="1:5" x14ac:dyDescent="0.25">
      <c r="A567" s="61" t="s">
        <v>615</v>
      </c>
      <c r="B567" s="62">
        <v>100</v>
      </c>
      <c r="C567" s="62">
        <v>100</v>
      </c>
      <c r="D567" s="62">
        <v>100</v>
      </c>
      <c r="E567" s="62">
        <v>100</v>
      </c>
    </row>
    <row r="568" spans="1:5" x14ac:dyDescent="0.25">
      <c r="A568" s="61" t="s">
        <v>616</v>
      </c>
      <c r="B568" s="62">
        <v>100</v>
      </c>
      <c r="C568" s="62">
        <v>100</v>
      </c>
      <c r="D568" s="62">
        <v>100</v>
      </c>
      <c r="E568" s="62">
        <v>100</v>
      </c>
    </row>
    <row r="569" spans="1:5" x14ac:dyDescent="0.25">
      <c r="A569" s="58" t="s">
        <v>617</v>
      </c>
      <c r="B569" s="59">
        <v>101.76</v>
      </c>
      <c r="C569" s="59">
        <v>101.76</v>
      </c>
      <c r="D569" s="59">
        <v>103.94</v>
      </c>
      <c r="E569" s="59">
        <v>103.94</v>
      </c>
    </row>
    <row r="570" spans="1:5" ht="25.5" x14ac:dyDescent="0.25">
      <c r="A570" s="61" t="s">
        <v>618</v>
      </c>
      <c r="B570" s="62">
        <v>101.76</v>
      </c>
      <c r="C570" s="62">
        <v>101.76</v>
      </c>
      <c r="D570" s="62">
        <v>103.94</v>
      </c>
      <c r="E570" s="62">
        <v>103.94</v>
      </c>
    </row>
    <row r="571" spans="1:5" x14ac:dyDescent="0.25">
      <c r="A571" s="58" t="s">
        <v>619</v>
      </c>
      <c r="B571" s="59">
        <v>91.07</v>
      </c>
      <c r="C571" s="59">
        <v>91.07</v>
      </c>
      <c r="D571" s="59">
        <v>100.09</v>
      </c>
      <c r="E571" s="59">
        <v>100.09</v>
      </c>
    </row>
    <row r="572" spans="1:5" x14ac:dyDescent="0.25">
      <c r="A572" s="61" t="s">
        <v>620</v>
      </c>
      <c r="B572" s="62">
        <v>100</v>
      </c>
      <c r="C572" s="62">
        <v>100</v>
      </c>
      <c r="D572" s="62">
        <v>103.75</v>
      </c>
      <c r="E572" s="62">
        <v>103.75</v>
      </c>
    </row>
    <row r="573" spans="1:5" x14ac:dyDescent="0.25">
      <c r="A573" s="58" t="s">
        <v>621</v>
      </c>
      <c r="B573" s="59">
        <v>90.74</v>
      </c>
      <c r="C573" s="59">
        <v>90.74</v>
      </c>
      <c r="D573" s="59">
        <v>100.03</v>
      </c>
      <c r="E573" s="59">
        <v>100.03</v>
      </c>
    </row>
    <row r="574" spans="1:5" ht="38.25" x14ac:dyDescent="0.25">
      <c r="A574" s="61" t="s">
        <v>622</v>
      </c>
      <c r="B574" s="62">
        <v>91.47</v>
      </c>
      <c r="C574" s="62">
        <v>91.47</v>
      </c>
      <c r="D574" s="62">
        <v>100.85</v>
      </c>
      <c r="E574" s="62">
        <v>100.85</v>
      </c>
    </row>
    <row r="575" spans="1:5" ht="38.25" x14ac:dyDescent="0.25">
      <c r="A575" s="61" t="s">
        <v>623</v>
      </c>
      <c r="B575" s="62">
        <v>92.4</v>
      </c>
      <c r="C575" s="62">
        <v>92.4</v>
      </c>
      <c r="D575" s="62">
        <v>100.84</v>
      </c>
      <c r="E575" s="62">
        <v>100.84</v>
      </c>
    </row>
    <row r="576" spans="1:5" ht="38.25" x14ac:dyDescent="0.25">
      <c r="A576" s="61" t="s">
        <v>624</v>
      </c>
      <c r="B576" s="62">
        <v>89.39</v>
      </c>
      <c r="C576" s="62">
        <v>89.39</v>
      </c>
      <c r="D576" s="62">
        <v>98.7</v>
      </c>
      <c r="E576" s="62">
        <v>98.7</v>
      </c>
    </row>
    <row r="577" spans="1:5" ht="38.25" x14ac:dyDescent="0.25">
      <c r="A577" s="61" t="s">
        <v>625</v>
      </c>
      <c r="B577" s="62">
        <v>90.07</v>
      </c>
      <c r="C577" s="62">
        <v>90.07</v>
      </c>
      <c r="D577" s="62">
        <v>100</v>
      </c>
      <c r="E577" s="62">
        <v>100</v>
      </c>
    </row>
    <row r="578" spans="1:5" x14ac:dyDescent="0.25">
      <c r="A578" s="58" t="s">
        <v>626</v>
      </c>
      <c r="B578" s="59">
        <v>100</v>
      </c>
      <c r="C578" s="59">
        <v>100</v>
      </c>
      <c r="D578" s="59">
        <v>102.92</v>
      </c>
      <c r="E578" s="59">
        <v>102.92</v>
      </c>
    </row>
    <row r="579" spans="1:5" x14ac:dyDescent="0.25">
      <c r="A579" s="58" t="s">
        <v>627</v>
      </c>
      <c r="B579" s="59">
        <v>100</v>
      </c>
      <c r="C579" s="59">
        <v>100</v>
      </c>
      <c r="D579" s="59">
        <v>115.79</v>
      </c>
      <c r="E579" s="59">
        <v>115.79</v>
      </c>
    </row>
    <row r="580" spans="1:5" ht="25.5" x14ac:dyDescent="0.25">
      <c r="A580" s="61" t="s">
        <v>628</v>
      </c>
      <c r="B580" s="62">
        <v>100</v>
      </c>
      <c r="C580" s="62">
        <v>100</v>
      </c>
      <c r="D580" s="62">
        <v>115.79</v>
      </c>
      <c r="E580" s="62">
        <v>115.79</v>
      </c>
    </row>
    <row r="581" spans="1:5" ht="25.5" x14ac:dyDescent="0.25">
      <c r="A581" s="61" t="s">
        <v>806</v>
      </c>
      <c r="B581" s="62">
        <v>100</v>
      </c>
      <c r="C581" s="62">
        <v>100</v>
      </c>
      <c r="D581" s="62">
        <v>115.79</v>
      </c>
      <c r="E581" s="62">
        <v>115.79</v>
      </c>
    </row>
    <row r="582" spans="1:5" x14ac:dyDescent="0.25">
      <c r="A582" s="58" t="s">
        <v>629</v>
      </c>
      <c r="B582" s="59">
        <v>100</v>
      </c>
      <c r="C582" s="59">
        <v>100</v>
      </c>
      <c r="D582" s="59">
        <v>102.4</v>
      </c>
      <c r="E582" s="59">
        <v>102.4</v>
      </c>
    </row>
    <row r="583" spans="1:5" ht="25.5" x14ac:dyDescent="0.25">
      <c r="A583" s="61" t="s">
        <v>630</v>
      </c>
      <c r="B583" s="62">
        <v>100</v>
      </c>
      <c r="C583" s="62">
        <v>100</v>
      </c>
      <c r="D583" s="62">
        <v>101.33</v>
      </c>
      <c r="E583" s="62">
        <v>101.33</v>
      </c>
    </row>
    <row r="584" spans="1:5" ht="38.25" x14ac:dyDescent="0.25">
      <c r="A584" s="61" t="s">
        <v>631</v>
      </c>
      <c r="B584" s="62">
        <v>100</v>
      </c>
      <c r="C584" s="62">
        <v>100</v>
      </c>
      <c r="D584" s="62">
        <v>100</v>
      </c>
      <c r="E584" s="62">
        <v>100</v>
      </c>
    </row>
    <row r="585" spans="1:5" ht="38.25" x14ac:dyDescent="0.25">
      <c r="A585" s="61" t="s">
        <v>632</v>
      </c>
      <c r="B585" s="62">
        <v>100</v>
      </c>
      <c r="C585" s="62">
        <v>100</v>
      </c>
      <c r="D585" s="62">
        <v>106.37</v>
      </c>
      <c r="E585" s="62">
        <v>106.37</v>
      </c>
    </row>
    <row r="586" spans="1:5" ht="38.25" x14ac:dyDescent="0.25">
      <c r="A586" s="61" t="s">
        <v>633</v>
      </c>
      <c r="B586" s="62">
        <v>100</v>
      </c>
      <c r="C586" s="62">
        <v>100</v>
      </c>
      <c r="D586" s="62">
        <v>103.35</v>
      </c>
      <c r="E586" s="62">
        <v>103.35</v>
      </c>
    </row>
    <row r="587" spans="1:5" x14ac:dyDescent="0.25">
      <c r="A587" s="58" t="s">
        <v>634</v>
      </c>
      <c r="B587" s="59">
        <v>100</v>
      </c>
      <c r="C587" s="59">
        <v>100</v>
      </c>
      <c r="D587" s="59">
        <v>100</v>
      </c>
      <c r="E587" s="59">
        <v>100</v>
      </c>
    </row>
    <row r="588" spans="1:5" ht="38.25" x14ac:dyDescent="0.25">
      <c r="A588" s="61" t="s">
        <v>635</v>
      </c>
      <c r="B588" s="62">
        <v>100</v>
      </c>
      <c r="C588" s="62">
        <v>100</v>
      </c>
      <c r="D588" s="62">
        <v>100</v>
      </c>
      <c r="E588" s="62">
        <v>100</v>
      </c>
    </row>
    <row r="589" spans="1:5" ht="38.25" x14ac:dyDescent="0.25">
      <c r="A589" s="61" t="s">
        <v>636</v>
      </c>
      <c r="B589" s="62">
        <v>100</v>
      </c>
      <c r="C589" s="62">
        <v>100</v>
      </c>
      <c r="D589" s="62">
        <v>100</v>
      </c>
      <c r="E589" s="62">
        <v>100</v>
      </c>
    </row>
    <row r="590" spans="1:5" x14ac:dyDescent="0.25">
      <c r="A590" s="58" t="s">
        <v>637</v>
      </c>
      <c r="B590" s="59">
        <v>100</v>
      </c>
      <c r="C590" s="59">
        <v>100</v>
      </c>
      <c r="D590" s="59">
        <v>140.5</v>
      </c>
      <c r="E590" s="59">
        <v>140.5</v>
      </c>
    </row>
    <row r="591" spans="1:5" ht="25.5" x14ac:dyDescent="0.25">
      <c r="A591" s="61" t="s">
        <v>638</v>
      </c>
      <c r="B591" s="62">
        <v>100</v>
      </c>
      <c r="C591" s="62">
        <v>100</v>
      </c>
      <c r="D591" s="62">
        <v>140.5</v>
      </c>
      <c r="E591" s="62">
        <v>140.5</v>
      </c>
    </row>
    <row r="592" spans="1:5" x14ac:dyDescent="0.25">
      <c r="A592" s="58" t="s">
        <v>639</v>
      </c>
      <c r="B592" s="59">
        <v>100</v>
      </c>
      <c r="C592" s="59">
        <v>100</v>
      </c>
      <c r="D592" s="59">
        <v>102.64</v>
      </c>
      <c r="E592" s="59">
        <v>102.64</v>
      </c>
    </row>
    <row r="593" spans="1:5" ht="25.5" x14ac:dyDescent="0.25">
      <c r="A593" s="61" t="s">
        <v>640</v>
      </c>
      <c r="B593" s="62">
        <v>100</v>
      </c>
      <c r="C593" s="62">
        <v>100</v>
      </c>
      <c r="D593" s="62">
        <v>102.64</v>
      </c>
      <c r="E593" s="62">
        <v>102.64</v>
      </c>
    </row>
    <row r="594" spans="1:5" x14ac:dyDescent="0.25">
      <c r="A594" s="58" t="s">
        <v>641</v>
      </c>
      <c r="B594" s="59">
        <v>100</v>
      </c>
      <c r="C594" s="59">
        <v>100</v>
      </c>
      <c r="D594" s="59">
        <v>103.59</v>
      </c>
      <c r="E594" s="59">
        <v>103.59</v>
      </c>
    </row>
    <row r="595" spans="1:5" ht="25.5" x14ac:dyDescent="0.25">
      <c r="A595" s="61" t="s">
        <v>642</v>
      </c>
      <c r="B595" s="62">
        <v>100</v>
      </c>
      <c r="C595" s="62">
        <v>100</v>
      </c>
      <c r="D595" s="62">
        <v>104.28</v>
      </c>
      <c r="E595" s="62">
        <v>104.28</v>
      </c>
    </row>
    <row r="596" spans="1:5" x14ac:dyDescent="0.25">
      <c r="A596" s="61" t="s">
        <v>643</v>
      </c>
      <c r="B596" s="62">
        <v>100</v>
      </c>
      <c r="C596" s="62">
        <v>100</v>
      </c>
      <c r="D596" s="62">
        <v>101.7</v>
      </c>
      <c r="E596" s="62">
        <v>101.7</v>
      </c>
    </row>
    <row r="597" spans="1:5" ht="25.5" x14ac:dyDescent="0.25">
      <c r="A597" s="61" t="s">
        <v>807</v>
      </c>
      <c r="B597" s="62">
        <v>100</v>
      </c>
      <c r="C597" s="62">
        <v>100</v>
      </c>
      <c r="D597" s="62">
        <v>104.28</v>
      </c>
      <c r="E597" s="62">
        <v>104.28</v>
      </c>
    </row>
    <row r="598" spans="1:5" x14ac:dyDescent="0.25">
      <c r="A598" s="58" t="s">
        <v>644</v>
      </c>
      <c r="B598" s="59">
        <v>100</v>
      </c>
      <c r="C598" s="59">
        <v>100</v>
      </c>
      <c r="D598" s="59">
        <v>101.41</v>
      </c>
      <c r="E598" s="59">
        <v>101.41</v>
      </c>
    </row>
    <row r="599" spans="1:5" ht="25.5" x14ac:dyDescent="0.25">
      <c r="A599" s="61" t="s">
        <v>645</v>
      </c>
      <c r="B599" s="62">
        <v>100</v>
      </c>
      <c r="C599" s="62">
        <v>100</v>
      </c>
      <c r="D599" s="62">
        <v>100.32</v>
      </c>
      <c r="E599" s="62">
        <v>100.32</v>
      </c>
    </row>
    <row r="600" spans="1:5" ht="25.5" x14ac:dyDescent="0.25">
      <c r="A600" s="61" t="s">
        <v>646</v>
      </c>
      <c r="B600" s="62">
        <v>100</v>
      </c>
      <c r="C600" s="62">
        <v>100</v>
      </c>
      <c r="D600" s="62">
        <v>102.45</v>
      </c>
      <c r="E600" s="62">
        <v>102.45</v>
      </c>
    </row>
    <row r="601" spans="1:5" x14ac:dyDescent="0.25">
      <c r="A601" s="58" t="s">
        <v>647</v>
      </c>
      <c r="B601" s="59">
        <v>100.07</v>
      </c>
      <c r="C601" s="59">
        <v>100.07</v>
      </c>
      <c r="D601" s="59">
        <v>104.29</v>
      </c>
      <c r="E601" s="59">
        <v>104.29</v>
      </c>
    </row>
    <row r="602" spans="1:5" x14ac:dyDescent="0.25">
      <c r="A602" s="58" t="s">
        <v>648</v>
      </c>
      <c r="B602" s="59">
        <v>100.16</v>
      </c>
      <c r="C602" s="59">
        <v>100.16</v>
      </c>
      <c r="D602" s="59">
        <v>103.68</v>
      </c>
      <c r="E602" s="59">
        <v>103.68</v>
      </c>
    </row>
    <row r="603" spans="1:5" ht="25.5" x14ac:dyDescent="0.25">
      <c r="A603" s="58" t="s">
        <v>649</v>
      </c>
      <c r="B603" s="59">
        <v>100.04</v>
      </c>
      <c r="C603" s="59">
        <v>100.04</v>
      </c>
      <c r="D603" s="59">
        <v>104.3</v>
      </c>
      <c r="E603" s="59">
        <v>104.3</v>
      </c>
    </row>
    <row r="604" spans="1:5" ht="25.5" x14ac:dyDescent="0.25">
      <c r="A604" s="58" t="s">
        <v>650</v>
      </c>
      <c r="B604" s="59">
        <v>100</v>
      </c>
      <c r="C604" s="59">
        <v>100</v>
      </c>
      <c r="D604" s="59">
        <v>104.99</v>
      </c>
      <c r="E604" s="59">
        <v>104.99</v>
      </c>
    </row>
    <row r="605" spans="1:5" ht="38.25" x14ac:dyDescent="0.25">
      <c r="A605" s="61" t="s">
        <v>651</v>
      </c>
      <c r="B605" s="62">
        <v>100</v>
      </c>
      <c r="C605" s="62">
        <v>100</v>
      </c>
      <c r="D605" s="62">
        <v>105.55</v>
      </c>
      <c r="E605" s="62">
        <v>105.55</v>
      </c>
    </row>
    <row r="606" spans="1:5" ht="38.25" x14ac:dyDescent="0.25">
      <c r="A606" s="61" t="s">
        <v>652</v>
      </c>
      <c r="B606" s="62">
        <v>100</v>
      </c>
      <c r="C606" s="62">
        <v>100</v>
      </c>
      <c r="D606" s="62">
        <v>100</v>
      </c>
      <c r="E606" s="62">
        <v>100</v>
      </c>
    </row>
    <row r="607" spans="1:5" ht="63.75" x14ac:dyDescent="0.25">
      <c r="A607" s="61" t="s">
        <v>653</v>
      </c>
      <c r="B607" s="62">
        <v>100</v>
      </c>
      <c r="C607" s="62">
        <v>100</v>
      </c>
      <c r="D607" s="62">
        <v>105.54</v>
      </c>
      <c r="E607" s="62">
        <v>105.54</v>
      </c>
    </row>
    <row r="608" spans="1:5" ht="38.25" x14ac:dyDescent="0.25">
      <c r="A608" s="61" t="s">
        <v>654</v>
      </c>
      <c r="B608" s="62">
        <v>100.15</v>
      </c>
      <c r="C608" s="62">
        <v>100.15</v>
      </c>
      <c r="D608" s="62">
        <v>104.22</v>
      </c>
      <c r="E608" s="62">
        <v>104.22</v>
      </c>
    </row>
    <row r="609" spans="1:5" ht="25.5" x14ac:dyDescent="0.25">
      <c r="A609" s="61" t="s">
        <v>655</v>
      </c>
      <c r="B609" s="62">
        <v>100</v>
      </c>
      <c r="C609" s="62">
        <v>100</v>
      </c>
      <c r="D609" s="62">
        <v>100</v>
      </c>
      <c r="E609" s="62">
        <v>100</v>
      </c>
    </row>
    <row r="610" spans="1:5" ht="25.5" x14ac:dyDescent="0.25">
      <c r="A610" s="61" t="s">
        <v>656</v>
      </c>
      <c r="B610" s="62">
        <v>100.88</v>
      </c>
      <c r="C610" s="62">
        <v>100.88</v>
      </c>
      <c r="D610" s="62">
        <v>97.33</v>
      </c>
      <c r="E610" s="62">
        <v>97.33</v>
      </c>
    </row>
    <row r="611" spans="1:5" ht="25.5" x14ac:dyDescent="0.25">
      <c r="A611" s="61" t="s">
        <v>657</v>
      </c>
      <c r="B611" s="62">
        <v>100.94</v>
      </c>
      <c r="C611" s="62">
        <v>100.94</v>
      </c>
      <c r="D611" s="62">
        <v>101.45</v>
      </c>
      <c r="E611" s="62">
        <v>101.45</v>
      </c>
    </row>
    <row r="612" spans="1:5" ht="25.5" x14ac:dyDescent="0.25">
      <c r="A612" s="58" t="s">
        <v>658</v>
      </c>
      <c r="B612" s="59">
        <v>100.67</v>
      </c>
      <c r="C612" s="59">
        <v>100.67</v>
      </c>
      <c r="D612" s="59">
        <v>103.66</v>
      </c>
      <c r="E612" s="59">
        <v>103.66</v>
      </c>
    </row>
    <row r="613" spans="1:5" x14ac:dyDescent="0.25">
      <c r="A613" s="61" t="s">
        <v>659</v>
      </c>
      <c r="B613" s="62">
        <v>100</v>
      </c>
      <c r="C613" s="62">
        <v>100</v>
      </c>
      <c r="D613" s="62">
        <v>106.12</v>
      </c>
      <c r="E613" s="62">
        <v>106.12</v>
      </c>
    </row>
    <row r="614" spans="1:5" ht="25.5" x14ac:dyDescent="0.25">
      <c r="A614" s="61" t="s">
        <v>660</v>
      </c>
      <c r="B614" s="62">
        <v>100.86</v>
      </c>
      <c r="C614" s="62">
        <v>100.86</v>
      </c>
      <c r="D614" s="62">
        <v>102.72</v>
      </c>
      <c r="E614" s="62">
        <v>102.72</v>
      </c>
    </row>
    <row r="615" spans="1:5" x14ac:dyDescent="0.25">
      <c r="A615" s="58" t="s">
        <v>661</v>
      </c>
      <c r="B615" s="59">
        <v>100</v>
      </c>
      <c r="C615" s="59">
        <v>100</v>
      </c>
      <c r="D615" s="59">
        <v>104.74</v>
      </c>
      <c r="E615" s="59">
        <v>104.74</v>
      </c>
    </row>
    <row r="616" spans="1:5" x14ac:dyDescent="0.25">
      <c r="A616" s="61" t="s">
        <v>662</v>
      </c>
      <c r="B616" s="62">
        <v>100</v>
      </c>
      <c r="C616" s="62">
        <v>100</v>
      </c>
      <c r="D616" s="62">
        <v>104.2</v>
      </c>
      <c r="E616" s="62">
        <v>104.2</v>
      </c>
    </row>
    <row r="617" spans="1:5" ht="25.5" x14ac:dyDescent="0.25">
      <c r="A617" s="58" t="s">
        <v>663</v>
      </c>
      <c r="B617" s="59">
        <v>100</v>
      </c>
      <c r="C617" s="59">
        <v>100</v>
      </c>
      <c r="D617" s="59">
        <v>106.22</v>
      </c>
      <c r="E617" s="59">
        <v>106.22</v>
      </c>
    </row>
    <row r="618" spans="1:5" x14ac:dyDescent="0.25">
      <c r="A618" s="61" t="s">
        <v>664</v>
      </c>
      <c r="B618" s="62">
        <v>100</v>
      </c>
      <c r="C618" s="62">
        <v>100</v>
      </c>
      <c r="D618" s="62">
        <v>104.8</v>
      </c>
      <c r="E618" s="62">
        <v>104.8</v>
      </c>
    </row>
    <row r="619" spans="1:5" x14ac:dyDescent="0.25">
      <c r="A619" s="61" t="s">
        <v>665</v>
      </c>
      <c r="B619" s="62">
        <v>100</v>
      </c>
      <c r="C619" s="62">
        <v>100</v>
      </c>
      <c r="D619" s="62">
        <v>108.64</v>
      </c>
      <c r="E619" s="62">
        <v>108.64</v>
      </c>
    </row>
    <row r="620" spans="1:5" x14ac:dyDescent="0.25">
      <c r="A620" s="58" t="s">
        <v>666</v>
      </c>
      <c r="B620" s="59">
        <v>100</v>
      </c>
      <c r="C620" s="59">
        <v>100</v>
      </c>
      <c r="D620" s="59">
        <v>104.38</v>
      </c>
      <c r="E620" s="59">
        <v>104.38</v>
      </c>
    </row>
    <row r="621" spans="1:5" x14ac:dyDescent="0.25">
      <c r="A621" s="61" t="s">
        <v>667</v>
      </c>
      <c r="B621" s="62">
        <v>100</v>
      </c>
      <c r="C621" s="62">
        <v>100</v>
      </c>
      <c r="D621" s="62">
        <v>104.38</v>
      </c>
      <c r="E621" s="62">
        <v>104.38</v>
      </c>
    </row>
    <row r="622" spans="1:5" x14ac:dyDescent="0.25">
      <c r="A622" s="58" t="s">
        <v>668</v>
      </c>
      <c r="B622" s="59">
        <v>100</v>
      </c>
      <c r="C622" s="59">
        <v>100</v>
      </c>
      <c r="D622" s="59">
        <v>104.32</v>
      </c>
      <c r="E622" s="59">
        <v>104.32</v>
      </c>
    </row>
    <row r="623" spans="1:5" x14ac:dyDescent="0.25">
      <c r="A623" s="58" t="s">
        <v>669</v>
      </c>
      <c r="B623" s="59">
        <v>100</v>
      </c>
      <c r="C623" s="59">
        <v>100</v>
      </c>
      <c r="D623" s="59">
        <v>104.32</v>
      </c>
      <c r="E623" s="59">
        <v>104.32</v>
      </c>
    </row>
    <row r="624" spans="1:5" x14ac:dyDescent="0.25">
      <c r="A624" s="61" t="s">
        <v>670</v>
      </c>
      <c r="B624" s="62">
        <v>100</v>
      </c>
      <c r="C624" s="62">
        <v>100</v>
      </c>
      <c r="D624" s="62">
        <v>104.32</v>
      </c>
      <c r="E624" s="62">
        <v>104.32</v>
      </c>
    </row>
    <row r="625" spans="1:5" x14ac:dyDescent="0.25">
      <c r="A625" s="61" t="s">
        <v>671</v>
      </c>
      <c r="B625" s="62">
        <v>100</v>
      </c>
      <c r="C625" s="62">
        <v>100</v>
      </c>
      <c r="D625" s="62">
        <v>104.32</v>
      </c>
      <c r="E625" s="62">
        <v>104.32</v>
      </c>
    </row>
    <row r="626" spans="1:5" x14ac:dyDescent="0.25">
      <c r="A626" s="58" t="s">
        <v>674</v>
      </c>
      <c r="B626" s="59">
        <v>100</v>
      </c>
      <c r="C626" s="59">
        <v>100</v>
      </c>
      <c r="D626" s="59">
        <v>104.64</v>
      </c>
      <c r="E626" s="59">
        <v>104.64</v>
      </c>
    </row>
    <row r="627" spans="1:5" ht="38.25" x14ac:dyDescent="0.25">
      <c r="A627" s="61" t="s">
        <v>675</v>
      </c>
      <c r="B627" s="62">
        <v>100</v>
      </c>
      <c r="C627" s="62">
        <v>100</v>
      </c>
      <c r="D627" s="62">
        <v>104.63</v>
      </c>
      <c r="E627" s="62">
        <v>104.63</v>
      </c>
    </row>
    <row r="628" spans="1:5" ht="38.25" x14ac:dyDescent="0.25">
      <c r="A628" s="61" t="s">
        <v>676</v>
      </c>
      <c r="B628" s="62">
        <v>100</v>
      </c>
      <c r="C628" s="62">
        <v>100</v>
      </c>
      <c r="D628" s="62">
        <v>104.63</v>
      </c>
      <c r="E628" s="62">
        <v>104.63</v>
      </c>
    </row>
    <row r="629" spans="1:5" ht="38.25" x14ac:dyDescent="0.25">
      <c r="A629" s="61" t="s">
        <v>677</v>
      </c>
      <c r="B629" s="62">
        <v>100</v>
      </c>
      <c r="C629" s="62">
        <v>100</v>
      </c>
      <c r="D629" s="62">
        <v>104.67</v>
      </c>
      <c r="E629" s="62">
        <v>104.67</v>
      </c>
    </row>
    <row r="630" spans="1:5" ht="38.25" x14ac:dyDescent="0.25">
      <c r="A630" s="61" t="s">
        <v>678</v>
      </c>
      <c r="B630" s="62">
        <v>100</v>
      </c>
      <c r="C630" s="62">
        <v>100</v>
      </c>
      <c r="D630" s="62">
        <v>104.67</v>
      </c>
      <c r="E630" s="62">
        <v>104.67</v>
      </c>
    </row>
    <row r="631" spans="1:5" ht="25.5" x14ac:dyDescent="0.25">
      <c r="A631" s="58" t="s">
        <v>679</v>
      </c>
      <c r="B631" s="59">
        <v>100.01</v>
      </c>
      <c r="C631" s="59">
        <v>100.01</v>
      </c>
      <c r="D631" s="59">
        <v>104.58</v>
      </c>
      <c r="E631" s="59">
        <v>104.58</v>
      </c>
    </row>
    <row r="632" spans="1:5" x14ac:dyDescent="0.25">
      <c r="A632" s="58" t="s">
        <v>680</v>
      </c>
      <c r="B632" s="59">
        <v>100</v>
      </c>
      <c r="C632" s="59">
        <v>100</v>
      </c>
      <c r="D632" s="59">
        <v>102.23</v>
      </c>
      <c r="E632" s="59">
        <v>102.23</v>
      </c>
    </row>
    <row r="633" spans="1:5" x14ac:dyDescent="0.25">
      <c r="A633" s="58" t="s">
        <v>681</v>
      </c>
      <c r="B633" s="59">
        <v>100</v>
      </c>
      <c r="C633" s="59">
        <v>100</v>
      </c>
      <c r="D633" s="59">
        <v>101.16</v>
      </c>
      <c r="E633" s="59">
        <v>101.16</v>
      </c>
    </row>
    <row r="634" spans="1:5" x14ac:dyDescent="0.25">
      <c r="A634" s="61" t="s">
        <v>682</v>
      </c>
      <c r="B634" s="62">
        <v>100</v>
      </c>
      <c r="C634" s="62">
        <v>100</v>
      </c>
      <c r="D634" s="62">
        <v>100</v>
      </c>
      <c r="E634" s="62">
        <v>100</v>
      </c>
    </row>
    <row r="635" spans="1:5" ht="25.5" x14ac:dyDescent="0.25">
      <c r="A635" s="61" t="s">
        <v>683</v>
      </c>
      <c r="B635" s="62">
        <v>100</v>
      </c>
      <c r="C635" s="62">
        <v>100</v>
      </c>
      <c r="D635" s="62">
        <v>104.21</v>
      </c>
      <c r="E635" s="62">
        <v>104.21</v>
      </c>
    </row>
    <row r="636" spans="1:5" x14ac:dyDescent="0.25">
      <c r="A636" s="58" t="s">
        <v>684</v>
      </c>
      <c r="B636" s="59">
        <v>100</v>
      </c>
      <c r="C636" s="59">
        <v>100</v>
      </c>
      <c r="D636" s="59">
        <v>102.55</v>
      </c>
      <c r="E636" s="59">
        <v>102.55</v>
      </c>
    </row>
    <row r="637" spans="1:5" x14ac:dyDescent="0.25">
      <c r="A637" s="58" t="s">
        <v>685</v>
      </c>
      <c r="B637" s="59">
        <v>100</v>
      </c>
      <c r="C637" s="59">
        <v>100</v>
      </c>
      <c r="D637" s="59">
        <v>102.44</v>
      </c>
      <c r="E637" s="59">
        <v>102.44</v>
      </c>
    </row>
    <row r="638" spans="1:5" ht="25.5" x14ac:dyDescent="0.25">
      <c r="A638" s="61" t="s">
        <v>686</v>
      </c>
      <c r="B638" s="62">
        <v>100</v>
      </c>
      <c r="C638" s="62">
        <v>100</v>
      </c>
      <c r="D638" s="62">
        <v>101.61</v>
      </c>
      <c r="E638" s="62">
        <v>101.61</v>
      </c>
    </row>
    <row r="639" spans="1:5" ht="51" x14ac:dyDescent="0.25">
      <c r="A639" s="61" t="s">
        <v>687</v>
      </c>
      <c r="B639" s="62">
        <v>100</v>
      </c>
      <c r="C639" s="62">
        <v>100</v>
      </c>
      <c r="D639" s="62">
        <v>101.71</v>
      </c>
      <c r="E639" s="62">
        <v>101.71</v>
      </c>
    </row>
    <row r="640" spans="1:5" ht="38.25" x14ac:dyDescent="0.25">
      <c r="A640" s="61" t="s">
        <v>688</v>
      </c>
      <c r="B640" s="62">
        <v>100</v>
      </c>
      <c r="C640" s="62">
        <v>100</v>
      </c>
      <c r="D640" s="62">
        <v>107.4</v>
      </c>
      <c r="E640" s="62">
        <v>107.4</v>
      </c>
    </row>
    <row r="641" spans="1:5" x14ac:dyDescent="0.25">
      <c r="A641" s="58" t="s">
        <v>689</v>
      </c>
      <c r="B641" s="59">
        <v>99.54</v>
      </c>
      <c r="C641" s="59">
        <v>99.54</v>
      </c>
      <c r="D641" s="59">
        <v>96.68</v>
      </c>
      <c r="E641" s="59">
        <v>96.68</v>
      </c>
    </row>
    <row r="642" spans="1:5" ht="25.5" x14ac:dyDescent="0.25">
      <c r="A642" s="61" t="s">
        <v>690</v>
      </c>
      <c r="B642" s="62">
        <v>100</v>
      </c>
      <c r="C642" s="62">
        <v>100</v>
      </c>
      <c r="D642" s="62">
        <v>104</v>
      </c>
      <c r="E642" s="62">
        <v>104</v>
      </c>
    </row>
    <row r="643" spans="1:5" ht="25.5" x14ac:dyDescent="0.25">
      <c r="A643" s="61" t="s">
        <v>691</v>
      </c>
      <c r="B643" s="62">
        <v>100</v>
      </c>
      <c r="C643" s="62">
        <v>100</v>
      </c>
      <c r="D643" s="62">
        <v>104.84</v>
      </c>
      <c r="E643" s="62">
        <v>104.84</v>
      </c>
    </row>
    <row r="644" spans="1:5" ht="25.5" x14ac:dyDescent="0.25">
      <c r="A644" s="61" t="s">
        <v>692</v>
      </c>
      <c r="B644" s="62">
        <v>99.48</v>
      </c>
      <c r="C644" s="62">
        <v>99.48</v>
      </c>
      <c r="D644" s="62">
        <v>95.51</v>
      </c>
      <c r="E644" s="62">
        <v>95.51</v>
      </c>
    </row>
    <row r="645" spans="1:5" x14ac:dyDescent="0.25">
      <c r="A645" s="58" t="s">
        <v>693</v>
      </c>
      <c r="B645" s="59">
        <v>100.59</v>
      </c>
      <c r="C645" s="59">
        <v>100.59</v>
      </c>
      <c r="D645" s="59">
        <v>110.32</v>
      </c>
      <c r="E645" s="59">
        <v>110.32</v>
      </c>
    </row>
    <row r="646" spans="1:5" ht="38.25" x14ac:dyDescent="0.25">
      <c r="A646" s="61" t="s">
        <v>694</v>
      </c>
      <c r="B646" s="62">
        <v>100.76</v>
      </c>
      <c r="C646" s="62">
        <v>100.76</v>
      </c>
      <c r="D646" s="62">
        <v>106.58</v>
      </c>
      <c r="E646" s="62">
        <v>106.58</v>
      </c>
    </row>
    <row r="647" spans="1:5" ht="51" x14ac:dyDescent="0.25">
      <c r="A647" s="61" t="s">
        <v>695</v>
      </c>
      <c r="B647" s="62">
        <v>100.53</v>
      </c>
      <c r="C647" s="62">
        <v>100.53</v>
      </c>
      <c r="D647" s="62">
        <v>111.43</v>
      </c>
      <c r="E647" s="62">
        <v>111.43</v>
      </c>
    </row>
    <row r="648" spans="1:5" x14ac:dyDescent="0.25">
      <c r="A648" s="58" t="s">
        <v>696</v>
      </c>
      <c r="B648" s="59">
        <v>100</v>
      </c>
      <c r="C648" s="59">
        <v>100</v>
      </c>
      <c r="D648" s="59">
        <v>103.51</v>
      </c>
      <c r="E648" s="59">
        <v>103.51</v>
      </c>
    </row>
    <row r="649" spans="1:5" x14ac:dyDescent="0.25">
      <c r="A649" s="61" t="s">
        <v>697</v>
      </c>
      <c r="B649" s="62">
        <v>100</v>
      </c>
      <c r="C649" s="62">
        <v>100</v>
      </c>
      <c r="D649" s="62">
        <v>103.87</v>
      </c>
      <c r="E649" s="62">
        <v>103.87</v>
      </c>
    </row>
    <row r="650" spans="1:5" x14ac:dyDescent="0.25">
      <c r="A650" s="61" t="s">
        <v>698</v>
      </c>
      <c r="B650" s="62">
        <v>100</v>
      </c>
      <c r="C650" s="62">
        <v>100</v>
      </c>
      <c r="D650" s="62">
        <v>103.53</v>
      </c>
      <c r="E650" s="62">
        <v>103.53</v>
      </c>
    </row>
    <row r="651" spans="1:5" x14ac:dyDescent="0.25">
      <c r="A651" s="61" t="s">
        <v>699</v>
      </c>
      <c r="B651" s="62">
        <v>100</v>
      </c>
      <c r="C651" s="62">
        <v>100</v>
      </c>
      <c r="D651" s="62">
        <v>101.73</v>
      </c>
      <c r="E651" s="62">
        <v>101.73</v>
      </c>
    </row>
    <row r="652" spans="1:5" x14ac:dyDescent="0.25">
      <c r="A652" s="58" t="s">
        <v>700</v>
      </c>
      <c r="B652" s="59">
        <v>99.24</v>
      </c>
      <c r="C652" s="59">
        <v>99.24</v>
      </c>
      <c r="D652" s="59">
        <v>106.42</v>
      </c>
      <c r="E652" s="59">
        <v>106.42</v>
      </c>
    </row>
    <row r="653" spans="1:5" x14ac:dyDescent="0.25">
      <c r="A653" s="61" t="s">
        <v>701</v>
      </c>
      <c r="B653" s="62">
        <v>100.51</v>
      </c>
      <c r="C653" s="62">
        <v>100.51</v>
      </c>
      <c r="D653" s="62">
        <v>98.05</v>
      </c>
      <c r="E653" s="62">
        <v>98.05</v>
      </c>
    </row>
    <row r="654" spans="1:5" x14ac:dyDescent="0.25">
      <c r="A654" s="61" t="s">
        <v>702</v>
      </c>
      <c r="B654" s="62">
        <v>100.7</v>
      </c>
      <c r="C654" s="62">
        <v>100.7</v>
      </c>
      <c r="D654" s="62">
        <v>111.3</v>
      </c>
      <c r="E654" s="62">
        <v>111.3</v>
      </c>
    </row>
    <row r="655" spans="1:5" x14ac:dyDescent="0.25">
      <c r="A655" s="61" t="s">
        <v>703</v>
      </c>
      <c r="B655" s="62">
        <v>98.62</v>
      </c>
      <c r="C655" s="62">
        <v>98.62</v>
      </c>
      <c r="D655" s="62">
        <v>106.77</v>
      </c>
      <c r="E655" s="62">
        <v>106.77</v>
      </c>
    </row>
    <row r="656" spans="1:5" ht="25.5" x14ac:dyDescent="0.25">
      <c r="A656" s="61" t="s">
        <v>704</v>
      </c>
      <c r="B656" s="62">
        <v>99.96</v>
      </c>
      <c r="C656" s="62">
        <v>99.96</v>
      </c>
      <c r="D656" s="62">
        <v>109.88</v>
      </c>
      <c r="E656" s="62">
        <v>109.88</v>
      </c>
    </row>
    <row r="657" spans="1:5" x14ac:dyDescent="0.25">
      <c r="A657" s="61" t="s">
        <v>705</v>
      </c>
      <c r="B657" s="62">
        <v>97.01</v>
      </c>
      <c r="C657" s="62">
        <v>97.01</v>
      </c>
      <c r="D657" s="62">
        <v>106.26</v>
      </c>
      <c r="E657" s="62">
        <v>106.26</v>
      </c>
    </row>
    <row r="658" spans="1:5" ht="25.5" x14ac:dyDescent="0.25">
      <c r="A658" s="61" t="s">
        <v>706</v>
      </c>
      <c r="B658" s="62">
        <v>99.07</v>
      </c>
      <c r="C658" s="62">
        <v>99.07</v>
      </c>
      <c r="D658" s="62">
        <v>106.98</v>
      </c>
      <c r="E658" s="62">
        <v>106.98</v>
      </c>
    </row>
    <row r="659" spans="1:5" x14ac:dyDescent="0.25">
      <c r="A659" s="61" t="s">
        <v>707</v>
      </c>
      <c r="B659" s="62">
        <v>96.71</v>
      </c>
      <c r="C659" s="62">
        <v>96.71</v>
      </c>
      <c r="D659" s="62">
        <v>106.72</v>
      </c>
      <c r="E659" s="62">
        <v>106.72</v>
      </c>
    </row>
    <row r="660" spans="1:5" x14ac:dyDescent="0.25">
      <c r="A660" s="58" t="s">
        <v>708</v>
      </c>
      <c r="B660" s="59">
        <v>100</v>
      </c>
      <c r="C660" s="59">
        <v>100</v>
      </c>
      <c r="D660" s="59">
        <v>104.09</v>
      </c>
      <c r="E660" s="59">
        <v>104.09</v>
      </c>
    </row>
    <row r="661" spans="1:5" x14ac:dyDescent="0.25">
      <c r="A661" s="61" t="s">
        <v>709</v>
      </c>
      <c r="B661" s="62">
        <v>100</v>
      </c>
      <c r="C661" s="62">
        <v>100</v>
      </c>
      <c r="D661" s="62">
        <v>104.09</v>
      </c>
      <c r="E661" s="62">
        <v>104.09</v>
      </c>
    </row>
    <row r="662" spans="1:5" x14ac:dyDescent="0.25">
      <c r="A662" s="58" t="s">
        <v>710</v>
      </c>
      <c r="B662" s="59">
        <v>100.64</v>
      </c>
      <c r="C662" s="59">
        <v>100.64</v>
      </c>
      <c r="D662" s="59">
        <v>102.19</v>
      </c>
      <c r="E662" s="59">
        <v>102.19</v>
      </c>
    </row>
    <row r="663" spans="1:5" x14ac:dyDescent="0.25">
      <c r="A663" s="61" t="s">
        <v>711</v>
      </c>
      <c r="B663" s="62">
        <v>102.56</v>
      </c>
      <c r="C663" s="62">
        <v>102.56</v>
      </c>
      <c r="D663" s="62">
        <v>112.64</v>
      </c>
      <c r="E663" s="62">
        <v>112.64</v>
      </c>
    </row>
    <row r="664" spans="1:5" x14ac:dyDescent="0.25">
      <c r="A664" s="61" t="s">
        <v>712</v>
      </c>
      <c r="B664" s="62">
        <v>100</v>
      </c>
      <c r="C664" s="62">
        <v>100</v>
      </c>
      <c r="D664" s="62">
        <v>98.57</v>
      </c>
      <c r="E664" s="62">
        <v>98.57</v>
      </c>
    </row>
    <row r="665" spans="1:5" x14ac:dyDescent="0.25">
      <c r="A665" s="58" t="s">
        <v>713</v>
      </c>
      <c r="B665" s="59">
        <v>100.04</v>
      </c>
      <c r="C665" s="59">
        <v>100.04</v>
      </c>
      <c r="D665" s="59">
        <v>104.98</v>
      </c>
      <c r="E665" s="59">
        <v>104.98</v>
      </c>
    </row>
    <row r="666" spans="1:5" ht="25.5" x14ac:dyDescent="0.25">
      <c r="A666" s="61" t="s">
        <v>714</v>
      </c>
      <c r="B666" s="62">
        <v>100</v>
      </c>
      <c r="C666" s="62">
        <v>100</v>
      </c>
      <c r="D666" s="62">
        <v>101.66</v>
      </c>
      <c r="E666" s="62">
        <v>101.66</v>
      </c>
    </row>
    <row r="667" spans="1:5" ht="25.5" x14ac:dyDescent="0.25">
      <c r="A667" s="61" t="s">
        <v>808</v>
      </c>
      <c r="B667" s="62">
        <v>100</v>
      </c>
      <c r="C667" s="62">
        <v>100</v>
      </c>
      <c r="D667" s="62">
        <v>104.94</v>
      </c>
      <c r="E667" s="62">
        <v>104.94</v>
      </c>
    </row>
    <row r="668" spans="1:5" ht="25.5" x14ac:dyDescent="0.25">
      <c r="A668" s="61" t="s">
        <v>715</v>
      </c>
      <c r="B668" s="62">
        <v>100</v>
      </c>
      <c r="C668" s="62">
        <v>100</v>
      </c>
      <c r="D668" s="62">
        <v>100.53</v>
      </c>
      <c r="E668" s="62">
        <v>100.53</v>
      </c>
    </row>
    <row r="669" spans="1:5" x14ac:dyDescent="0.25">
      <c r="A669" s="61" t="s">
        <v>716</v>
      </c>
      <c r="B669" s="62">
        <v>100</v>
      </c>
      <c r="C669" s="62">
        <v>100</v>
      </c>
      <c r="D669" s="62">
        <v>105.64</v>
      </c>
      <c r="E669" s="62">
        <v>105.64</v>
      </c>
    </row>
    <row r="670" spans="1:5" x14ac:dyDescent="0.25">
      <c r="A670" s="61" t="s">
        <v>717</v>
      </c>
      <c r="B670" s="62">
        <v>100</v>
      </c>
      <c r="C670" s="62">
        <v>100</v>
      </c>
      <c r="D670" s="62">
        <v>105.17</v>
      </c>
      <c r="E670" s="62">
        <v>105.17</v>
      </c>
    </row>
    <row r="671" spans="1:5" ht="25.5" x14ac:dyDescent="0.25">
      <c r="A671" s="61" t="s">
        <v>718</v>
      </c>
      <c r="B671" s="62">
        <v>100</v>
      </c>
      <c r="C671" s="62">
        <v>100</v>
      </c>
      <c r="D671" s="62">
        <v>104.36</v>
      </c>
      <c r="E671" s="62">
        <v>104.36</v>
      </c>
    </row>
    <row r="672" spans="1:5" ht="25.5" x14ac:dyDescent="0.25">
      <c r="A672" s="61" t="s">
        <v>719</v>
      </c>
      <c r="B672" s="62">
        <v>100</v>
      </c>
      <c r="C672" s="62">
        <v>100</v>
      </c>
      <c r="D672" s="62">
        <v>109.43</v>
      </c>
      <c r="E672" s="62">
        <v>109.43</v>
      </c>
    </row>
    <row r="673" spans="1:5" x14ac:dyDescent="0.25">
      <c r="A673" s="61" t="s">
        <v>720</v>
      </c>
      <c r="B673" s="62">
        <v>100.28</v>
      </c>
      <c r="C673" s="62">
        <v>100.28</v>
      </c>
      <c r="D673" s="62">
        <v>108.13</v>
      </c>
      <c r="E673" s="62">
        <v>108.13</v>
      </c>
    </row>
    <row r="674" spans="1:5" x14ac:dyDescent="0.25">
      <c r="A674" s="61" t="s">
        <v>721</v>
      </c>
      <c r="B674" s="62">
        <v>100</v>
      </c>
      <c r="C674" s="62">
        <v>100</v>
      </c>
      <c r="D674" s="62">
        <v>109.7</v>
      </c>
      <c r="E674" s="62">
        <v>109.7</v>
      </c>
    </row>
    <row r="675" spans="1:5" x14ac:dyDescent="0.25">
      <c r="A675" s="61" t="s">
        <v>722</v>
      </c>
      <c r="B675" s="62">
        <v>100</v>
      </c>
      <c r="C675" s="62">
        <v>100</v>
      </c>
      <c r="D675" s="62">
        <v>108</v>
      </c>
      <c r="E675" s="62">
        <v>108</v>
      </c>
    </row>
    <row r="676" spans="1:5" x14ac:dyDescent="0.25">
      <c r="A676" s="61" t="s">
        <v>723</v>
      </c>
      <c r="B676" s="62">
        <v>100</v>
      </c>
      <c r="C676" s="62">
        <v>100</v>
      </c>
      <c r="D676" s="62">
        <v>100.64</v>
      </c>
      <c r="E676" s="62">
        <v>100.64</v>
      </c>
    </row>
    <row r="677" spans="1:5" x14ac:dyDescent="0.25">
      <c r="A677" s="58" t="s">
        <v>724</v>
      </c>
      <c r="B677" s="59">
        <v>100.07</v>
      </c>
      <c r="C677" s="59">
        <v>100.07</v>
      </c>
      <c r="D677" s="59">
        <v>103.52</v>
      </c>
      <c r="E677" s="59">
        <v>103.52</v>
      </c>
    </row>
    <row r="678" spans="1:5" x14ac:dyDescent="0.25">
      <c r="A678" s="61" t="s">
        <v>725</v>
      </c>
      <c r="B678" s="62">
        <v>100</v>
      </c>
      <c r="C678" s="62">
        <v>100</v>
      </c>
      <c r="D678" s="62">
        <v>100.37</v>
      </c>
      <c r="E678" s="62">
        <v>100.37</v>
      </c>
    </row>
    <row r="679" spans="1:5" x14ac:dyDescent="0.25">
      <c r="A679" s="61" t="s">
        <v>726</v>
      </c>
      <c r="B679" s="62">
        <v>100.13</v>
      </c>
      <c r="C679" s="62">
        <v>100.13</v>
      </c>
      <c r="D679" s="62">
        <v>106.5</v>
      </c>
      <c r="E679" s="62">
        <v>106.5</v>
      </c>
    </row>
    <row r="680" spans="1:5" x14ac:dyDescent="0.25">
      <c r="A680" s="58" t="s">
        <v>727</v>
      </c>
      <c r="B680" s="59">
        <v>100</v>
      </c>
      <c r="C680" s="59">
        <v>100</v>
      </c>
      <c r="D680" s="59">
        <v>100</v>
      </c>
      <c r="E680" s="59">
        <v>100</v>
      </c>
    </row>
    <row r="681" spans="1:5" ht="25.5" x14ac:dyDescent="0.25">
      <c r="A681" s="61" t="s">
        <v>728</v>
      </c>
      <c r="B681" s="62">
        <v>100</v>
      </c>
      <c r="C681" s="62">
        <v>100</v>
      </c>
      <c r="D681" s="62">
        <v>100</v>
      </c>
      <c r="E681" s="62">
        <v>100</v>
      </c>
    </row>
    <row r="682" spans="1:5" ht="25.5" x14ac:dyDescent="0.25">
      <c r="A682" s="61" t="s">
        <v>729</v>
      </c>
      <c r="B682" s="62">
        <v>100</v>
      </c>
      <c r="C682" s="62">
        <v>100</v>
      </c>
      <c r="D682" s="62">
        <v>100</v>
      </c>
      <c r="E682" s="62">
        <v>100</v>
      </c>
    </row>
    <row r="683" spans="1:5" ht="25.5" x14ac:dyDescent="0.25">
      <c r="A683" s="61" t="s">
        <v>809</v>
      </c>
      <c r="B683" s="62">
        <v>100</v>
      </c>
      <c r="C683" s="62">
        <v>100</v>
      </c>
      <c r="D683" s="62">
        <v>100</v>
      </c>
      <c r="E683" s="62">
        <v>100</v>
      </c>
    </row>
    <row r="684" spans="1:5" x14ac:dyDescent="0.25">
      <c r="A684" s="58" t="s">
        <v>731</v>
      </c>
      <c r="B684" s="59">
        <v>100</v>
      </c>
      <c r="C684" s="59">
        <v>100</v>
      </c>
      <c r="D684" s="59">
        <v>97.89</v>
      </c>
      <c r="E684" s="59">
        <v>97.89</v>
      </c>
    </row>
    <row r="685" spans="1:5" ht="25.5" x14ac:dyDescent="0.25">
      <c r="A685" s="61" t="s">
        <v>732</v>
      </c>
      <c r="B685" s="62">
        <v>100</v>
      </c>
      <c r="C685" s="62">
        <v>100</v>
      </c>
      <c r="D685" s="62">
        <v>100</v>
      </c>
      <c r="E685" s="62">
        <v>100</v>
      </c>
    </row>
    <row r="686" spans="1:5" ht="38.25" x14ac:dyDescent="0.25">
      <c r="A686" s="61" t="s">
        <v>733</v>
      </c>
      <c r="B686" s="62">
        <v>100</v>
      </c>
      <c r="C686" s="62">
        <v>100</v>
      </c>
      <c r="D686" s="62">
        <v>92.34</v>
      </c>
      <c r="E686" s="62">
        <v>92.34</v>
      </c>
    </row>
    <row r="687" spans="1:5" ht="25.5" x14ac:dyDescent="0.25">
      <c r="A687" s="61" t="s">
        <v>734</v>
      </c>
      <c r="B687" s="62">
        <v>100</v>
      </c>
      <c r="C687" s="62">
        <v>100</v>
      </c>
      <c r="D687" s="62">
        <v>134.75</v>
      </c>
      <c r="E687" s="62">
        <v>134.75</v>
      </c>
    </row>
    <row r="688" spans="1:5" ht="25.5" x14ac:dyDescent="0.25">
      <c r="A688" s="61" t="s">
        <v>735</v>
      </c>
      <c r="B688" s="62">
        <v>100</v>
      </c>
      <c r="C688" s="62">
        <v>100</v>
      </c>
      <c r="D688" s="62">
        <v>100</v>
      </c>
      <c r="E688" s="62">
        <v>100</v>
      </c>
    </row>
    <row r="689" spans="1:5" x14ac:dyDescent="0.25">
      <c r="A689" s="58" t="s">
        <v>736</v>
      </c>
      <c r="B689" s="59">
        <v>100.3</v>
      </c>
      <c r="C689" s="59">
        <v>100.3</v>
      </c>
      <c r="D689" s="59">
        <v>101.78</v>
      </c>
      <c r="E689" s="59">
        <v>101.78</v>
      </c>
    </row>
    <row r="690" spans="1:5" ht="38.25" x14ac:dyDescent="0.25">
      <c r="A690" s="61" t="s">
        <v>737</v>
      </c>
      <c r="B690" s="62">
        <v>100</v>
      </c>
      <c r="C690" s="62">
        <v>100</v>
      </c>
      <c r="D690" s="62">
        <v>112.34</v>
      </c>
      <c r="E690" s="62">
        <v>112.34</v>
      </c>
    </row>
    <row r="691" spans="1:5" ht="38.25" x14ac:dyDescent="0.25">
      <c r="A691" s="61" t="s">
        <v>738</v>
      </c>
      <c r="B691" s="62">
        <v>100.33</v>
      </c>
      <c r="C691" s="62">
        <v>100.33</v>
      </c>
      <c r="D691" s="62">
        <v>101.02</v>
      </c>
      <c r="E691" s="62">
        <v>101.02</v>
      </c>
    </row>
    <row r="692" spans="1:5" x14ac:dyDescent="0.25">
      <c r="A692" s="58" t="s">
        <v>739</v>
      </c>
      <c r="B692" s="59">
        <v>100</v>
      </c>
      <c r="C692" s="59">
        <v>100</v>
      </c>
      <c r="D692" s="59">
        <v>105.49</v>
      </c>
      <c r="E692" s="59">
        <v>105.49</v>
      </c>
    </row>
    <row r="693" spans="1:5" x14ac:dyDescent="0.25">
      <c r="A693" s="61" t="s">
        <v>740</v>
      </c>
      <c r="B693" s="62">
        <v>100</v>
      </c>
      <c r="C693" s="62">
        <v>100</v>
      </c>
      <c r="D693" s="62">
        <v>101.61</v>
      </c>
      <c r="E693" s="62">
        <v>101.61</v>
      </c>
    </row>
    <row r="694" spans="1:5" ht="25.5" x14ac:dyDescent="0.25">
      <c r="A694" s="61" t="s">
        <v>741</v>
      </c>
      <c r="B694" s="62">
        <v>100</v>
      </c>
      <c r="C694" s="62">
        <v>100</v>
      </c>
      <c r="D694" s="62">
        <v>109.25</v>
      </c>
      <c r="E694" s="62">
        <v>109.25</v>
      </c>
    </row>
    <row r="695" spans="1:5" x14ac:dyDescent="0.25">
      <c r="A695" s="58" t="s">
        <v>742</v>
      </c>
      <c r="B695" s="59">
        <v>100</v>
      </c>
      <c r="C695" s="59">
        <v>100</v>
      </c>
      <c r="D695" s="59">
        <v>99.18</v>
      </c>
      <c r="E695" s="59">
        <v>99.18</v>
      </c>
    </row>
    <row r="696" spans="1:5" ht="25.5" x14ac:dyDescent="0.25">
      <c r="A696" s="61" t="s">
        <v>743</v>
      </c>
      <c r="B696" s="62">
        <v>100</v>
      </c>
      <c r="C696" s="62">
        <v>100</v>
      </c>
      <c r="D696" s="62">
        <v>100</v>
      </c>
      <c r="E696" s="62">
        <v>100</v>
      </c>
    </row>
    <row r="697" spans="1:5" x14ac:dyDescent="0.25">
      <c r="A697" s="61" t="s">
        <v>744</v>
      </c>
      <c r="B697" s="62">
        <v>100</v>
      </c>
      <c r="C697" s="62">
        <v>100</v>
      </c>
      <c r="D697" s="62">
        <v>97.77</v>
      </c>
      <c r="E697" s="62">
        <v>97.77</v>
      </c>
    </row>
    <row r="698" spans="1:5" ht="25.5" x14ac:dyDescent="0.25">
      <c r="A698" s="61" t="s">
        <v>745</v>
      </c>
      <c r="B698" s="62">
        <v>100</v>
      </c>
      <c r="C698" s="62">
        <v>100</v>
      </c>
      <c r="D698" s="62">
        <v>100</v>
      </c>
      <c r="E698" s="62">
        <v>100</v>
      </c>
    </row>
    <row r="699" spans="1:5" x14ac:dyDescent="0.25">
      <c r="A699" s="58" t="s">
        <v>746</v>
      </c>
      <c r="B699" s="59">
        <v>99.68</v>
      </c>
      <c r="C699" s="59">
        <v>99.68</v>
      </c>
      <c r="D699" s="59">
        <v>103.38</v>
      </c>
      <c r="E699" s="59">
        <v>103.38</v>
      </c>
    </row>
    <row r="700" spans="1:5" x14ac:dyDescent="0.25">
      <c r="A700" s="58" t="s">
        <v>747</v>
      </c>
      <c r="B700" s="59">
        <v>99.74</v>
      </c>
      <c r="C700" s="59">
        <v>99.74</v>
      </c>
      <c r="D700" s="59">
        <v>102.94</v>
      </c>
      <c r="E700" s="59">
        <v>102.94</v>
      </c>
    </row>
    <row r="701" spans="1:5" x14ac:dyDescent="0.25">
      <c r="A701" s="58" t="s">
        <v>748</v>
      </c>
      <c r="B701" s="59">
        <v>100</v>
      </c>
      <c r="C701" s="59">
        <v>100</v>
      </c>
      <c r="D701" s="59">
        <v>102.91</v>
      </c>
      <c r="E701" s="59">
        <v>102.91</v>
      </c>
    </row>
    <row r="702" spans="1:5" ht="25.5" x14ac:dyDescent="0.25">
      <c r="A702" s="58" t="s">
        <v>749</v>
      </c>
      <c r="B702" s="59">
        <v>100.33</v>
      </c>
      <c r="C702" s="59">
        <v>100.33</v>
      </c>
      <c r="D702" s="59">
        <v>98.88</v>
      </c>
      <c r="E702" s="59">
        <v>98.88</v>
      </c>
    </row>
  </sheetData>
  <mergeCells count="3">
    <mergeCell ref="A1:E1"/>
    <mergeCell ref="A2:A3"/>
    <mergeCell ref="B2:E2"/>
  </mergeCells>
  <pageMargins left="0.70866141732283472" right="0.70866141732283472" top="0.74803149606299213" bottom="0.74803149606299213" header="0.31496062992125984" footer="0.31496062992125984"/>
  <pageSetup paperSize="9"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702"/>
  <sheetViews>
    <sheetView zoomScaleNormal="100" workbookViewId="0">
      <pane ySplit="3" topLeftCell="A154" activePane="bottomLeft" state="frozen"/>
      <selection activeCell="F163" sqref="F163"/>
      <selection pane="bottomLeft" activeCell="F163" sqref="F163"/>
    </sheetView>
  </sheetViews>
  <sheetFormatPr defaultColWidth="9.140625" defaultRowHeight="15" x14ac:dyDescent="0.25"/>
  <cols>
    <col min="1" max="1" width="43.85546875" style="60" customWidth="1"/>
    <col min="2" max="5" width="10.42578125" style="60" customWidth="1"/>
    <col min="6" max="6" width="13.7109375" style="60" customWidth="1"/>
    <col min="7" max="7" width="18.85546875" style="60" customWidth="1"/>
    <col min="8" max="255" width="9.140625" style="60"/>
    <col min="256" max="256" width="37" style="60" customWidth="1"/>
    <col min="257" max="257" width="10.140625" style="60" customWidth="1"/>
    <col min="258" max="261" width="10" style="60" customWidth="1"/>
    <col min="262" max="262" width="13.7109375" style="60" customWidth="1"/>
    <col min="263" max="263" width="18.85546875" style="60" customWidth="1"/>
    <col min="264" max="511" width="9.140625" style="60"/>
    <col min="512" max="512" width="37" style="60" customWidth="1"/>
    <col min="513" max="513" width="10.140625" style="60" customWidth="1"/>
    <col min="514" max="517" width="10" style="60" customWidth="1"/>
    <col min="518" max="518" width="13.7109375" style="60" customWidth="1"/>
    <col min="519" max="519" width="18.85546875" style="60" customWidth="1"/>
    <col min="520" max="767" width="9.140625" style="60"/>
    <col min="768" max="768" width="37" style="60" customWidth="1"/>
    <col min="769" max="769" width="10.140625" style="60" customWidth="1"/>
    <col min="770" max="773" width="10" style="60" customWidth="1"/>
    <col min="774" max="774" width="13.7109375" style="60" customWidth="1"/>
    <col min="775" max="775" width="18.85546875" style="60" customWidth="1"/>
    <col min="776" max="1023" width="9.140625" style="60"/>
    <col min="1024" max="1024" width="37" style="60" customWidth="1"/>
    <col min="1025" max="1025" width="10.140625" style="60" customWidth="1"/>
    <col min="1026" max="1029" width="10" style="60" customWidth="1"/>
    <col min="1030" max="1030" width="13.7109375" style="60" customWidth="1"/>
    <col min="1031" max="1031" width="18.85546875" style="60" customWidth="1"/>
    <col min="1032" max="1279" width="9.140625" style="60"/>
    <col min="1280" max="1280" width="37" style="60" customWidth="1"/>
    <col min="1281" max="1281" width="10.140625" style="60" customWidth="1"/>
    <col min="1282" max="1285" width="10" style="60" customWidth="1"/>
    <col min="1286" max="1286" width="13.7109375" style="60" customWidth="1"/>
    <col min="1287" max="1287" width="18.85546875" style="60" customWidth="1"/>
    <col min="1288" max="1535" width="9.140625" style="60"/>
    <col min="1536" max="1536" width="37" style="60" customWidth="1"/>
    <col min="1537" max="1537" width="10.140625" style="60" customWidth="1"/>
    <col min="1538" max="1541" width="10" style="60" customWidth="1"/>
    <col min="1542" max="1542" width="13.7109375" style="60" customWidth="1"/>
    <col min="1543" max="1543" width="18.85546875" style="60" customWidth="1"/>
    <col min="1544" max="1791" width="9.140625" style="60"/>
    <col min="1792" max="1792" width="37" style="60" customWidth="1"/>
    <col min="1793" max="1793" width="10.140625" style="60" customWidth="1"/>
    <col min="1794" max="1797" width="10" style="60" customWidth="1"/>
    <col min="1798" max="1798" width="13.7109375" style="60" customWidth="1"/>
    <col min="1799" max="1799" width="18.85546875" style="60" customWidth="1"/>
    <col min="1800" max="2047" width="9.140625" style="60"/>
    <col min="2048" max="2048" width="37" style="60" customWidth="1"/>
    <col min="2049" max="2049" width="10.140625" style="60" customWidth="1"/>
    <col min="2050" max="2053" width="10" style="60" customWidth="1"/>
    <col min="2054" max="2054" width="13.7109375" style="60" customWidth="1"/>
    <col min="2055" max="2055" width="18.85546875" style="60" customWidth="1"/>
    <col min="2056" max="2303" width="9.140625" style="60"/>
    <col min="2304" max="2304" width="37" style="60" customWidth="1"/>
    <col min="2305" max="2305" width="10.140625" style="60" customWidth="1"/>
    <col min="2306" max="2309" width="10" style="60" customWidth="1"/>
    <col min="2310" max="2310" width="13.7109375" style="60" customWidth="1"/>
    <col min="2311" max="2311" width="18.85546875" style="60" customWidth="1"/>
    <col min="2312" max="2559" width="9.140625" style="60"/>
    <col min="2560" max="2560" width="37" style="60" customWidth="1"/>
    <col min="2561" max="2561" width="10.140625" style="60" customWidth="1"/>
    <col min="2562" max="2565" width="10" style="60" customWidth="1"/>
    <col min="2566" max="2566" width="13.7109375" style="60" customWidth="1"/>
    <col min="2567" max="2567" width="18.85546875" style="60" customWidth="1"/>
    <col min="2568" max="2815" width="9.140625" style="60"/>
    <col min="2816" max="2816" width="37" style="60" customWidth="1"/>
    <col min="2817" max="2817" width="10.140625" style="60" customWidth="1"/>
    <col min="2818" max="2821" width="10" style="60" customWidth="1"/>
    <col min="2822" max="2822" width="13.7109375" style="60" customWidth="1"/>
    <col min="2823" max="2823" width="18.85546875" style="60" customWidth="1"/>
    <col min="2824" max="3071" width="9.140625" style="60"/>
    <col min="3072" max="3072" width="37" style="60" customWidth="1"/>
    <col min="3073" max="3073" width="10.140625" style="60" customWidth="1"/>
    <col min="3074" max="3077" width="10" style="60" customWidth="1"/>
    <col min="3078" max="3078" width="13.7109375" style="60" customWidth="1"/>
    <col min="3079" max="3079" width="18.85546875" style="60" customWidth="1"/>
    <col min="3080" max="3327" width="9.140625" style="60"/>
    <col min="3328" max="3328" width="37" style="60" customWidth="1"/>
    <col min="3329" max="3329" width="10.140625" style="60" customWidth="1"/>
    <col min="3330" max="3333" width="10" style="60" customWidth="1"/>
    <col min="3334" max="3334" width="13.7109375" style="60" customWidth="1"/>
    <col min="3335" max="3335" width="18.85546875" style="60" customWidth="1"/>
    <col min="3336" max="3583" width="9.140625" style="60"/>
    <col min="3584" max="3584" width="37" style="60" customWidth="1"/>
    <col min="3585" max="3585" width="10.140625" style="60" customWidth="1"/>
    <col min="3586" max="3589" width="10" style="60" customWidth="1"/>
    <col min="3590" max="3590" width="13.7109375" style="60" customWidth="1"/>
    <col min="3591" max="3591" width="18.85546875" style="60" customWidth="1"/>
    <col min="3592" max="3839" width="9.140625" style="60"/>
    <col min="3840" max="3840" width="37" style="60" customWidth="1"/>
    <col min="3841" max="3841" width="10.140625" style="60" customWidth="1"/>
    <col min="3842" max="3845" width="10" style="60" customWidth="1"/>
    <col min="3846" max="3846" width="13.7109375" style="60" customWidth="1"/>
    <col min="3847" max="3847" width="18.85546875" style="60" customWidth="1"/>
    <col min="3848" max="4095" width="9.140625" style="60"/>
    <col min="4096" max="4096" width="37" style="60" customWidth="1"/>
    <col min="4097" max="4097" width="10.140625" style="60" customWidth="1"/>
    <col min="4098" max="4101" width="10" style="60" customWidth="1"/>
    <col min="4102" max="4102" width="13.7109375" style="60" customWidth="1"/>
    <col min="4103" max="4103" width="18.85546875" style="60" customWidth="1"/>
    <col min="4104" max="4351" width="9.140625" style="60"/>
    <col min="4352" max="4352" width="37" style="60" customWidth="1"/>
    <col min="4353" max="4353" width="10.140625" style="60" customWidth="1"/>
    <col min="4354" max="4357" width="10" style="60" customWidth="1"/>
    <col min="4358" max="4358" width="13.7109375" style="60" customWidth="1"/>
    <col min="4359" max="4359" width="18.85546875" style="60" customWidth="1"/>
    <col min="4360" max="4607" width="9.140625" style="60"/>
    <col min="4608" max="4608" width="37" style="60" customWidth="1"/>
    <col min="4609" max="4609" width="10.140625" style="60" customWidth="1"/>
    <col min="4610" max="4613" width="10" style="60" customWidth="1"/>
    <col min="4614" max="4614" width="13.7109375" style="60" customWidth="1"/>
    <col min="4615" max="4615" width="18.85546875" style="60" customWidth="1"/>
    <col min="4616" max="4863" width="9.140625" style="60"/>
    <col min="4864" max="4864" width="37" style="60" customWidth="1"/>
    <col min="4865" max="4865" width="10.140625" style="60" customWidth="1"/>
    <col min="4866" max="4869" width="10" style="60" customWidth="1"/>
    <col min="4870" max="4870" width="13.7109375" style="60" customWidth="1"/>
    <col min="4871" max="4871" width="18.85546875" style="60" customWidth="1"/>
    <col min="4872" max="5119" width="9.140625" style="60"/>
    <col min="5120" max="5120" width="37" style="60" customWidth="1"/>
    <col min="5121" max="5121" width="10.140625" style="60" customWidth="1"/>
    <col min="5122" max="5125" width="10" style="60" customWidth="1"/>
    <col min="5126" max="5126" width="13.7109375" style="60" customWidth="1"/>
    <col min="5127" max="5127" width="18.85546875" style="60" customWidth="1"/>
    <col min="5128" max="5375" width="9.140625" style="60"/>
    <col min="5376" max="5376" width="37" style="60" customWidth="1"/>
    <col min="5377" max="5377" width="10.140625" style="60" customWidth="1"/>
    <col min="5378" max="5381" width="10" style="60" customWidth="1"/>
    <col min="5382" max="5382" width="13.7109375" style="60" customWidth="1"/>
    <col min="5383" max="5383" width="18.85546875" style="60" customWidth="1"/>
    <col min="5384" max="5631" width="9.140625" style="60"/>
    <col min="5632" max="5632" width="37" style="60" customWidth="1"/>
    <col min="5633" max="5633" width="10.140625" style="60" customWidth="1"/>
    <col min="5634" max="5637" width="10" style="60" customWidth="1"/>
    <col min="5638" max="5638" width="13.7109375" style="60" customWidth="1"/>
    <col min="5639" max="5639" width="18.85546875" style="60" customWidth="1"/>
    <col min="5640" max="5887" width="9.140625" style="60"/>
    <col min="5888" max="5888" width="37" style="60" customWidth="1"/>
    <col min="5889" max="5889" width="10.140625" style="60" customWidth="1"/>
    <col min="5890" max="5893" width="10" style="60" customWidth="1"/>
    <col min="5894" max="5894" width="13.7109375" style="60" customWidth="1"/>
    <col min="5895" max="5895" width="18.85546875" style="60" customWidth="1"/>
    <col min="5896" max="6143" width="9.140625" style="60"/>
    <col min="6144" max="6144" width="37" style="60" customWidth="1"/>
    <col min="6145" max="6145" width="10.140625" style="60" customWidth="1"/>
    <col min="6146" max="6149" width="10" style="60" customWidth="1"/>
    <col min="6150" max="6150" width="13.7109375" style="60" customWidth="1"/>
    <col min="6151" max="6151" width="18.85546875" style="60" customWidth="1"/>
    <col min="6152" max="6399" width="9.140625" style="60"/>
    <col min="6400" max="6400" width="37" style="60" customWidth="1"/>
    <col min="6401" max="6401" width="10.140625" style="60" customWidth="1"/>
    <col min="6402" max="6405" width="10" style="60" customWidth="1"/>
    <col min="6406" max="6406" width="13.7109375" style="60" customWidth="1"/>
    <col min="6407" max="6407" width="18.85546875" style="60" customWidth="1"/>
    <col min="6408" max="6655" width="9.140625" style="60"/>
    <col min="6656" max="6656" width="37" style="60" customWidth="1"/>
    <col min="6657" max="6657" width="10.140625" style="60" customWidth="1"/>
    <col min="6658" max="6661" width="10" style="60" customWidth="1"/>
    <col min="6662" max="6662" width="13.7109375" style="60" customWidth="1"/>
    <col min="6663" max="6663" width="18.85546875" style="60" customWidth="1"/>
    <col min="6664" max="6911" width="9.140625" style="60"/>
    <col min="6912" max="6912" width="37" style="60" customWidth="1"/>
    <col min="6913" max="6913" width="10.140625" style="60" customWidth="1"/>
    <col min="6914" max="6917" width="10" style="60" customWidth="1"/>
    <col min="6918" max="6918" width="13.7109375" style="60" customWidth="1"/>
    <col min="6919" max="6919" width="18.85546875" style="60" customWidth="1"/>
    <col min="6920" max="7167" width="9.140625" style="60"/>
    <col min="7168" max="7168" width="37" style="60" customWidth="1"/>
    <col min="7169" max="7169" width="10.140625" style="60" customWidth="1"/>
    <col min="7170" max="7173" width="10" style="60" customWidth="1"/>
    <col min="7174" max="7174" width="13.7109375" style="60" customWidth="1"/>
    <col min="7175" max="7175" width="18.85546875" style="60" customWidth="1"/>
    <col min="7176" max="7423" width="9.140625" style="60"/>
    <col min="7424" max="7424" width="37" style="60" customWidth="1"/>
    <col min="7425" max="7425" width="10.140625" style="60" customWidth="1"/>
    <col min="7426" max="7429" width="10" style="60" customWidth="1"/>
    <col min="7430" max="7430" width="13.7109375" style="60" customWidth="1"/>
    <col min="7431" max="7431" width="18.85546875" style="60" customWidth="1"/>
    <col min="7432" max="7679" width="9.140625" style="60"/>
    <col min="7680" max="7680" width="37" style="60" customWidth="1"/>
    <col min="7681" max="7681" width="10.140625" style="60" customWidth="1"/>
    <col min="7682" max="7685" width="10" style="60" customWidth="1"/>
    <col min="7686" max="7686" width="13.7109375" style="60" customWidth="1"/>
    <col min="7687" max="7687" width="18.85546875" style="60" customWidth="1"/>
    <col min="7688" max="7935" width="9.140625" style="60"/>
    <col min="7936" max="7936" width="37" style="60" customWidth="1"/>
    <col min="7937" max="7937" width="10.140625" style="60" customWidth="1"/>
    <col min="7938" max="7941" width="10" style="60" customWidth="1"/>
    <col min="7942" max="7942" width="13.7109375" style="60" customWidth="1"/>
    <col min="7943" max="7943" width="18.85546875" style="60" customWidth="1"/>
    <col min="7944" max="8191" width="9.140625" style="60"/>
    <col min="8192" max="8192" width="37" style="60" customWidth="1"/>
    <col min="8193" max="8193" width="10.140625" style="60" customWidth="1"/>
    <col min="8194" max="8197" width="10" style="60" customWidth="1"/>
    <col min="8198" max="8198" width="13.7109375" style="60" customWidth="1"/>
    <col min="8199" max="8199" width="18.85546875" style="60" customWidth="1"/>
    <col min="8200" max="8447" width="9.140625" style="60"/>
    <col min="8448" max="8448" width="37" style="60" customWidth="1"/>
    <col min="8449" max="8449" width="10.140625" style="60" customWidth="1"/>
    <col min="8450" max="8453" width="10" style="60" customWidth="1"/>
    <col min="8454" max="8454" width="13.7109375" style="60" customWidth="1"/>
    <col min="8455" max="8455" width="18.85546875" style="60" customWidth="1"/>
    <col min="8456" max="8703" width="9.140625" style="60"/>
    <col min="8704" max="8704" width="37" style="60" customWidth="1"/>
    <col min="8705" max="8705" width="10.140625" style="60" customWidth="1"/>
    <col min="8706" max="8709" width="10" style="60" customWidth="1"/>
    <col min="8710" max="8710" width="13.7109375" style="60" customWidth="1"/>
    <col min="8711" max="8711" width="18.85546875" style="60" customWidth="1"/>
    <col min="8712" max="8959" width="9.140625" style="60"/>
    <col min="8960" max="8960" width="37" style="60" customWidth="1"/>
    <col min="8961" max="8961" width="10.140625" style="60" customWidth="1"/>
    <col min="8962" max="8965" width="10" style="60" customWidth="1"/>
    <col min="8966" max="8966" width="13.7109375" style="60" customWidth="1"/>
    <col min="8967" max="8967" width="18.85546875" style="60" customWidth="1"/>
    <col min="8968" max="9215" width="9.140625" style="60"/>
    <col min="9216" max="9216" width="37" style="60" customWidth="1"/>
    <col min="9217" max="9217" width="10.140625" style="60" customWidth="1"/>
    <col min="9218" max="9221" width="10" style="60" customWidth="1"/>
    <col min="9222" max="9222" width="13.7109375" style="60" customWidth="1"/>
    <col min="9223" max="9223" width="18.85546875" style="60" customWidth="1"/>
    <col min="9224" max="9471" width="9.140625" style="60"/>
    <col min="9472" max="9472" width="37" style="60" customWidth="1"/>
    <col min="9473" max="9473" width="10.140625" style="60" customWidth="1"/>
    <col min="9474" max="9477" width="10" style="60" customWidth="1"/>
    <col min="9478" max="9478" width="13.7109375" style="60" customWidth="1"/>
    <col min="9479" max="9479" width="18.85546875" style="60" customWidth="1"/>
    <col min="9480" max="9727" width="9.140625" style="60"/>
    <col min="9728" max="9728" width="37" style="60" customWidth="1"/>
    <col min="9729" max="9729" width="10.140625" style="60" customWidth="1"/>
    <col min="9730" max="9733" width="10" style="60" customWidth="1"/>
    <col min="9734" max="9734" width="13.7109375" style="60" customWidth="1"/>
    <col min="9735" max="9735" width="18.85546875" style="60" customWidth="1"/>
    <col min="9736" max="9983" width="9.140625" style="60"/>
    <col min="9984" max="9984" width="37" style="60" customWidth="1"/>
    <col min="9985" max="9985" width="10.140625" style="60" customWidth="1"/>
    <col min="9986" max="9989" width="10" style="60" customWidth="1"/>
    <col min="9990" max="9990" width="13.7109375" style="60" customWidth="1"/>
    <col min="9991" max="9991" width="18.85546875" style="60" customWidth="1"/>
    <col min="9992" max="10239" width="9.140625" style="60"/>
    <col min="10240" max="10240" width="37" style="60" customWidth="1"/>
    <col min="10241" max="10241" width="10.140625" style="60" customWidth="1"/>
    <col min="10242" max="10245" width="10" style="60" customWidth="1"/>
    <col min="10246" max="10246" width="13.7109375" style="60" customWidth="1"/>
    <col min="10247" max="10247" width="18.85546875" style="60" customWidth="1"/>
    <col min="10248" max="10495" width="9.140625" style="60"/>
    <col min="10496" max="10496" width="37" style="60" customWidth="1"/>
    <col min="10497" max="10497" width="10.140625" style="60" customWidth="1"/>
    <col min="10498" max="10501" width="10" style="60" customWidth="1"/>
    <col min="10502" max="10502" width="13.7109375" style="60" customWidth="1"/>
    <col min="10503" max="10503" width="18.85546875" style="60" customWidth="1"/>
    <col min="10504" max="10751" width="9.140625" style="60"/>
    <col min="10752" max="10752" width="37" style="60" customWidth="1"/>
    <col min="10753" max="10753" width="10.140625" style="60" customWidth="1"/>
    <col min="10754" max="10757" width="10" style="60" customWidth="1"/>
    <col min="10758" max="10758" width="13.7109375" style="60" customWidth="1"/>
    <col min="10759" max="10759" width="18.85546875" style="60" customWidth="1"/>
    <col min="10760" max="11007" width="9.140625" style="60"/>
    <col min="11008" max="11008" width="37" style="60" customWidth="1"/>
    <col min="11009" max="11009" width="10.140625" style="60" customWidth="1"/>
    <col min="11010" max="11013" width="10" style="60" customWidth="1"/>
    <col min="11014" max="11014" width="13.7109375" style="60" customWidth="1"/>
    <col min="11015" max="11015" width="18.85546875" style="60" customWidth="1"/>
    <col min="11016" max="11263" width="9.140625" style="60"/>
    <col min="11264" max="11264" width="37" style="60" customWidth="1"/>
    <col min="11265" max="11265" width="10.140625" style="60" customWidth="1"/>
    <col min="11266" max="11269" width="10" style="60" customWidth="1"/>
    <col min="11270" max="11270" width="13.7109375" style="60" customWidth="1"/>
    <col min="11271" max="11271" width="18.85546875" style="60" customWidth="1"/>
    <col min="11272" max="11519" width="9.140625" style="60"/>
    <col min="11520" max="11520" width="37" style="60" customWidth="1"/>
    <col min="11521" max="11521" width="10.140625" style="60" customWidth="1"/>
    <col min="11522" max="11525" width="10" style="60" customWidth="1"/>
    <col min="11526" max="11526" width="13.7109375" style="60" customWidth="1"/>
    <col min="11527" max="11527" width="18.85546875" style="60" customWidth="1"/>
    <col min="11528" max="11775" width="9.140625" style="60"/>
    <col min="11776" max="11776" width="37" style="60" customWidth="1"/>
    <col min="11777" max="11777" width="10.140625" style="60" customWidth="1"/>
    <col min="11778" max="11781" width="10" style="60" customWidth="1"/>
    <col min="11782" max="11782" width="13.7109375" style="60" customWidth="1"/>
    <col min="11783" max="11783" width="18.85546875" style="60" customWidth="1"/>
    <col min="11784" max="12031" width="9.140625" style="60"/>
    <col min="12032" max="12032" width="37" style="60" customWidth="1"/>
    <col min="12033" max="12033" width="10.140625" style="60" customWidth="1"/>
    <col min="12034" max="12037" width="10" style="60" customWidth="1"/>
    <col min="12038" max="12038" width="13.7109375" style="60" customWidth="1"/>
    <col min="12039" max="12039" width="18.85546875" style="60" customWidth="1"/>
    <col min="12040" max="12287" width="9.140625" style="60"/>
    <col min="12288" max="12288" width="37" style="60" customWidth="1"/>
    <col min="12289" max="12289" width="10.140625" style="60" customWidth="1"/>
    <col min="12290" max="12293" width="10" style="60" customWidth="1"/>
    <col min="12294" max="12294" width="13.7109375" style="60" customWidth="1"/>
    <col min="12295" max="12295" width="18.85546875" style="60" customWidth="1"/>
    <col min="12296" max="12543" width="9.140625" style="60"/>
    <col min="12544" max="12544" width="37" style="60" customWidth="1"/>
    <col min="12545" max="12545" width="10.140625" style="60" customWidth="1"/>
    <col min="12546" max="12549" width="10" style="60" customWidth="1"/>
    <col min="12550" max="12550" width="13.7109375" style="60" customWidth="1"/>
    <col min="12551" max="12551" width="18.85546875" style="60" customWidth="1"/>
    <col min="12552" max="12799" width="9.140625" style="60"/>
    <col min="12800" max="12800" width="37" style="60" customWidth="1"/>
    <col min="12801" max="12801" width="10.140625" style="60" customWidth="1"/>
    <col min="12802" max="12805" width="10" style="60" customWidth="1"/>
    <col min="12806" max="12806" width="13.7109375" style="60" customWidth="1"/>
    <col min="12807" max="12807" width="18.85546875" style="60" customWidth="1"/>
    <col min="12808" max="13055" width="9.140625" style="60"/>
    <col min="13056" max="13056" width="37" style="60" customWidth="1"/>
    <col min="13057" max="13057" width="10.140625" style="60" customWidth="1"/>
    <col min="13058" max="13061" width="10" style="60" customWidth="1"/>
    <col min="13062" max="13062" width="13.7109375" style="60" customWidth="1"/>
    <col min="13063" max="13063" width="18.85546875" style="60" customWidth="1"/>
    <col min="13064" max="13311" width="9.140625" style="60"/>
    <col min="13312" max="13312" width="37" style="60" customWidth="1"/>
    <col min="13313" max="13313" width="10.140625" style="60" customWidth="1"/>
    <col min="13314" max="13317" width="10" style="60" customWidth="1"/>
    <col min="13318" max="13318" width="13.7109375" style="60" customWidth="1"/>
    <col min="13319" max="13319" width="18.85546875" style="60" customWidth="1"/>
    <col min="13320" max="13567" width="9.140625" style="60"/>
    <col min="13568" max="13568" width="37" style="60" customWidth="1"/>
    <col min="13569" max="13569" width="10.140625" style="60" customWidth="1"/>
    <col min="13570" max="13573" width="10" style="60" customWidth="1"/>
    <col min="13574" max="13574" width="13.7109375" style="60" customWidth="1"/>
    <col min="13575" max="13575" width="18.85546875" style="60" customWidth="1"/>
    <col min="13576" max="13823" width="9.140625" style="60"/>
    <col min="13824" max="13824" width="37" style="60" customWidth="1"/>
    <col min="13825" max="13825" width="10.140625" style="60" customWidth="1"/>
    <col min="13826" max="13829" width="10" style="60" customWidth="1"/>
    <col min="13830" max="13830" width="13.7109375" style="60" customWidth="1"/>
    <col min="13831" max="13831" width="18.85546875" style="60" customWidth="1"/>
    <col min="13832" max="14079" width="9.140625" style="60"/>
    <col min="14080" max="14080" width="37" style="60" customWidth="1"/>
    <col min="14081" max="14081" width="10.140625" style="60" customWidth="1"/>
    <col min="14082" max="14085" width="10" style="60" customWidth="1"/>
    <col min="14086" max="14086" width="13.7109375" style="60" customWidth="1"/>
    <col min="14087" max="14087" width="18.85546875" style="60" customWidth="1"/>
    <col min="14088" max="14335" width="9.140625" style="60"/>
    <col min="14336" max="14336" width="37" style="60" customWidth="1"/>
    <col min="14337" max="14337" width="10.140625" style="60" customWidth="1"/>
    <col min="14338" max="14341" width="10" style="60" customWidth="1"/>
    <col min="14342" max="14342" width="13.7109375" style="60" customWidth="1"/>
    <col min="14343" max="14343" width="18.85546875" style="60" customWidth="1"/>
    <col min="14344" max="14591" width="9.140625" style="60"/>
    <col min="14592" max="14592" width="37" style="60" customWidth="1"/>
    <col min="14593" max="14593" width="10.140625" style="60" customWidth="1"/>
    <col min="14594" max="14597" width="10" style="60" customWidth="1"/>
    <col min="14598" max="14598" width="13.7109375" style="60" customWidth="1"/>
    <col min="14599" max="14599" width="18.85546875" style="60" customWidth="1"/>
    <col min="14600" max="14847" width="9.140625" style="60"/>
    <col min="14848" max="14848" width="37" style="60" customWidth="1"/>
    <col min="14849" max="14849" width="10.140625" style="60" customWidth="1"/>
    <col min="14850" max="14853" width="10" style="60" customWidth="1"/>
    <col min="14854" max="14854" width="13.7109375" style="60" customWidth="1"/>
    <col min="14855" max="14855" width="18.85546875" style="60" customWidth="1"/>
    <col min="14856" max="15103" width="9.140625" style="60"/>
    <col min="15104" max="15104" width="37" style="60" customWidth="1"/>
    <col min="15105" max="15105" width="10.140625" style="60" customWidth="1"/>
    <col min="15106" max="15109" width="10" style="60" customWidth="1"/>
    <col min="15110" max="15110" width="13.7109375" style="60" customWidth="1"/>
    <col min="15111" max="15111" width="18.85546875" style="60" customWidth="1"/>
    <col min="15112" max="15359" width="9.140625" style="60"/>
    <col min="15360" max="15360" width="37" style="60" customWidth="1"/>
    <col min="15361" max="15361" width="10.140625" style="60" customWidth="1"/>
    <col min="15362" max="15365" width="10" style="60" customWidth="1"/>
    <col min="15366" max="15366" width="13.7109375" style="60" customWidth="1"/>
    <col min="15367" max="15367" width="18.85546875" style="60" customWidth="1"/>
    <col min="15368" max="15615" width="9.140625" style="60"/>
    <col min="15616" max="15616" width="37" style="60" customWidth="1"/>
    <col min="15617" max="15617" width="10.140625" style="60" customWidth="1"/>
    <col min="15618" max="15621" width="10" style="60" customWidth="1"/>
    <col min="15622" max="15622" width="13.7109375" style="60" customWidth="1"/>
    <col min="15623" max="15623" width="18.85546875" style="60" customWidth="1"/>
    <col min="15624" max="15871" width="9.140625" style="60"/>
    <col min="15872" max="15872" width="37" style="60" customWidth="1"/>
    <col min="15873" max="15873" width="10.140625" style="60" customWidth="1"/>
    <col min="15874" max="15877" width="10" style="60" customWidth="1"/>
    <col min="15878" max="15878" width="13.7109375" style="60" customWidth="1"/>
    <col min="15879" max="15879" width="18.85546875" style="60" customWidth="1"/>
    <col min="15880" max="16127" width="9.140625" style="60"/>
    <col min="16128" max="16128" width="37" style="60" customWidth="1"/>
    <col min="16129" max="16129" width="10.140625" style="60" customWidth="1"/>
    <col min="16130" max="16133" width="10" style="60" customWidth="1"/>
    <col min="16134" max="16134" width="13.7109375" style="60" customWidth="1"/>
    <col min="16135" max="16135" width="18.85546875" style="60" customWidth="1"/>
    <col min="16136" max="16384" width="9.140625" style="60"/>
  </cols>
  <sheetData>
    <row r="1" spans="1:7" s="56" customFormat="1" ht="50.25" customHeight="1" x14ac:dyDescent="0.2">
      <c r="A1" s="123" t="s">
        <v>826</v>
      </c>
      <c r="B1" s="124"/>
      <c r="C1" s="124"/>
      <c r="D1" s="124"/>
      <c r="E1" s="125"/>
      <c r="F1" s="66"/>
      <c r="G1" s="66"/>
    </row>
    <row r="2" spans="1:7" s="56" customFormat="1" ht="24" customHeight="1" x14ac:dyDescent="0.2">
      <c r="A2" s="122" t="s">
        <v>53</v>
      </c>
      <c r="B2" s="122" t="s">
        <v>54</v>
      </c>
      <c r="C2" s="122"/>
      <c r="D2" s="122"/>
      <c r="E2" s="122"/>
      <c r="F2" s="67"/>
      <c r="G2" s="67"/>
    </row>
    <row r="3" spans="1:7" s="56" customFormat="1" ht="56.25" customHeight="1" x14ac:dyDescent="0.2">
      <c r="A3" s="122"/>
      <c r="B3" s="57" t="s">
        <v>55</v>
      </c>
      <c r="C3" s="57" t="s">
        <v>56</v>
      </c>
      <c r="D3" s="57" t="s">
        <v>57</v>
      </c>
      <c r="E3" s="57" t="s">
        <v>58</v>
      </c>
      <c r="F3" s="67"/>
      <c r="G3" s="68"/>
    </row>
    <row r="4" spans="1:7" s="56" customFormat="1" ht="12.75" x14ac:dyDescent="0.2">
      <c r="A4" s="58" t="s">
        <v>59</v>
      </c>
      <c r="B4" s="59">
        <v>100.2</v>
      </c>
      <c r="C4" s="59">
        <v>100.47</v>
      </c>
      <c r="D4" s="59">
        <v>101.53</v>
      </c>
      <c r="E4" s="59">
        <v>101.56</v>
      </c>
      <c r="F4" s="69"/>
      <c r="G4" s="69"/>
    </row>
    <row r="5" spans="1:7" x14ac:dyDescent="0.25">
      <c r="A5" s="58" t="s">
        <v>60</v>
      </c>
      <c r="B5" s="59">
        <v>100.16</v>
      </c>
      <c r="C5" s="59">
        <v>100.33</v>
      </c>
      <c r="D5" s="59">
        <v>101.44</v>
      </c>
      <c r="E5" s="59">
        <v>101.49</v>
      </c>
      <c r="F5" s="70"/>
      <c r="G5" s="71"/>
    </row>
    <row r="6" spans="1:7" x14ac:dyDescent="0.25">
      <c r="A6" s="58" t="s">
        <v>61</v>
      </c>
      <c r="B6" s="59">
        <v>100.2</v>
      </c>
      <c r="C6" s="59">
        <v>100.59</v>
      </c>
      <c r="D6" s="59">
        <v>101.09</v>
      </c>
      <c r="E6" s="59">
        <v>101.13</v>
      </c>
    </row>
    <row r="7" spans="1:7" x14ac:dyDescent="0.25">
      <c r="A7" s="58" t="s">
        <v>62</v>
      </c>
      <c r="B7" s="59">
        <v>100.37</v>
      </c>
      <c r="C7" s="59">
        <v>100.97</v>
      </c>
      <c r="D7" s="59">
        <v>99.76</v>
      </c>
      <c r="E7" s="59">
        <v>99.65</v>
      </c>
    </row>
    <row r="8" spans="1:7" x14ac:dyDescent="0.25">
      <c r="A8" s="58" t="s">
        <v>63</v>
      </c>
      <c r="B8" s="59">
        <v>100.01</v>
      </c>
      <c r="C8" s="59">
        <v>100.19</v>
      </c>
      <c r="D8" s="59">
        <v>102.53</v>
      </c>
      <c r="E8" s="59">
        <v>102.72</v>
      </c>
    </row>
    <row r="9" spans="1:7" x14ac:dyDescent="0.25">
      <c r="A9" s="58" t="s">
        <v>64</v>
      </c>
      <c r="B9" s="59">
        <v>100.22</v>
      </c>
      <c r="C9" s="59">
        <v>100.16</v>
      </c>
      <c r="D9" s="59">
        <v>102.88</v>
      </c>
      <c r="E9" s="59">
        <v>102.88</v>
      </c>
    </row>
    <row r="10" spans="1:7" ht="25.5" x14ac:dyDescent="0.25">
      <c r="A10" s="58" t="s">
        <v>65</v>
      </c>
      <c r="B10" s="59">
        <v>100.3</v>
      </c>
      <c r="C10" s="59">
        <v>100.77</v>
      </c>
      <c r="D10" s="59">
        <v>101.66</v>
      </c>
      <c r="E10" s="59">
        <v>101.63</v>
      </c>
    </row>
    <row r="11" spans="1:7" ht="25.5" x14ac:dyDescent="0.25">
      <c r="A11" s="58" t="s">
        <v>66</v>
      </c>
      <c r="B11" s="59">
        <v>100.08</v>
      </c>
      <c r="C11" s="59">
        <v>100.21</v>
      </c>
      <c r="D11" s="59">
        <v>101.77</v>
      </c>
      <c r="E11" s="59">
        <v>101.84</v>
      </c>
    </row>
    <row r="12" spans="1:7" x14ac:dyDescent="0.25">
      <c r="A12" s="58" t="s">
        <v>67</v>
      </c>
      <c r="B12" s="59">
        <v>100.17</v>
      </c>
      <c r="C12" s="59">
        <v>100.61</v>
      </c>
      <c r="D12" s="59">
        <v>100.97</v>
      </c>
      <c r="E12" s="59">
        <v>101.03</v>
      </c>
    </row>
    <row r="13" spans="1:7" ht="25.5" x14ac:dyDescent="0.25">
      <c r="A13" s="58" t="s">
        <v>68</v>
      </c>
      <c r="B13" s="59">
        <v>100.02</v>
      </c>
      <c r="C13" s="59">
        <v>100.23</v>
      </c>
      <c r="D13" s="59">
        <v>101.38</v>
      </c>
      <c r="E13" s="59">
        <v>101.48</v>
      </c>
    </row>
    <row r="14" spans="1:7" ht="25.5" x14ac:dyDescent="0.25">
      <c r="A14" s="58" t="s">
        <v>69</v>
      </c>
      <c r="B14" s="59">
        <v>100.35</v>
      </c>
      <c r="C14" s="59">
        <v>101.07</v>
      </c>
      <c r="D14" s="59">
        <v>99.4</v>
      </c>
      <c r="E14" s="59">
        <v>99.31</v>
      </c>
    </row>
    <row r="15" spans="1:7" ht="25.5" x14ac:dyDescent="0.25">
      <c r="A15" s="58" t="s">
        <v>70</v>
      </c>
      <c r="B15" s="59">
        <v>100.03</v>
      </c>
      <c r="C15" s="59">
        <v>100.27</v>
      </c>
      <c r="D15" s="59">
        <v>100.21</v>
      </c>
      <c r="E15" s="59">
        <v>100.23</v>
      </c>
    </row>
    <row r="16" spans="1:7" x14ac:dyDescent="0.25">
      <c r="A16" s="58" t="s">
        <v>71</v>
      </c>
      <c r="B16" s="59">
        <v>99.41</v>
      </c>
      <c r="C16" s="59">
        <v>99.45</v>
      </c>
      <c r="D16" s="59">
        <v>98.74</v>
      </c>
      <c r="E16" s="59">
        <v>98.75</v>
      </c>
    </row>
    <row r="17" spans="1:5" x14ac:dyDescent="0.25">
      <c r="A17" s="58" t="s">
        <v>72</v>
      </c>
      <c r="B17" s="59">
        <v>98.85</v>
      </c>
      <c r="C17" s="59">
        <v>98.3</v>
      </c>
      <c r="D17" s="59">
        <v>96.01</v>
      </c>
      <c r="E17" s="59">
        <v>95.89</v>
      </c>
    </row>
    <row r="18" spans="1:5" x14ac:dyDescent="0.25">
      <c r="A18" s="58" t="s">
        <v>73</v>
      </c>
      <c r="B18" s="59">
        <v>98.75</v>
      </c>
      <c r="C18" s="59">
        <v>98.66</v>
      </c>
      <c r="D18" s="59">
        <v>97.53</v>
      </c>
      <c r="E18" s="59">
        <v>97.79</v>
      </c>
    </row>
    <row r="19" spans="1:5" x14ac:dyDescent="0.25">
      <c r="A19" s="58" t="s">
        <v>74</v>
      </c>
      <c r="B19" s="59">
        <v>99.29</v>
      </c>
      <c r="C19" s="59">
        <v>100.03</v>
      </c>
      <c r="D19" s="59">
        <v>99.75</v>
      </c>
      <c r="E19" s="59">
        <v>100.65</v>
      </c>
    </row>
    <row r="20" spans="1:5" x14ac:dyDescent="0.25">
      <c r="A20" s="61" t="s">
        <v>75</v>
      </c>
      <c r="B20" s="62">
        <v>99.28</v>
      </c>
      <c r="C20" s="62">
        <v>99.5</v>
      </c>
      <c r="D20" s="62">
        <v>100.17</v>
      </c>
      <c r="E20" s="62">
        <v>101.12</v>
      </c>
    </row>
    <row r="21" spans="1:5" x14ac:dyDescent="0.25">
      <c r="A21" s="61" t="s">
        <v>76</v>
      </c>
      <c r="B21" s="62">
        <v>99.31</v>
      </c>
      <c r="C21" s="62">
        <v>101.23</v>
      </c>
      <c r="D21" s="62">
        <v>98.03</v>
      </c>
      <c r="E21" s="62">
        <v>98.76</v>
      </c>
    </row>
    <row r="22" spans="1:5" x14ac:dyDescent="0.25">
      <c r="A22" s="58" t="s">
        <v>77</v>
      </c>
      <c r="B22" s="59">
        <v>98.36</v>
      </c>
      <c r="C22" s="59">
        <v>97.74</v>
      </c>
      <c r="D22" s="59">
        <v>95.98</v>
      </c>
      <c r="E22" s="59">
        <v>95.7</v>
      </c>
    </row>
    <row r="23" spans="1:5" x14ac:dyDescent="0.25">
      <c r="A23" s="61" t="s">
        <v>78</v>
      </c>
      <c r="B23" s="62">
        <v>98.1</v>
      </c>
      <c r="C23" s="62">
        <v>97.79</v>
      </c>
      <c r="D23" s="62">
        <v>96.61</v>
      </c>
      <c r="E23" s="62">
        <v>96.23</v>
      </c>
    </row>
    <row r="24" spans="1:5" x14ac:dyDescent="0.25">
      <c r="A24" s="61" t="s">
        <v>79</v>
      </c>
      <c r="B24" s="62">
        <v>99.15</v>
      </c>
      <c r="C24" s="62">
        <v>97.61</v>
      </c>
      <c r="D24" s="62">
        <v>94.61</v>
      </c>
      <c r="E24" s="62">
        <v>94.47</v>
      </c>
    </row>
    <row r="25" spans="1:5" x14ac:dyDescent="0.25">
      <c r="A25" s="61" t="s">
        <v>80</v>
      </c>
      <c r="B25" s="62">
        <v>100.28</v>
      </c>
      <c r="C25" s="62">
        <v>100.78</v>
      </c>
      <c r="D25" s="62">
        <v>99.16</v>
      </c>
      <c r="E25" s="62">
        <v>100.67</v>
      </c>
    </row>
    <row r="26" spans="1:5" x14ac:dyDescent="0.25">
      <c r="A26" s="58" t="s">
        <v>81</v>
      </c>
      <c r="B26" s="59">
        <v>99.03</v>
      </c>
      <c r="C26" s="59">
        <v>97.63</v>
      </c>
      <c r="D26" s="59">
        <v>92.95</v>
      </c>
      <c r="E26" s="59">
        <v>92.1</v>
      </c>
    </row>
    <row r="27" spans="1:5" x14ac:dyDescent="0.25">
      <c r="A27" s="61" t="s">
        <v>82</v>
      </c>
      <c r="B27" s="62">
        <v>98.11</v>
      </c>
      <c r="C27" s="62">
        <v>95.93</v>
      </c>
      <c r="D27" s="62">
        <v>90.24</v>
      </c>
      <c r="E27" s="62">
        <v>90.03</v>
      </c>
    </row>
    <row r="28" spans="1:5" x14ac:dyDescent="0.25">
      <c r="A28" s="61" t="s">
        <v>83</v>
      </c>
      <c r="B28" s="62">
        <v>100.21</v>
      </c>
      <c r="C28" s="62">
        <v>99.75</v>
      </c>
      <c r="D28" s="62">
        <v>97.44</v>
      </c>
      <c r="E28" s="62">
        <v>95.53</v>
      </c>
    </row>
    <row r="29" spans="1:5" x14ac:dyDescent="0.25">
      <c r="A29" s="61" t="s">
        <v>785</v>
      </c>
      <c r="B29" s="62">
        <v>100.26</v>
      </c>
      <c r="C29" s="62">
        <v>100.17</v>
      </c>
      <c r="D29" s="62">
        <v>95.37</v>
      </c>
      <c r="E29" s="62">
        <v>93.91</v>
      </c>
    </row>
    <row r="30" spans="1:5" x14ac:dyDescent="0.25">
      <c r="A30" s="58" t="s">
        <v>84</v>
      </c>
      <c r="B30" s="59">
        <v>100.81</v>
      </c>
      <c r="C30" s="59">
        <v>100.14</v>
      </c>
      <c r="D30" s="59">
        <v>97.92</v>
      </c>
      <c r="E30" s="59">
        <v>97.83</v>
      </c>
    </row>
    <row r="31" spans="1:5" x14ac:dyDescent="0.25">
      <c r="A31" s="61" t="s">
        <v>85</v>
      </c>
      <c r="B31" s="62">
        <v>100.81</v>
      </c>
      <c r="C31" s="62">
        <v>100.14</v>
      </c>
      <c r="D31" s="62">
        <v>97.92</v>
      </c>
      <c r="E31" s="62">
        <v>97.83</v>
      </c>
    </row>
    <row r="32" spans="1:5" x14ac:dyDescent="0.25">
      <c r="A32" s="58" t="s">
        <v>86</v>
      </c>
      <c r="B32" s="59">
        <v>99.14</v>
      </c>
      <c r="C32" s="59">
        <v>99.89</v>
      </c>
      <c r="D32" s="59">
        <v>101.8</v>
      </c>
      <c r="E32" s="59">
        <v>102.3</v>
      </c>
    </row>
    <row r="33" spans="1:5" x14ac:dyDescent="0.25">
      <c r="A33" s="61" t="s">
        <v>87</v>
      </c>
      <c r="B33" s="62">
        <v>98.03</v>
      </c>
      <c r="C33" s="62">
        <v>98.6</v>
      </c>
      <c r="D33" s="62">
        <v>98.17</v>
      </c>
      <c r="E33" s="62">
        <v>98.38</v>
      </c>
    </row>
    <row r="34" spans="1:5" x14ac:dyDescent="0.25">
      <c r="A34" s="61" t="s">
        <v>88</v>
      </c>
      <c r="B34" s="62">
        <v>99.99</v>
      </c>
      <c r="C34" s="62">
        <v>100.89</v>
      </c>
      <c r="D34" s="62">
        <v>104.59</v>
      </c>
      <c r="E34" s="62">
        <v>105.32</v>
      </c>
    </row>
    <row r="35" spans="1:5" ht="25.5" x14ac:dyDescent="0.25">
      <c r="A35" s="58" t="s">
        <v>89</v>
      </c>
      <c r="B35" s="59">
        <v>100.46</v>
      </c>
      <c r="C35" s="59">
        <v>101.35</v>
      </c>
      <c r="D35" s="59">
        <v>102.15</v>
      </c>
      <c r="E35" s="59">
        <v>102.23</v>
      </c>
    </row>
    <row r="36" spans="1:5" x14ac:dyDescent="0.25">
      <c r="A36" s="58" t="s">
        <v>90</v>
      </c>
      <c r="B36" s="59">
        <v>100.06</v>
      </c>
      <c r="C36" s="59">
        <v>101.03</v>
      </c>
      <c r="D36" s="59">
        <v>101.62</v>
      </c>
      <c r="E36" s="59">
        <v>101.94</v>
      </c>
    </row>
    <row r="37" spans="1:5" x14ac:dyDescent="0.25">
      <c r="A37" s="61" t="s">
        <v>91</v>
      </c>
      <c r="B37" s="62">
        <v>99.04</v>
      </c>
      <c r="C37" s="62">
        <v>100.51</v>
      </c>
      <c r="D37" s="62">
        <v>100.35</v>
      </c>
      <c r="E37" s="62">
        <v>101.45</v>
      </c>
    </row>
    <row r="38" spans="1:5" x14ac:dyDescent="0.25">
      <c r="A38" s="61" t="s">
        <v>92</v>
      </c>
      <c r="B38" s="62">
        <v>101.68</v>
      </c>
      <c r="C38" s="62">
        <v>101.57</v>
      </c>
      <c r="D38" s="62">
        <v>101.39</v>
      </c>
      <c r="E38" s="62">
        <v>101.1</v>
      </c>
    </row>
    <row r="39" spans="1:5" x14ac:dyDescent="0.25">
      <c r="A39" s="61" t="s">
        <v>93</v>
      </c>
      <c r="B39" s="62">
        <v>101.55</v>
      </c>
      <c r="C39" s="62">
        <v>102.29</v>
      </c>
      <c r="D39" s="62">
        <v>101.42</v>
      </c>
      <c r="E39" s="62">
        <v>101.83</v>
      </c>
    </row>
    <row r="40" spans="1:5" x14ac:dyDescent="0.25">
      <c r="A40" s="58" t="s">
        <v>51</v>
      </c>
      <c r="B40" s="59">
        <v>100.02</v>
      </c>
      <c r="C40" s="59">
        <v>101.17</v>
      </c>
      <c r="D40" s="59">
        <v>103.88</v>
      </c>
      <c r="E40" s="59">
        <v>103.47</v>
      </c>
    </row>
    <row r="41" spans="1:5" x14ac:dyDescent="0.25">
      <c r="A41" s="61" t="s">
        <v>94</v>
      </c>
      <c r="B41" s="62">
        <v>100.02</v>
      </c>
      <c r="C41" s="62">
        <v>101.17</v>
      </c>
      <c r="D41" s="62">
        <v>103.88</v>
      </c>
      <c r="E41" s="62">
        <v>103.47</v>
      </c>
    </row>
    <row r="42" spans="1:5" x14ac:dyDescent="0.25">
      <c r="A42" s="58" t="s">
        <v>95</v>
      </c>
      <c r="B42" s="59">
        <v>101.53</v>
      </c>
      <c r="C42" s="59">
        <v>102.2</v>
      </c>
      <c r="D42" s="59">
        <v>103.58</v>
      </c>
      <c r="E42" s="59">
        <v>102.99</v>
      </c>
    </row>
    <row r="43" spans="1:5" x14ac:dyDescent="0.25">
      <c r="A43" s="61" t="s">
        <v>96</v>
      </c>
      <c r="B43" s="62">
        <v>101.97</v>
      </c>
      <c r="C43" s="62">
        <v>102.65</v>
      </c>
      <c r="D43" s="62">
        <v>104.4</v>
      </c>
      <c r="E43" s="62">
        <v>103.83</v>
      </c>
    </row>
    <row r="44" spans="1:5" x14ac:dyDescent="0.25">
      <c r="A44" s="61" t="s">
        <v>97</v>
      </c>
      <c r="B44" s="62">
        <v>100.83</v>
      </c>
      <c r="C44" s="62">
        <v>101.49</v>
      </c>
      <c r="D44" s="62">
        <v>102.32</v>
      </c>
      <c r="E44" s="62">
        <v>101.69</v>
      </c>
    </row>
    <row r="45" spans="1:5" x14ac:dyDescent="0.25">
      <c r="A45" s="58" t="s">
        <v>98</v>
      </c>
      <c r="B45" s="59">
        <v>100.67</v>
      </c>
      <c r="C45" s="59">
        <v>100.39</v>
      </c>
      <c r="D45" s="59">
        <v>105.19</v>
      </c>
      <c r="E45" s="59">
        <v>102.97</v>
      </c>
    </row>
    <row r="46" spans="1:5" x14ac:dyDescent="0.25">
      <c r="A46" s="61" t="s">
        <v>99</v>
      </c>
      <c r="B46" s="62">
        <v>101</v>
      </c>
      <c r="C46" s="62">
        <v>100.66</v>
      </c>
      <c r="D46" s="62">
        <v>105.47</v>
      </c>
      <c r="E46" s="62">
        <v>103.08</v>
      </c>
    </row>
    <row r="47" spans="1:5" x14ac:dyDescent="0.25">
      <c r="A47" s="61" t="s">
        <v>786</v>
      </c>
      <c r="B47" s="62">
        <v>99.05</v>
      </c>
      <c r="C47" s="62">
        <v>99.05</v>
      </c>
      <c r="D47" s="62">
        <v>103.79</v>
      </c>
      <c r="E47" s="62">
        <v>102.42</v>
      </c>
    </row>
    <row r="48" spans="1:5" x14ac:dyDescent="0.25">
      <c r="A48" s="58" t="s">
        <v>100</v>
      </c>
      <c r="B48" s="59">
        <v>100.57</v>
      </c>
      <c r="C48" s="59">
        <v>101.09</v>
      </c>
      <c r="D48" s="59">
        <v>103.18</v>
      </c>
      <c r="E48" s="59">
        <v>103.16</v>
      </c>
    </row>
    <row r="49" spans="1:5" x14ac:dyDescent="0.25">
      <c r="A49" s="58" t="s">
        <v>101</v>
      </c>
      <c r="B49" s="59">
        <v>100.76</v>
      </c>
      <c r="C49" s="59">
        <v>101.46</v>
      </c>
      <c r="D49" s="59">
        <v>103.51</v>
      </c>
      <c r="E49" s="59">
        <v>103.53</v>
      </c>
    </row>
    <row r="50" spans="1:5" x14ac:dyDescent="0.25">
      <c r="A50" s="61" t="s">
        <v>102</v>
      </c>
      <c r="B50" s="62">
        <v>100.21</v>
      </c>
      <c r="C50" s="62">
        <v>99.57</v>
      </c>
      <c r="D50" s="62">
        <v>98.25</v>
      </c>
      <c r="E50" s="62">
        <v>98.47</v>
      </c>
    </row>
    <row r="51" spans="1:5" x14ac:dyDescent="0.25">
      <c r="A51" s="61" t="s">
        <v>103</v>
      </c>
      <c r="B51" s="62">
        <v>101.03</v>
      </c>
      <c r="C51" s="62">
        <v>101.38</v>
      </c>
      <c r="D51" s="62">
        <v>105.7</v>
      </c>
      <c r="E51" s="62">
        <v>104.8</v>
      </c>
    </row>
    <row r="52" spans="1:5" ht="25.5" x14ac:dyDescent="0.25">
      <c r="A52" s="61" t="s">
        <v>104</v>
      </c>
      <c r="B52" s="62">
        <v>100.42</v>
      </c>
      <c r="C52" s="62">
        <v>102.17</v>
      </c>
      <c r="D52" s="62">
        <v>101.21</v>
      </c>
      <c r="E52" s="62">
        <v>101.34</v>
      </c>
    </row>
    <row r="53" spans="1:5" x14ac:dyDescent="0.25">
      <c r="A53" s="61" t="s">
        <v>105</v>
      </c>
      <c r="B53" s="62">
        <v>102.4</v>
      </c>
      <c r="C53" s="62">
        <v>103.27</v>
      </c>
      <c r="D53" s="62">
        <v>130.29</v>
      </c>
      <c r="E53" s="62">
        <v>129.19</v>
      </c>
    </row>
    <row r="54" spans="1:5" x14ac:dyDescent="0.25">
      <c r="A54" s="61" t="s">
        <v>787</v>
      </c>
      <c r="B54" s="62">
        <v>101.77</v>
      </c>
      <c r="C54" s="62">
        <v>104.3</v>
      </c>
      <c r="D54" s="62">
        <v>102.68</v>
      </c>
      <c r="E54" s="62">
        <v>102.46</v>
      </c>
    </row>
    <row r="55" spans="1:5" x14ac:dyDescent="0.25">
      <c r="A55" s="61" t="s">
        <v>788</v>
      </c>
      <c r="B55" s="62">
        <v>100.82</v>
      </c>
      <c r="C55" s="62">
        <v>101.51</v>
      </c>
      <c r="D55" s="62">
        <v>99.93</v>
      </c>
      <c r="E55" s="62">
        <v>100.18</v>
      </c>
    </row>
    <row r="56" spans="1:5" x14ac:dyDescent="0.25">
      <c r="A56" s="58" t="s">
        <v>106</v>
      </c>
      <c r="B56" s="59">
        <v>100.74</v>
      </c>
      <c r="C56" s="59">
        <v>101.6</v>
      </c>
      <c r="D56" s="59">
        <v>100.02</v>
      </c>
      <c r="E56" s="59">
        <v>100.31</v>
      </c>
    </row>
    <row r="57" spans="1:5" ht="25.5" x14ac:dyDescent="0.25">
      <c r="A57" s="63" t="s">
        <v>107</v>
      </c>
      <c r="B57" s="62">
        <v>100.46</v>
      </c>
      <c r="C57" s="62">
        <v>100.46</v>
      </c>
      <c r="D57" s="62">
        <v>95.98</v>
      </c>
      <c r="E57" s="62">
        <v>96.36</v>
      </c>
    </row>
    <row r="58" spans="1:5" ht="25.5" x14ac:dyDescent="0.25">
      <c r="A58" s="63" t="s">
        <v>108</v>
      </c>
      <c r="B58" s="62">
        <v>102.38</v>
      </c>
      <c r="C58" s="62">
        <v>101.94</v>
      </c>
      <c r="D58" s="62">
        <v>102.89</v>
      </c>
      <c r="E58" s="62">
        <v>102.14</v>
      </c>
    </row>
    <row r="59" spans="1:5" x14ac:dyDescent="0.25">
      <c r="A59" s="61" t="s">
        <v>109</v>
      </c>
      <c r="B59" s="62">
        <v>99.26</v>
      </c>
      <c r="C59" s="62">
        <v>103.78</v>
      </c>
      <c r="D59" s="62">
        <v>105.36</v>
      </c>
      <c r="E59" s="62">
        <v>106.79</v>
      </c>
    </row>
    <row r="60" spans="1:5" x14ac:dyDescent="0.25">
      <c r="A60" s="58" t="s">
        <v>110</v>
      </c>
      <c r="B60" s="59">
        <v>100.5</v>
      </c>
      <c r="C60" s="59">
        <v>100.68</v>
      </c>
      <c r="D60" s="59">
        <v>101.76</v>
      </c>
      <c r="E60" s="59">
        <v>101.4</v>
      </c>
    </row>
    <row r="61" spans="1:5" x14ac:dyDescent="0.25">
      <c r="A61" s="61" t="s">
        <v>111</v>
      </c>
      <c r="B61" s="62">
        <v>100.5</v>
      </c>
      <c r="C61" s="62">
        <v>100.68</v>
      </c>
      <c r="D61" s="62">
        <v>101.76</v>
      </c>
      <c r="E61" s="62">
        <v>101.4</v>
      </c>
    </row>
    <row r="62" spans="1:5" x14ac:dyDescent="0.25">
      <c r="A62" s="58" t="s">
        <v>112</v>
      </c>
      <c r="B62" s="59">
        <v>99.68</v>
      </c>
      <c r="C62" s="59">
        <v>99.47</v>
      </c>
      <c r="D62" s="59">
        <v>96.07</v>
      </c>
      <c r="E62" s="59">
        <v>95.87</v>
      </c>
    </row>
    <row r="63" spans="1:5" x14ac:dyDescent="0.25">
      <c r="A63" s="61" t="s">
        <v>113</v>
      </c>
      <c r="B63" s="62">
        <v>100.07</v>
      </c>
      <c r="C63" s="62">
        <v>100.3</v>
      </c>
      <c r="D63" s="62">
        <v>95.62</v>
      </c>
      <c r="E63" s="62">
        <v>94.97</v>
      </c>
    </row>
    <row r="64" spans="1:5" x14ac:dyDescent="0.25">
      <c r="A64" s="61" t="s">
        <v>114</v>
      </c>
      <c r="B64" s="62">
        <v>98.94</v>
      </c>
      <c r="C64" s="62">
        <v>97.89</v>
      </c>
      <c r="D64" s="62">
        <v>97.14</v>
      </c>
      <c r="E64" s="62">
        <v>97.89</v>
      </c>
    </row>
    <row r="65" spans="1:5" x14ac:dyDescent="0.25">
      <c r="A65" s="58" t="s">
        <v>115</v>
      </c>
      <c r="B65" s="59">
        <v>99.79</v>
      </c>
      <c r="C65" s="59">
        <v>99.61</v>
      </c>
      <c r="D65" s="59">
        <v>107.56</v>
      </c>
      <c r="E65" s="59">
        <v>107.22</v>
      </c>
    </row>
    <row r="66" spans="1:5" ht="25.5" x14ac:dyDescent="0.25">
      <c r="A66" s="61" t="s">
        <v>116</v>
      </c>
      <c r="B66" s="62">
        <v>100.01</v>
      </c>
      <c r="C66" s="62">
        <v>99.77</v>
      </c>
      <c r="D66" s="62">
        <v>110.18</v>
      </c>
      <c r="E66" s="62">
        <v>109.15</v>
      </c>
    </row>
    <row r="67" spans="1:5" x14ac:dyDescent="0.25">
      <c r="A67" s="61" t="s">
        <v>117</v>
      </c>
      <c r="B67" s="62">
        <v>98.22</v>
      </c>
      <c r="C67" s="62">
        <v>98.51</v>
      </c>
      <c r="D67" s="62">
        <v>104.3</v>
      </c>
      <c r="E67" s="62">
        <v>105.32</v>
      </c>
    </row>
    <row r="68" spans="1:5" x14ac:dyDescent="0.25">
      <c r="A68" s="58" t="s">
        <v>119</v>
      </c>
      <c r="B68" s="59">
        <v>100.84</v>
      </c>
      <c r="C68" s="59">
        <v>101.3</v>
      </c>
      <c r="D68" s="59">
        <v>100.23</v>
      </c>
      <c r="E68" s="59">
        <v>101.34</v>
      </c>
    </row>
    <row r="69" spans="1:5" x14ac:dyDescent="0.25">
      <c r="A69" s="61" t="s">
        <v>120</v>
      </c>
      <c r="B69" s="62">
        <v>99.97</v>
      </c>
      <c r="C69" s="62">
        <v>100.15</v>
      </c>
      <c r="D69" s="62">
        <v>103.58</v>
      </c>
      <c r="E69" s="62">
        <v>106.13</v>
      </c>
    </row>
    <row r="70" spans="1:5" x14ac:dyDescent="0.25">
      <c r="A70" s="61" t="s">
        <v>121</v>
      </c>
      <c r="B70" s="62">
        <v>101.01</v>
      </c>
      <c r="C70" s="62">
        <v>102.09</v>
      </c>
      <c r="D70" s="62">
        <v>93.46</v>
      </c>
      <c r="E70" s="62">
        <v>93.57</v>
      </c>
    </row>
    <row r="71" spans="1:5" x14ac:dyDescent="0.25">
      <c r="A71" s="61" t="s">
        <v>122</v>
      </c>
      <c r="B71" s="62">
        <v>104.65</v>
      </c>
      <c r="C71" s="62">
        <v>104.75</v>
      </c>
      <c r="D71" s="62">
        <v>104.47</v>
      </c>
      <c r="E71" s="62">
        <v>101.72</v>
      </c>
    </row>
    <row r="72" spans="1:5" x14ac:dyDescent="0.25">
      <c r="A72" s="58" t="s">
        <v>123</v>
      </c>
      <c r="B72" s="59">
        <v>100.16</v>
      </c>
      <c r="C72" s="59">
        <v>100.68</v>
      </c>
      <c r="D72" s="59">
        <v>101.44</v>
      </c>
      <c r="E72" s="59">
        <v>101.44</v>
      </c>
    </row>
    <row r="73" spans="1:5" x14ac:dyDescent="0.25">
      <c r="A73" s="61" t="s">
        <v>124</v>
      </c>
      <c r="B73" s="62">
        <v>100.16</v>
      </c>
      <c r="C73" s="62">
        <v>100.68</v>
      </c>
      <c r="D73" s="62">
        <v>101.44</v>
      </c>
      <c r="E73" s="62">
        <v>101.44</v>
      </c>
    </row>
    <row r="74" spans="1:5" x14ac:dyDescent="0.25">
      <c r="A74" s="58" t="s">
        <v>125</v>
      </c>
      <c r="B74" s="59">
        <v>99.98</v>
      </c>
      <c r="C74" s="59">
        <v>100.49</v>
      </c>
      <c r="D74" s="59">
        <v>103.78</v>
      </c>
      <c r="E74" s="59">
        <v>104.51</v>
      </c>
    </row>
    <row r="75" spans="1:5" x14ac:dyDescent="0.25">
      <c r="A75" s="58" t="s">
        <v>126</v>
      </c>
      <c r="B75" s="59">
        <v>100.05</v>
      </c>
      <c r="C75" s="59">
        <v>99.94</v>
      </c>
      <c r="D75" s="59">
        <v>102.31</v>
      </c>
      <c r="E75" s="59">
        <v>103.33</v>
      </c>
    </row>
    <row r="76" spans="1:5" x14ac:dyDescent="0.25">
      <c r="A76" s="58" t="s">
        <v>127</v>
      </c>
      <c r="B76" s="59">
        <v>100.05</v>
      </c>
      <c r="C76" s="59">
        <v>99.94</v>
      </c>
      <c r="D76" s="59">
        <v>102.31</v>
      </c>
      <c r="E76" s="59">
        <v>103.33</v>
      </c>
    </row>
    <row r="77" spans="1:5" ht="25.5" x14ac:dyDescent="0.25">
      <c r="A77" s="61" t="s">
        <v>128</v>
      </c>
      <c r="B77" s="62">
        <v>100.62</v>
      </c>
      <c r="C77" s="62">
        <v>100.22</v>
      </c>
      <c r="D77" s="62">
        <v>104.15</v>
      </c>
      <c r="E77" s="62">
        <v>105.22</v>
      </c>
    </row>
    <row r="78" spans="1:5" ht="25.5" x14ac:dyDescent="0.25">
      <c r="A78" s="61" t="s">
        <v>129</v>
      </c>
      <c r="B78" s="62">
        <v>98.99</v>
      </c>
      <c r="C78" s="62">
        <v>99.41</v>
      </c>
      <c r="D78" s="62">
        <v>98.54</v>
      </c>
      <c r="E78" s="62">
        <v>99.45</v>
      </c>
    </row>
    <row r="79" spans="1:5" x14ac:dyDescent="0.25">
      <c r="A79" s="61" t="s">
        <v>130</v>
      </c>
      <c r="B79" s="62">
        <v>99.91</v>
      </c>
      <c r="C79" s="62">
        <v>102.32</v>
      </c>
      <c r="D79" s="62">
        <v>104.11</v>
      </c>
      <c r="E79" s="62">
        <v>104.36</v>
      </c>
    </row>
    <row r="80" spans="1:5" x14ac:dyDescent="0.25">
      <c r="A80" s="61" t="s">
        <v>131</v>
      </c>
      <c r="B80" s="62">
        <v>99.58</v>
      </c>
      <c r="C80" s="62">
        <v>99.64</v>
      </c>
      <c r="D80" s="62">
        <v>102.15</v>
      </c>
      <c r="E80" s="62">
        <v>103.28</v>
      </c>
    </row>
    <row r="81" spans="1:5" x14ac:dyDescent="0.25">
      <c r="A81" s="61" t="s">
        <v>132</v>
      </c>
      <c r="B81" s="62">
        <v>100.93</v>
      </c>
      <c r="C81" s="62">
        <v>101.93</v>
      </c>
      <c r="D81" s="62">
        <v>108.98</v>
      </c>
      <c r="E81" s="62">
        <v>108.46</v>
      </c>
    </row>
    <row r="82" spans="1:5" x14ac:dyDescent="0.25">
      <c r="A82" s="58" t="s">
        <v>34</v>
      </c>
      <c r="B82" s="59">
        <v>99.28</v>
      </c>
      <c r="C82" s="59">
        <v>100.12</v>
      </c>
      <c r="D82" s="59">
        <v>104.3</v>
      </c>
      <c r="E82" s="59">
        <v>105.34</v>
      </c>
    </row>
    <row r="83" spans="1:5" x14ac:dyDescent="0.25">
      <c r="A83" s="61" t="s">
        <v>133</v>
      </c>
      <c r="B83" s="62">
        <v>98.12</v>
      </c>
      <c r="C83" s="62">
        <v>99.14</v>
      </c>
      <c r="D83" s="62">
        <v>104.71</v>
      </c>
      <c r="E83" s="62">
        <v>106.87</v>
      </c>
    </row>
    <row r="84" spans="1:5" x14ac:dyDescent="0.25">
      <c r="A84" s="61" t="s">
        <v>134</v>
      </c>
      <c r="B84" s="62">
        <v>100.48</v>
      </c>
      <c r="C84" s="62">
        <v>101.14</v>
      </c>
      <c r="D84" s="62">
        <v>103.79</v>
      </c>
      <c r="E84" s="62">
        <v>103.69</v>
      </c>
    </row>
    <row r="85" spans="1:5" ht="25.5" x14ac:dyDescent="0.25">
      <c r="A85" s="61" t="s">
        <v>135</v>
      </c>
      <c r="B85" s="62">
        <v>100.29</v>
      </c>
      <c r="C85" s="62">
        <v>99.42</v>
      </c>
      <c r="D85" s="62">
        <v>110.47</v>
      </c>
      <c r="E85" s="62">
        <v>110.44</v>
      </c>
    </row>
    <row r="86" spans="1:5" x14ac:dyDescent="0.25">
      <c r="A86" s="61" t="s">
        <v>136</v>
      </c>
      <c r="B86" s="62">
        <v>100.8</v>
      </c>
      <c r="C86" s="62">
        <v>100.74</v>
      </c>
      <c r="D86" s="62">
        <v>104.77</v>
      </c>
      <c r="E86" s="62">
        <v>105.78</v>
      </c>
    </row>
    <row r="87" spans="1:5" ht="25.5" x14ac:dyDescent="0.25">
      <c r="A87" s="61" t="s">
        <v>137</v>
      </c>
      <c r="B87" s="62">
        <v>102.16</v>
      </c>
      <c r="C87" s="62">
        <v>102.22</v>
      </c>
      <c r="D87" s="62">
        <v>101.37</v>
      </c>
      <c r="E87" s="62">
        <v>101.1</v>
      </c>
    </row>
    <row r="88" spans="1:5" x14ac:dyDescent="0.25">
      <c r="A88" s="58" t="s">
        <v>35</v>
      </c>
      <c r="B88" s="59">
        <v>98.83</v>
      </c>
      <c r="C88" s="59">
        <v>98.96</v>
      </c>
      <c r="D88" s="59">
        <v>101.85</v>
      </c>
      <c r="E88" s="59">
        <v>103.06</v>
      </c>
    </row>
    <row r="89" spans="1:5" x14ac:dyDescent="0.25">
      <c r="A89" s="61" t="s">
        <v>138</v>
      </c>
      <c r="B89" s="62">
        <v>98.38</v>
      </c>
      <c r="C89" s="62">
        <v>98.49</v>
      </c>
      <c r="D89" s="62">
        <v>99.84</v>
      </c>
      <c r="E89" s="62">
        <v>101.47</v>
      </c>
    </row>
    <row r="90" spans="1:5" x14ac:dyDescent="0.25">
      <c r="A90" s="61" t="s">
        <v>139</v>
      </c>
      <c r="B90" s="62">
        <v>99.31</v>
      </c>
      <c r="C90" s="62">
        <v>99.9</v>
      </c>
      <c r="D90" s="62">
        <v>107.36</v>
      </c>
      <c r="E90" s="62">
        <v>107.8</v>
      </c>
    </row>
    <row r="91" spans="1:5" x14ac:dyDescent="0.25">
      <c r="A91" s="61" t="s">
        <v>140</v>
      </c>
      <c r="B91" s="62">
        <v>102.42</v>
      </c>
      <c r="C91" s="62">
        <v>101.69</v>
      </c>
      <c r="D91" s="62">
        <v>111.84</v>
      </c>
      <c r="E91" s="62">
        <v>110.09</v>
      </c>
    </row>
    <row r="92" spans="1:5" x14ac:dyDescent="0.25">
      <c r="A92" s="58" t="s">
        <v>141</v>
      </c>
      <c r="B92" s="59">
        <v>101.69</v>
      </c>
      <c r="C92" s="59">
        <v>102.07</v>
      </c>
      <c r="D92" s="59">
        <v>99.17</v>
      </c>
      <c r="E92" s="59">
        <v>99.02</v>
      </c>
    </row>
    <row r="93" spans="1:5" ht="25.5" x14ac:dyDescent="0.25">
      <c r="A93" s="61" t="s">
        <v>142</v>
      </c>
      <c r="B93" s="62">
        <v>101.49</v>
      </c>
      <c r="C93" s="62">
        <v>101.92</v>
      </c>
      <c r="D93" s="62">
        <v>98.61</v>
      </c>
      <c r="E93" s="62">
        <v>98.46</v>
      </c>
    </row>
    <row r="94" spans="1:5" x14ac:dyDescent="0.25">
      <c r="A94" s="61" t="s">
        <v>143</v>
      </c>
      <c r="B94" s="62">
        <v>101.95</v>
      </c>
      <c r="C94" s="62">
        <v>101.89</v>
      </c>
      <c r="D94" s="62">
        <v>101.07</v>
      </c>
      <c r="E94" s="62">
        <v>102.07</v>
      </c>
    </row>
    <row r="95" spans="1:5" x14ac:dyDescent="0.25">
      <c r="A95" s="61" t="s">
        <v>144</v>
      </c>
      <c r="B95" s="62">
        <v>102.97</v>
      </c>
      <c r="C95" s="62">
        <v>103.53</v>
      </c>
      <c r="D95" s="62">
        <v>101.31</v>
      </c>
      <c r="E95" s="62">
        <v>99.59</v>
      </c>
    </row>
    <row r="96" spans="1:5" x14ac:dyDescent="0.25">
      <c r="A96" s="58" t="s">
        <v>145</v>
      </c>
      <c r="B96" s="59">
        <v>98.14</v>
      </c>
      <c r="C96" s="59">
        <v>101.66</v>
      </c>
      <c r="D96" s="59">
        <v>99.01</v>
      </c>
      <c r="E96" s="59">
        <v>97.99</v>
      </c>
    </row>
    <row r="97" spans="1:5" x14ac:dyDescent="0.25">
      <c r="A97" s="61" t="s">
        <v>146</v>
      </c>
      <c r="B97" s="62">
        <v>97.85</v>
      </c>
      <c r="C97" s="62">
        <v>102.04</v>
      </c>
      <c r="D97" s="62">
        <v>98.94</v>
      </c>
      <c r="E97" s="62">
        <v>97.72</v>
      </c>
    </row>
    <row r="98" spans="1:5" ht="25.5" x14ac:dyDescent="0.25">
      <c r="A98" s="61" t="s">
        <v>147</v>
      </c>
      <c r="B98" s="62">
        <v>99.8</v>
      </c>
      <c r="C98" s="62">
        <v>99.58</v>
      </c>
      <c r="D98" s="62">
        <v>99.94</v>
      </c>
      <c r="E98" s="62">
        <v>100.51</v>
      </c>
    </row>
    <row r="99" spans="1:5" x14ac:dyDescent="0.25">
      <c r="A99" s="58" t="s">
        <v>148</v>
      </c>
      <c r="B99" s="59">
        <v>103.19</v>
      </c>
      <c r="C99" s="59">
        <v>104.55</v>
      </c>
      <c r="D99" s="59">
        <v>84.14</v>
      </c>
      <c r="E99" s="59">
        <v>80.8</v>
      </c>
    </row>
    <row r="100" spans="1:5" x14ac:dyDescent="0.25">
      <c r="A100" s="61" t="s">
        <v>149</v>
      </c>
      <c r="B100" s="62">
        <v>103.19</v>
      </c>
      <c r="C100" s="62">
        <v>104.55</v>
      </c>
      <c r="D100" s="62">
        <v>84.14</v>
      </c>
      <c r="E100" s="62">
        <v>80.8</v>
      </c>
    </row>
    <row r="101" spans="1:5" x14ac:dyDescent="0.25">
      <c r="A101" s="58" t="s">
        <v>150</v>
      </c>
      <c r="B101" s="59">
        <v>98.84</v>
      </c>
      <c r="C101" s="59">
        <v>101.24</v>
      </c>
      <c r="D101" s="59">
        <v>78.930000000000007</v>
      </c>
      <c r="E101" s="59">
        <v>77.38</v>
      </c>
    </row>
    <row r="102" spans="1:5" x14ac:dyDescent="0.25">
      <c r="A102" s="61" t="s">
        <v>151</v>
      </c>
      <c r="B102" s="62">
        <v>98.84</v>
      </c>
      <c r="C102" s="62">
        <v>101.24</v>
      </c>
      <c r="D102" s="62">
        <v>78.930000000000007</v>
      </c>
      <c r="E102" s="62">
        <v>77.38</v>
      </c>
    </row>
    <row r="103" spans="1:5" x14ac:dyDescent="0.25">
      <c r="A103" s="58" t="s">
        <v>152</v>
      </c>
      <c r="B103" s="59">
        <v>100.59</v>
      </c>
      <c r="C103" s="59">
        <v>101.33</v>
      </c>
      <c r="D103" s="59">
        <v>102.44</v>
      </c>
      <c r="E103" s="59">
        <v>102.06</v>
      </c>
    </row>
    <row r="104" spans="1:5" ht="25.5" x14ac:dyDescent="0.25">
      <c r="A104" s="58" t="s">
        <v>153</v>
      </c>
      <c r="B104" s="59">
        <v>100.39</v>
      </c>
      <c r="C104" s="59">
        <v>100.83</v>
      </c>
      <c r="D104" s="59">
        <v>101.64</v>
      </c>
      <c r="E104" s="59">
        <v>101.35</v>
      </c>
    </row>
    <row r="105" spans="1:5" x14ac:dyDescent="0.25">
      <c r="A105" s="61" t="s">
        <v>154</v>
      </c>
      <c r="B105" s="62">
        <v>99.76</v>
      </c>
      <c r="C105" s="62">
        <v>100</v>
      </c>
      <c r="D105" s="62">
        <v>94.97</v>
      </c>
      <c r="E105" s="62">
        <v>95.03</v>
      </c>
    </row>
    <row r="106" spans="1:5" x14ac:dyDescent="0.25">
      <c r="A106" s="61" t="s">
        <v>155</v>
      </c>
      <c r="B106" s="62">
        <v>101.04</v>
      </c>
      <c r="C106" s="62">
        <v>101.28</v>
      </c>
      <c r="D106" s="62">
        <v>103.11</v>
      </c>
      <c r="E106" s="62">
        <v>102.45</v>
      </c>
    </row>
    <row r="107" spans="1:5" x14ac:dyDescent="0.25">
      <c r="A107" s="61" t="s">
        <v>156</v>
      </c>
      <c r="B107" s="62">
        <v>102.49</v>
      </c>
      <c r="C107" s="62">
        <v>102.83</v>
      </c>
      <c r="D107" s="62">
        <v>103.52</v>
      </c>
      <c r="E107" s="62">
        <v>101.03</v>
      </c>
    </row>
    <row r="108" spans="1:5" x14ac:dyDescent="0.25">
      <c r="A108" s="58" t="s">
        <v>157</v>
      </c>
      <c r="B108" s="59">
        <v>99.63</v>
      </c>
      <c r="C108" s="59">
        <v>100.17</v>
      </c>
      <c r="D108" s="59">
        <v>101.04</v>
      </c>
      <c r="E108" s="59">
        <v>101.46</v>
      </c>
    </row>
    <row r="109" spans="1:5" x14ac:dyDescent="0.25">
      <c r="A109" s="61" t="s">
        <v>158</v>
      </c>
      <c r="B109" s="62">
        <v>99.25</v>
      </c>
      <c r="C109" s="62">
        <v>99.48</v>
      </c>
      <c r="D109" s="62">
        <v>99.55</v>
      </c>
      <c r="E109" s="62">
        <v>100.06</v>
      </c>
    </row>
    <row r="110" spans="1:5" ht="25.5" x14ac:dyDescent="0.25">
      <c r="A110" s="61" t="s">
        <v>159</v>
      </c>
      <c r="B110" s="62">
        <v>100.12</v>
      </c>
      <c r="C110" s="62">
        <v>101.06</v>
      </c>
      <c r="D110" s="62">
        <v>102.86</v>
      </c>
      <c r="E110" s="62">
        <v>103.13</v>
      </c>
    </row>
    <row r="111" spans="1:5" x14ac:dyDescent="0.25">
      <c r="A111" s="61" t="s">
        <v>160</v>
      </c>
      <c r="B111" s="62">
        <v>100.47</v>
      </c>
      <c r="C111" s="62">
        <v>100.44</v>
      </c>
      <c r="D111" s="62">
        <v>101.67</v>
      </c>
      <c r="E111" s="62">
        <v>101.31</v>
      </c>
    </row>
    <row r="112" spans="1:5" x14ac:dyDescent="0.25">
      <c r="A112" s="58" t="s">
        <v>161</v>
      </c>
      <c r="B112" s="59">
        <v>100.81</v>
      </c>
      <c r="C112" s="59">
        <v>101.91</v>
      </c>
      <c r="D112" s="59">
        <v>103.38</v>
      </c>
      <c r="E112" s="59">
        <v>102.9</v>
      </c>
    </row>
    <row r="113" spans="1:5" x14ac:dyDescent="0.25">
      <c r="A113" s="61" t="s">
        <v>162</v>
      </c>
      <c r="B113" s="62">
        <v>101.66</v>
      </c>
      <c r="C113" s="62">
        <v>103.87</v>
      </c>
      <c r="D113" s="62">
        <v>102.04</v>
      </c>
      <c r="E113" s="62">
        <v>101.57</v>
      </c>
    </row>
    <row r="114" spans="1:5" x14ac:dyDescent="0.25">
      <c r="A114" s="61" t="s">
        <v>163</v>
      </c>
      <c r="B114" s="62">
        <v>98.45</v>
      </c>
      <c r="C114" s="62">
        <v>99.52</v>
      </c>
      <c r="D114" s="62">
        <v>102.51</v>
      </c>
      <c r="E114" s="62">
        <v>103.46</v>
      </c>
    </row>
    <row r="115" spans="1:5" x14ac:dyDescent="0.25">
      <c r="A115" s="61" t="s">
        <v>164</v>
      </c>
      <c r="B115" s="62">
        <v>100.95</v>
      </c>
      <c r="C115" s="62">
        <v>101.57</v>
      </c>
      <c r="D115" s="62">
        <v>104.87</v>
      </c>
      <c r="E115" s="62">
        <v>103.68</v>
      </c>
    </row>
    <row r="116" spans="1:5" x14ac:dyDescent="0.25">
      <c r="A116" s="61" t="s">
        <v>165</v>
      </c>
      <c r="B116" s="62">
        <v>100.29</v>
      </c>
      <c r="C116" s="62">
        <v>100.25</v>
      </c>
      <c r="D116" s="62">
        <v>104.04</v>
      </c>
      <c r="E116" s="62">
        <v>103.65</v>
      </c>
    </row>
    <row r="117" spans="1:5" x14ac:dyDescent="0.25">
      <c r="A117" s="58" t="s">
        <v>166</v>
      </c>
      <c r="B117" s="59">
        <v>100.07</v>
      </c>
      <c r="C117" s="59">
        <v>99.54</v>
      </c>
      <c r="D117" s="59">
        <v>98.27</v>
      </c>
      <c r="E117" s="59">
        <v>98.69</v>
      </c>
    </row>
    <row r="118" spans="1:5" x14ac:dyDescent="0.25">
      <c r="A118" s="61" t="s">
        <v>167</v>
      </c>
      <c r="B118" s="62">
        <v>100.04</v>
      </c>
      <c r="C118" s="62">
        <v>100.23</v>
      </c>
      <c r="D118" s="62">
        <v>106.48</v>
      </c>
      <c r="E118" s="62">
        <v>106.42</v>
      </c>
    </row>
    <row r="119" spans="1:5" x14ac:dyDescent="0.25">
      <c r="A119" s="61" t="s">
        <v>168</v>
      </c>
      <c r="B119" s="62">
        <v>100.07</v>
      </c>
      <c r="C119" s="62">
        <v>99.41</v>
      </c>
      <c r="D119" s="62">
        <v>95.2</v>
      </c>
      <c r="E119" s="62">
        <v>95.79</v>
      </c>
    </row>
    <row r="120" spans="1:5" x14ac:dyDescent="0.25">
      <c r="A120" s="58" t="s">
        <v>824</v>
      </c>
      <c r="B120" s="59">
        <v>100.47</v>
      </c>
      <c r="C120" s="59">
        <v>100.5</v>
      </c>
      <c r="D120" s="59">
        <v>100.01</v>
      </c>
      <c r="E120" s="59">
        <v>99.88</v>
      </c>
    </row>
    <row r="121" spans="1:5" x14ac:dyDescent="0.25">
      <c r="A121" s="58" t="s">
        <v>170</v>
      </c>
      <c r="B121" s="59">
        <v>100.83</v>
      </c>
      <c r="C121" s="59">
        <v>100.33</v>
      </c>
      <c r="D121" s="59">
        <v>100.08</v>
      </c>
      <c r="E121" s="59">
        <v>100.02</v>
      </c>
    </row>
    <row r="122" spans="1:5" x14ac:dyDescent="0.25">
      <c r="A122" s="61" t="s">
        <v>171</v>
      </c>
      <c r="B122" s="62">
        <v>101.18</v>
      </c>
      <c r="C122" s="62">
        <v>100.2</v>
      </c>
      <c r="D122" s="62">
        <v>101.17</v>
      </c>
      <c r="E122" s="62">
        <v>101.4</v>
      </c>
    </row>
    <row r="123" spans="1:5" x14ac:dyDescent="0.25">
      <c r="A123" s="61" t="s">
        <v>172</v>
      </c>
      <c r="B123" s="62">
        <v>100.22</v>
      </c>
      <c r="C123" s="62">
        <v>100.55</v>
      </c>
      <c r="D123" s="62">
        <v>98.14</v>
      </c>
      <c r="E123" s="62">
        <v>97.61</v>
      </c>
    </row>
    <row r="124" spans="1:5" x14ac:dyDescent="0.25">
      <c r="A124" s="58" t="s">
        <v>173</v>
      </c>
      <c r="B124" s="59">
        <v>100.2</v>
      </c>
      <c r="C124" s="59">
        <v>100.78</v>
      </c>
      <c r="D124" s="59">
        <v>100.01</v>
      </c>
      <c r="E124" s="59">
        <v>99.75</v>
      </c>
    </row>
    <row r="125" spans="1:5" x14ac:dyDescent="0.25">
      <c r="A125" s="61" t="s">
        <v>174</v>
      </c>
      <c r="B125" s="62">
        <v>100.25</v>
      </c>
      <c r="C125" s="62">
        <v>100.71</v>
      </c>
      <c r="D125" s="62">
        <v>99.83</v>
      </c>
      <c r="E125" s="62">
        <v>99.55</v>
      </c>
    </row>
    <row r="126" spans="1:5" ht="25.5" x14ac:dyDescent="0.25">
      <c r="A126" s="61" t="s">
        <v>175</v>
      </c>
      <c r="B126" s="62">
        <v>100.07</v>
      </c>
      <c r="C126" s="62">
        <v>100.95</v>
      </c>
      <c r="D126" s="62">
        <v>100.57</v>
      </c>
      <c r="E126" s="62">
        <v>100.35</v>
      </c>
    </row>
    <row r="127" spans="1:5" x14ac:dyDescent="0.25">
      <c r="A127" s="61" t="s">
        <v>789</v>
      </c>
      <c r="B127" s="62">
        <v>99.99</v>
      </c>
      <c r="C127" s="62">
        <v>100.05</v>
      </c>
      <c r="D127" s="62">
        <v>100.72</v>
      </c>
      <c r="E127" s="62">
        <v>99.52</v>
      </c>
    </row>
    <row r="128" spans="1:5" x14ac:dyDescent="0.25">
      <c r="A128" s="58" t="s">
        <v>176</v>
      </c>
      <c r="B128" s="59">
        <v>100.69</v>
      </c>
      <c r="C128" s="59">
        <v>100.77</v>
      </c>
      <c r="D128" s="59">
        <v>99.24</v>
      </c>
      <c r="E128" s="59">
        <v>98.21</v>
      </c>
    </row>
    <row r="129" spans="1:5" x14ac:dyDescent="0.25">
      <c r="A129" s="61" t="s">
        <v>177</v>
      </c>
      <c r="B129" s="62">
        <v>100.66</v>
      </c>
      <c r="C129" s="62">
        <v>101.08</v>
      </c>
      <c r="D129" s="62">
        <v>100.61</v>
      </c>
      <c r="E129" s="62">
        <v>99.23</v>
      </c>
    </row>
    <row r="130" spans="1:5" x14ac:dyDescent="0.25">
      <c r="A130" s="61" t="s">
        <v>178</v>
      </c>
      <c r="B130" s="62">
        <v>101.04</v>
      </c>
      <c r="C130" s="62">
        <v>101.98</v>
      </c>
      <c r="D130" s="62">
        <v>98.26</v>
      </c>
      <c r="E130" s="62">
        <v>97.16</v>
      </c>
    </row>
    <row r="131" spans="1:5" x14ac:dyDescent="0.25">
      <c r="A131" s="61" t="s">
        <v>179</v>
      </c>
      <c r="B131" s="62">
        <v>101.89</v>
      </c>
      <c r="C131" s="62">
        <v>101.89</v>
      </c>
      <c r="D131" s="62">
        <v>101.88</v>
      </c>
      <c r="E131" s="62">
        <v>100.97</v>
      </c>
    </row>
    <row r="132" spans="1:5" x14ac:dyDescent="0.25">
      <c r="A132" s="61" t="s">
        <v>180</v>
      </c>
      <c r="B132" s="62">
        <v>100.07</v>
      </c>
      <c r="C132" s="62">
        <v>97.42</v>
      </c>
      <c r="D132" s="62">
        <v>95.92</v>
      </c>
      <c r="E132" s="62">
        <v>95.87</v>
      </c>
    </row>
    <row r="133" spans="1:5" x14ac:dyDescent="0.25">
      <c r="A133" s="61" t="s">
        <v>181</v>
      </c>
      <c r="B133" s="62">
        <v>100.5</v>
      </c>
      <c r="C133" s="62">
        <v>100.85</v>
      </c>
      <c r="D133" s="62">
        <v>96.82</v>
      </c>
      <c r="E133" s="62">
        <v>96.77</v>
      </c>
    </row>
    <row r="134" spans="1:5" x14ac:dyDescent="0.25">
      <c r="A134" s="58" t="s">
        <v>182</v>
      </c>
      <c r="B134" s="59">
        <v>99</v>
      </c>
      <c r="C134" s="59">
        <v>98.64</v>
      </c>
      <c r="D134" s="59">
        <v>94.28</v>
      </c>
      <c r="E134" s="59">
        <v>93.87</v>
      </c>
    </row>
    <row r="135" spans="1:5" x14ac:dyDescent="0.25">
      <c r="A135" s="61" t="s">
        <v>183</v>
      </c>
      <c r="B135" s="62">
        <v>99</v>
      </c>
      <c r="C135" s="62">
        <v>98.64</v>
      </c>
      <c r="D135" s="62">
        <v>94.28</v>
      </c>
      <c r="E135" s="62">
        <v>93.87</v>
      </c>
    </row>
    <row r="136" spans="1:5" x14ac:dyDescent="0.25">
      <c r="A136" s="58" t="s">
        <v>184</v>
      </c>
      <c r="B136" s="59">
        <v>100.15</v>
      </c>
      <c r="C136" s="59">
        <v>100.41</v>
      </c>
      <c r="D136" s="59">
        <v>102.19</v>
      </c>
      <c r="E136" s="59">
        <v>102.4</v>
      </c>
    </row>
    <row r="137" spans="1:5" ht="25.5" x14ac:dyDescent="0.25">
      <c r="A137" s="61" t="s">
        <v>185</v>
      </c>
      <c r="B137" s="62">
        <v>100.55</v>
      </c>
      <c r="C137" s="62">
        <v>99.77</v>
      </c>
      <c r="D137" s="62">
        <v>102.6</v>
      </c>
      <c r="E137" s="62">
        <v>102.65</v>
      </c>
    </row>
    <row r="138" spans="1:5" ht="25.5" x14ac:dyDescent="0.25">
      <c r="A138" s="58" t="s">
        <v>186</v>
      </c>
      <c r="B138" s="59">
        <v>100.12</v>
      </c>
      <c r="C138" s="59">
        <v>100.43</v>
      </c>
      <c r="D138" s="59">
        <v>101.95</v>
      </c>
      <c r="E138" s="59">
        <v>102.15</v>
      </c>
    </row>
    <row r="139" spans="1:5" ht="25.5" x14ac:dyDescent="0.25">
      <c r="A139" s="61" t="s">
        <v>187</v>
      </c>
      <c r="B139" s="62">
        <v>100.05</v>
      </c>
      <c r="C139" s="62">
        <v>100.22</v>
      </c>
      <c r="D139" s="62">
        <v>100.98</v>
      </c>
      <c r="E139" s="62">
        <v>101.71</v>
      </c>
    </row>
    <row r="140" spans="1:5" ht="25.5" x14ac:dyDescent="0.25">
      <c r="A140" s="61" t="s">
        <v>188</v>
      </c>
      <c r="B140" s="62">
        <v>100.17</v>
      </c>
      <c r="C140" s="62">
        <v>100.78</v>
      </c>
      <c r="D140" s="62">
        <v>102.73</v>
      </c>
      <c r="E140" s="62">
        <v>102.41</v>
      </c>
    </row>
    <row r="141" spans="1:5" ht="25.5" x14ac:dyDescent="0.25">
      <c r="A141" s="61" t="s">
        <v>189</v>
      </c>
      <c r="B141" s="62">
        <v>100.19</v>
      </c>
      <c r="C141" s="62">
        <v>100.04</v>
      </c>
      <c r="D141" s="62">
        <v>102.84</v>
      </c>
      <c r="E141" s="62">
        <v>102.87</v>
      </c>
    </row>
    <row r="142" spans="1:5" x14ac:dyDescent="0.25">
      <c r="A142" s="61" t="s">
        <v>190</v>
      </c>
      <c r="B142" s="62">
        <v>99.58</v>
      </c>
      <c r="C142" s="62">
        <v>99.28</v>
      </c>
      <c r="D142" s="62">
        <v>103.5</v>
      </c>
      <c r="E142" s="62">
        <v>103.47</v>
      </c>
    </row>
    <row r="143" spans="1:5" x14ac:dyDescent="0.25">
      <c r="A143" s="61" t="s">
        <v>191</v>
      </c>
      <c r="B143" s="62">
        <v>99.86</v>
      </c>
      <c r="C143" s="62">
        <v>102.5</v>
      </c>
      <c r="D143" s="62">
        <v>101.69</v>
      </c>
      <c r="E143" s="62">
        <v>102.46</v>
      </c>
    </row>
    <row r="144" spans="1:5" x14ac:dyDescent="0.25">
      <c r="A144" s="58" t="s">
        <v>192</v>
      </c>
      <c r="B144" s="59">
        <v>99.34</v>
      </c>
      <c r="C144" s="59">
        <v>98.05</v>
      </c>
      <c r="D144" s="59">
        <v>88.64</v>
      </c>
      <c r="E144" s="59">
        <v>89.19</v>
      </c>
    </row>
    <row r="145" spans="1:5" x14ac:dyDescent="0.25">
      <c r="A145" s="58" t="s">
        <v>193</v>
      </c>
      <c r="B145" s="59">
        <v>98.77</v>
      </c>
      <c r="C145" s="59">
        <v>97.14</v>
      </c>
      <c r="D145" s="59">
        <v>83.66</v>
      </c>
      <c r="E145" s="59">
        <v>84.3</v>
      </c>
    </row>
    <row r="146" spans="1:5" x14ac:dyDescent="0.25">
      <c r="A146" s="61" t="s">
        <v>194</v>
      </c>
      <c r="B146" s="62">
        <v>99.97</v>
      </c>
      <c r="C146" s="62">
        <v>99.28</v>
      </c>
      <c r="D146" s="62">
        <v>105.42</v>
      </c>
      <c r="E146" s="62">
        <v>105.7</v>
      </c>
    </row>
    <row r="147" spans="1:5" x14ac:dyDescent="0.25">
      <c r="A147" s="61" t="s">
        <v>195</v>
      </c>
      <c r="B147" s="62">
        <v>101.08</v>
      </c>
      <c r="C147" s="62">
        <v>98.97</v>
      </c>
      <c r="D147" s="62">
        <v>96.92</v>
      </c>
      <c r="E147" s="62">
        <v>96.8</v>
      </c>
    </row>
    <row r="148" spans="1:5" x14ac:dyDescent="0.25">
      <c r="A148" s="61" t="s">
        <v>196</v>
      </c>
      <c r="B148" s="62">
        <v>109.67</v>
      </c>
      <c r="C148" s="62">
        <v>112</v>
      </c>
      <c r="D148" s="62">
        <v>103.99</v>
      </c>
      <c r="E148" s="62">
        <v>98.66</v>
      </c>
    </row>
    <row r="149" spans="1:5" x14ac:dyDescent="0.25">
      <c r="A149" s="61" t="s">
        <v>197</v>
      </c>
      <c r="B149" s="62">
        <v>96.91</v>
      </c>
      <c r="C149" s="62">
        <v>95.32</v>
      </c>
      <c r="D149" s="62">
        <v>77.650000000000006</v>
      </c>
      <c r="E149" s="62">
        <v>79.17</v>
      </c>
    </row>
    <row r="150" spans="1:5" x14ac:dyDescent="0.25">
      <c r="A150" s="61" t="s">
        <v>198</v>
      </c>
      <c r="B150" s="62">
        <v>95.16</v>
      </c>
      <c r="C150" s="62">
        <v>92.05</v>
      </c>
      <c r="D150" s="62">
        <v>57.86</v>
      </c>
      <c r="E150" s="62">
        <v>59.29</v>
      </c>
    </row>
    <row r="151" spans="1:5" x14ac:dyDescent="0.25">
      <c r="A151" s="61" t="s">
        <v>199</v>
      </c>
      <c r="B151" s="62">
        <v>101.13</v>
      </c>
      <c r="C151" s="62">
        <v>101.61</v>
      </c>
      <c r="D151" s="62">
        <v>96.37</v>
      </c>
      <c r="E151" s="62">
        <v>96.66</v>
      </c>
    </row>
    <row r="152" spans="1:5" x14ac:dyDescent="0.25">
      <c r="A152" s="61" t="s">
        <v>200</v>
      </c>
      <c r="B152" s="62">
        <v>100.26</v>
      </c>
      <c r="C152" s="62">
        <v>98.15</v>
      </c>
      <c r="D152" s="62">
        <v>88.82</v>
      </c>
      <c r="E152" s="62">
        <v>89.18</v>
      </c>
    </row>
    <row r="153" spans="1:5" x14ac:dyDescent="0.25">
      <c r="A153" s="58" t="s">
        <v>21</v>
      </c>
      <c r="B153" s="59">
        <v>100.52</v>
      </c>
      <c r="C153" s="59">
        <v>99.96</v>
      </c>
      <c r="D153" s="59">
        <v>98.59</v>
      </c>
      <c r="E153" s="59">
        <v>98.89</v>
      </c>
    </row>
    <row r="154" spans="1:5" x14ac:dyDescent="0.25">
      <c r="A154" s="61" t="s">
        <v>201</v>
      </c>
      <c r="B154" s="62">
        <v>98.72</v>
      </c>
      <c r="C154" s="62">
        <v>98.16</v>
      </c>
      <c r="D154" s="62">
        <v>98.6</v>
      </c>
      <c r="E154" s="62">
        <v>99.29</v>
      </c>
    </row>
    <row r="155" spans="1:5" ht="25.5" x14ac:dyDescent="0.25">
      <c r="A155" s="61" t="s">
        <v>202</v>
      </c>
      <c r="B155" s="62">
        <v>101.16</v>
      </c>
      <c r="C155" s="62">
        <v>100.59</v>
      </c>
      <c r="D155" s="62">
        <v>98.6</v>
      </c>
      <c r="E155" s="62">
        <v>98.77</v>
      </c>
    </row>
    <row r="156" spans="1:5" ht="25.5" x14ac:dyDescent="0.25">
      <c r="A156" s="58" t="s">
        <v>203</v>
      </c>
      <c r="B156" s="59">
        <v>103.39</v>
      </c>
      <c r="C156" s="59">
        <v>107.33</v>
      </c>
      <c r="D156" s="59">
        <v>95.79</v>
      </c>
      <c r="E156" s="59">
        <v>94.72</v>
      </c>
    </row>
    <row r="157" spans="1:5" x14ac:dyDescent="0.25">
      <c r="A157" s="64" t="s">
        <v>204</v>
      </c>
      <c r="B157" s="62">
        <v>105.64</v>
      </c>
      <c r="C157" s="62">
        <v>115.34</v>
      </c>
      <c r="D157" s="62">
        <v>97.22</v>
      </c>
      <c r="E157" s="62">
        <v>97.76</v>
      </c>
    </row>
    <row r="158" spans="1:5" x14ac:dyDescent="0.25">
      <c r="A158" s="58" t="s">
        <v>205</v>
      </c>
      <c r="B158" s="59">
        <v>103.74</v>
      </c>
      <c r="C158" s="59">
        <v>110.65</v>
      </c>
      <c r="D158" s="59">
        <v>85.76</v>
      </c>
      <c r="E158" s="59">
        <v>85.07</v>
      </c>
    </row>
    <row r="159" spans="1:5" x14ac:dyDescent="0.25">
      <c r="A159" s="61" t="s">
        <v>206</v>
      </c>
      <c r="B159" s="62">
        <v>108.83</v>
      </c>
      <c r="C159" s="62">
        <v>116.21</v>
      </c>
      <c r="D159" s="62">
        <v>72.62</v>
      </c>
      <c r="E159" s="62">
        <v>71.42</v>
      </c>
    </row>
    <row r="160" spans="1:5" x14ac:dyDescent="0.25">
      <c r="A160" s="72" t="s">
        <v>207</v>
      </c>
      <c r="B160" s="62">
        <v>106.63</v>
      </c>
      <c r="C160" s="62">
        <v>111.42</v>
      </c>
      <c r="D160" s="62">
        <v>97.03</v>
      </c>
      <c r="E160" s="62">
        <v>94.13</v>
      </c>
    </row>
    <row r="161" spans="1:5" x14ac:dyDescent="0.25">
      <c r="A161" s="61" t="s">
        <v>208</v>
      </c>
      <c r="B161" s="62">
        <v>100.05</v>
      </c>
      <c r="C161" s="62">
        <v>100.35</v>
      </c>
      <c r="D161" s="62">
        <v>75.849999999999994</v>
      </c>
      <c r="E161" s="62">
        <v>74.12</v>
      </c>
    </row>
    <row r="162" spans="1:5" x14ac:dyDescent="0.25">
      <c r="A162" s="61" t="s">
        <v>209</v>
      </c>
      <c r="B162" s="62">
        <v>111.31</v>
      </c>
      <c r="C162" s="62">
        <v>115.29</v>
      </c>
      <c r="D162" s="62">
        <v>91.4</v>
      </c>
      <c r="E162" s="62">
        <v>87.46</v>
      </c>
    </row>
    <row r="163" spans="1:5" x14ac:dyDescent="0.25">
      <c r="A163" s="61" t="s">
        <v>210</v>
      </c>
      <c r="B163" s="62">
        <v>99.31</v>
      </c>
      <c r="C163" s="62">
        <v>101.72</v>
      </c>
      <c r="D163" s="62">
        <v>62.71</v>
      </c>
      <c r="E163" s="62">
        <v>62.97</v>
      </c>
    </row>
    <row r="164" spans="1:5" x14ac:dyDescent="0.25">
      <c r="A164" s="61" t="s">
        <v>211</v>
      </c>
      <c r="B164" s="62">
        <v>98.56</v>
      </c>
      <c r="C164" s="62">
        <v>108.29</v>
      </c>
      <c r="D164" s="62">
        <v>100.75</v>
      </c>
      <c r="E164" s="62">
        <v>101.22</v>
      </c>
    </row>
    <row r="165" spans="1:5" x14ac:dyDescent="0.25">
      <c r="A165" s="61" t="s">
        <v>212</v>
      </c>
      <c r="B165" s="62">
        <v>102.7</v>
      </c>
      <c r="C165" s="62">
        <v>117.02</v>
      </c>
      <c r="D165" s="62">
        <v>81.75</v>
      </c>
      <c r="E165" s="62">
        <v>83.63</v>
      </c>
    </row>
    <row r="166" spans="1:5" x14ac:dyDescent="0.25">
      <c r="A166" s="61" t="s">
        <v>213</v>
      </c>
      <c r="B166" s="62">
        <v>100.94</v>
      </c>
      <c r="C166" s="62">
        <v>101.55</v>
      </c>
      <c r="D166" s="62">
        <v>94.38</v>
      </c>
      <c r="E166" s="62">
        <v>94.5</v>
      </c>
    </row>
    <row r="167" spans="1:5" x14ac:dyDescent="0.25">
      <c r="A167" s="65" t="s">
        <v>214</v>
      </c>
      <c r="B167" s="59">
        <v>102.73</v>
      </c>
      <c r="C167" s="59">
        <v>103.8</v>
      </c>
      <c r="D167" s="59">
        <v>102.05</v>
      </c>
      <c r="E167" s="59">
        <v>100.38</v>
      </c>
    </row>
    <row r="168" spans="1:5" x14ac:dyDescent="0.25">
      <c r="A168" s="61" t="s">
        <v>215</v>
      </c>
      <c r="B168" s="62">
        <v>103.45</v>
      </c>
      <c r="C168" s="62">
        <v>103.62</v>
      </c>
      <c r="D168" s="62">
        <v>103.42</v>
      </c>
      <c r="E168" s="62">
        <v>102.13</v>
      </c>
    </row>
    <row r="169" spans="1:5" x14ac:dyDescent="0.25">
      <c r="A169" s="64" t="s">
        <v>216</v>
      </c>
      <c r="B169" s="62">
        <v>103.82</v>
      </c>
      <c r="C169" s="62">
        <v>103.6</v>
      </c>
      <c r="D169" s="62">
        <v>100.21</v>
      </c>
      <c r="E169" s="62">
        <v>98.63</v>
      </c>
    </row>
    <row r="170" spans="1:5" x14ac:dyDescent="0.25">
      <c r="A170" s="64" t="s">
        <v>217</v>
      </c>
      <c r="B170" s="62">
        <v>95.48</v>
      </c>
      <c r="C170" s="62">
        <v>91.83</v>
      </c>
      <c r="D170" s="62">
        <v>102.12</v>
      </c>
      <c r="E170" s="62">
        <v>101.96</v>
      </c>
    </row>
    <row r="171" spans="1:5" x14ac:dyDescent="0.25">
      <c r="A171" s="61" t="s">
        <v>218</v>
      </c>
      <c r="B171" s="62">
        <v>114.25</v>
      </c>
      <c r="C171" s="62">
        <v>132.77000000000001</v>
      </c>
      <c r="D171" s="62">
        <v>100.72</v>
      </c>
      <c r="E171" s="62">
        <v>94.34</v>
      </c>
    </row>
    <row r="172" spans="1:5" x14ac:dyDescent="0.25">
      <c r="A172" s="64" t="s">
        <v>219</v>
      </c>
      <c r="B172" s="62">
        <v>97.33</v>
      </c>
      <c r="C172" s="62">
        <v>95.82</v>
      </c>
      <c r="D172" s="62">
        <v>91.19</v>
      </c>
      <c r="E172" s="62">
        <v>96.36</v>
      </c>
    </row>
    <row r="173" spans="1:5" x14ac:dyDescent="0.25">
      <c r="A173" s="64" t="s">
        <v>220</v>
      </c>
      <c r="B173" s="62">
        <v>109.32</v>
      </c>
      <c r="C173" s="62">
        <v>113.24</v>
      </c>
      <c r="D173" s="62">
        <v>116.94</v>
      </c>
      <c r="E173" s="62">
        <v>111.35</v>
      </c>
    </row>
    <row r="174" spans="1:5" x14ac:dyDescent="0.25">
      <c r="A174" s="61" t="s">
        <v>221</v>
      </c>
      <c r="B174" s="62">
        <v>95.83</v>
      </c>
      <c r="C174" s="62">
        <v>96.26</v>
      </c>
      <c r="D174" s="62">
        <v>86.15</v>
      </c>
      <c r="E174" s="62">
        <v>86.13</v>
      </c>
    </row>
    <row r="175" spans="1:5" x14ac:dyDescent="0.25">
      <c r="A175" s="61" t="s">
        <v>222</v>
      </c>
      <c r="B175" s="62">
        <v>99.45</v>
      </c>
      <c r="C175" s="62">
        <v>99.44</v>
      </c>
      <c r="D175" s="62">
        <v>92.98</v>
      </c>
      <c r="E175" s="62">
        <v>92.14</v>
      </c>
    </row>
    <row r="176" spans="1:5" x14ac:dyDescent="0.25">
      <c r="A176" s="58" t="s">
        <v>223</v>
      </c>
      <c r="B176" s="59">
        <v>100.6</v>
      </c>
      <c r="C176" s="59">
        <v>100.08</v>
      </c>
      <c r="D176" s="59">
        <v>102.44</v>
      </c>
      <c r="E176" s="59">
        <v>102.18</v>
      </c>
    </row>
    <row r="177" spans="1:5" x14ac:dyDescent="0.25">
      <c r="A177" s="58" t="s">
        <v>224</v>
      </c>
      <c r="B177" s="59">
        <v>98.2</v>
      </c>
      <c r="C177" s="59">
        <v>99.29</v>
      </c>
      <c r="D177" s="59">
        <v>100.72</v>
      </c>
      <c r="E177" s="59">
        <v>101.89</v>
      </c>
    </row>
    <row r="178" spans="1:5" x14ac:dyDescent="0.25">
      <c r="A178" s="61" t="s">
        <v>225</v>
      </c>
      <c r="B178" s="62">
        <v>98.2</v>
      </c>
      <c r="C178" s="62">
        <v>99.29</v>
      </c>
      <c r="D178" s="62">
        <v>100.72</v>
      </c>
      <c r="E178" s="62">
        <v>101.89</v>
      </c>
    </row>
    <row r="179" spans="1:5" x14ac:dyDescent="0.25">
      <c r="A179" s="58" t="s">
        <v>226</v>
      </c>
      <c r="B179" s="59">
        <v>100.51</v>
      </c>
      <c r="C179" s="59">
        <v>99.18</v>
      </c>
      <c r="D179" s="59">
        <v>103.32</v>
      </c>
      <c r="E179" s="59">
        <v>102.99</v>
      </c>
    </row>
    <row r="180" spans="1:5" ht="25.5" x14ac:dyDescent="0.25">
      <c r="A180" s="61" t="s">
        <v>227</v>
      </c>
      <c r="B180" s="62">
        <v>100.72</v>
      </c>
      <c r="C180" s="62">
        <v>99.42</v>
      </c>
      <c r="D180" s="62">
        <v>101.3</v>
      </c>
      <c r="E180" s="62">
        <v>100.52</v>
      </c>
    </row>
    <row r="181" spans="1:5" ht="38.25" x14ac:dyDescent="0.25">
      <c r="A181" s="61" t="s">
        <v>228</v>
      </c>
      <c r="B181" s="62">
        <v>100.44</v>
      </c>
      <c r="C181" s="62">
        <v>99.1</v>
      </c>
      <c r="D181" s="62">
        <v>104.08</v>
      </c>
      <c r="E181" s="62">
        <v>103.92</v>
      </c>
    </row>
    <row r="182" spans="1:5" x14ac:dyDescent="0.25">
      <c r="A182" s="58" t="s">
        <v>229</v>
      </c>
      <c r="B182" s="59">
        <v>99.33</v>
      </c>
      <c r="C182" s="59">
        <v>100.16</v>
      </c>
      <c r="D182" s="59">
        <v>97.77</v>
      </c>
      <c r="E182" s="59">
        <v>98.28</v>
      </c>
    </row>
    <row r="183" spans="1:5" x14ac:dyDescent="0.25">
      <c r="A183" s="61" t="s">
        <v>230</v>
      </c>
      <c r="B183" s="62">
        <v>99.33</v>
      </c>
      <c r="C183" s="62">
        <v>100.16</v>
      </c>
      <c r="D183" s="62">
        <v>97.77</v>
      </c>
      <c r="E183" s="62">
        <v>98.28</v>
      </c>
    </row>
    <row r="184" spans="1:5" x14ac:dyDescent="0.25">
      <c r="A184" s="58" t="s">
        <v>231</v>
      </c>
      <c r="B184" s="59">
        <v>102.41</v>
      </c>
      <c r="C184" s="59">
        <v>100.75</v>
      </c>
      <c r="D184" s="59">
        <v>101.94</v>
      </c>
      <c r="E184" s="59">
        <v>101.37</v>
      </c>
    </row>
    <row r="185" spans="1:5" x14ac:dyDescent="0.25">
      <c r="A185" s="61" t="s">
        <v>232</v>
      </c>
      <c r="B185" s="62">
        <v>102.41</v>
      </c>
      <c r="C185" s="62">
        <v>100.75</v>
      </c>
      <c r="D185" s="62">
        <v>101.94</v>
      </c>
      <c r="E185" s="62">
        <v>101.37</v>
      </c>
    </row>
    <row r="186" spans="1:5" x14ac:dyDescent="0.25">
      <c r="A186" s="58" t="s">
        <v>233</v>
      </c>
      <c r="B186" s="59">
        <v>102.52</v>
      </c>
      <c r="C186" s="59">
        <v>101.13</v>
      </c>
      <c r="D186" s="59">
        <v>103.96</v>
      </c>
      <c r="E186" s="59">
        <v>102.54</v>
      </c>
    </row>
    <row r="187" spans="1:5" x14ac:dyDescent="0.25">
      <c r="A187" s="61" t="s">
        <v>234</v>
      </c>
      <c r="B187" s="62">
        <v>102.72</v>
      </c>
      <c r="C187" s="62">
        <v>100.66</v>
      </c>
      <c r="D187" s="62">
        <v>104.35</v>
      </c>
      <c r="E187" s="62">
        <v>102.94</v>
      </c>
    </row>
    <row r="188" spans="1:5" x14ac:dyDescent="0.25">
      <c r="A188" s="61" t="s">
        <v>235</v>
      </c>
      <c r="B188" s="62">
        <v>101.45</v>
      </c>
      <c r="C188" s="62">
        <v>103.79</v>
      </c>
      <c r="D188" s="62">
        <v>100.8</v>
      </c>
      <c r="E188" s="62">
        <v>99.2</v>
      </c>
    </row>
    <row r="189" spans="1:5" x14ac:dyDescent="0.25">
      <c r="A189" s="58" t="s">
        <v>236</v>
      </c>
      <c r="B189" s="59">
        <v>101.53</v>
      </c>
      <c r="C189" s="59">
        <v>102.29</v>
      </c>
      <c r="D189" s="59">
        <v>102.6</v>
      </c>
      <c r="E189" s="59">
        <v>102.7</v>
      </c>
    </row>
    <row r="190" spans="1:5" x14ac:dyDescent="0.25">
      <c r="A190" s="61" t="s">
        <v>237</v>
      </c>
      <c r="B190" s="62">
        <v>100.75</v>
      </c>
      <c r="C190" s="62">
        <v>101.96</v>
      </c>
      <c r="D190" s="62">
        <v>100.89</v>
      </c>
      <c r="E190" s="62">
        <v>101.55</v>
      </c>
    </row>
    <row r="191" spans="1:5" x14ac:dyDescent="0.25">
      <c r="A191" s="61" t="s">
        <v>790</v>
      </c>
      <c r="B191" s="62">
        <v>101.99</v>
      </c>
      <c r="C191" s="62">
        <v>102.48</v>
      </c>
      <c r="D191" s="62">
        <v>103.78</v>
      </c>
      <c r="E191" s="62">
        <v>103.52</v>
      </c>
    </row>
    <row r="192" spans="1:5" x14ac:dyDescent="0.25">
      <c r="A192" s="58" t="s">
        <v>239</v>
      </c>
      <c r="B192" s="59">
        <v>98.71</v>
      </c>
      <c r="C192" s="59">
        <v>99.7</v>
      </c>
      <c r="D192" s="59">
        <v>106.34</v>
      </c>
      <c r="E192" s="59">
        <v>107.43</v>
      </c>
    </row>
    <row r="193" spans="1:5" x14ac:dyDescent="0.25">
      <c r="A193" s="61" t="s">
        <v>240</v>
      </c>
      <c r="B193" s="62">
        <v>98.71</v>
      </c>
      <c r="C193" s="62">
        <v>99.7</v>
      </c>
      <c r="D193" s="62">
        <v>106.34</v>
      </c>
      <c r="E193" s="62">
        <v>107.43</v>
      </c>
    </row>
    <row r="194" spans="1:5" x14ac:dyDescent="0.25">
      <c r="A194" s="58" t="s">
        <v>241</v>
      </c>
      <c r="B194" s="59">
        <v>100.05</v>
      </c>
      <c r="C194" s="59">
        <v>100.58</v>
      </c>
      <c r="D194" s="59">
        <v>102.16</v>
      </c>
      <c r="E194" s="59">
        <v>102.53</v>
      </c>
    </row>
    <row r="195" spans="1:5" ht="25.5" x14ac:dyDescent="0.25">
      <c r="A195" s="61" t="s">
        <v>242</v>
      </c>
      <c r="B195" s="62">
        <v>100.45</v>
      </c>
      <c r="C195" s="62">
        <v>100.87</v>
      </c>
      <c r="D195" s="62">
        <v>103.83</v>
      </c>
      <c r="E195" s="62">
        <v>103.6</v>
      </c>
    </row>
    <row r="196" spans="1:5" ht="38.25" x14ac:dyDescent="0.25">
      <c r="A196" s="61" t="s">
        <v>243</v>
      </c>
      <c r="B196" s="62">
        <v>100</v>
      </c>
      <c r="C196" s="62">
        <v>100</v>
      </c>
      <c r="D196" s="62">
        <v>97.65</v>
      </c>
      <c r="E196" s="62">
        <v>97.65</v>
      </c>
    </row>
    <row r="197" spans="1:5" x14ac:dyDescent="0.25">
      <c r="A197" s="61" t="s">
        <v>244</v>
      </c>
      <c r="B197" s="62">
        <v>100</v>
      </c>
      <c r="C197" s="62">
        <v>100.12</v>
      </c>
      <c r="D197" s="62">
        <v>103.35</v>
      </c>
      <c r="E197" s="62">
        <v>103.62</v>
      </c>
    </row>
    <row r="198" spans="1:5" ht="25.5" x14ac:dyDescent="0.25">
      <c r="A198" s="61" t="s">
        <v>245</v>
      </c>
      <c r="B198" s="62">
        <v>100.13</v>
      </c>
      <c r="C198" s="62">
        <v>100.99</v>
      </c>
      <c r="D198" s="62">
        <v>104.2</v>
      </c>
      <c r="E198" s="62">
        <v>104.88</v>
      </c>
    </row>
    <row r="199" spans="1:5" x14ac:dyDescent="0.25">
      <c r="A199" s="61" t="s">
        <v>246</v>
      </c>
      <c r="B199" s="62">
        <v>99.71</v>
      </c>
      <c r="C199" s="62">
        <v>100.1</v>
      </c>
      <c r="D199" s="62">
        <v>99.95</v>
      </c>
      <c r="E199" s="62">
        <v>100.07</v>
      </c>
    </row>
    <row r="200" spans="1:5" x14ac:dyDescent="0.25">
      <c r="A200" s="58" t="s">
        <v>247</v>
      </c>
      <c r="B200" s="59">
        <v>100.01</v>
      </c>
      <c r="C200" s="59">
        <v>100.36</v>
      </c>
      <c r="D200" s="59">
        <v>101.45</v>
      </c>
      <c r="E200" s="59">
        <v>101.5</v>
      </c>
    </row>
    <row r="201" spans="1:5" x14ac:dyDescent="0.25">
      <c r="A201" s="58" t="s">
        <v>248</v>
      </c>
      <c r="B201" s="59">
        <v>100.76</v>
      </c>
      <c r="C201" s="59">
        <v>100.76</v>
      </c>
      <c r="D201" s="59">
        <v>101.35</v>
      </c>
      <c r="E201" s="59">
        <v>100.97</v>
      </c>
    </row>
    <row r="202" spans="1:5" x14ac:dyDescent="0.25">
      <c r="A202" s="61" t="s">
        <v>249</v>
      </c>
      <c r="B202" s="62">
        <v>100.76</v>
      </c>
      <c r="C202" s="62">
        <v>100.76</v>
      </c>
      <c r="D202" s="62">
        <v>101.35</v>
      </c>
      <c r="E202" s="62">
        <v>100.97</v>
      </c>
    </row>
    <row r="203" spans="1:5" x14ac:dyDescent="0.25">
      <c r="A203" s="58" t="s">
        <v>250</v>
      </c>
      <c r="B203" s="59">
        <v>100.07</v>
      </c>
      <c r="C203" s="59">
        <v>100.07</v>
      </c>
      <c r="D203" s="59">
        <v>101.82</v>
      </c>
      <c r="E203" s="59">
        <v>101.99</v>
      </c>
    </row>
    <row r="204" spans="1:5" ht="25.5" x14ac:dyDescent="0.25">
      <c r="A204" s="61" t="s">
        <v>251</v>
      </c>
      <c r="B204" s="62">
        <v>100.07</v>
      </c>
      <c r="C204" s="62">
        <v>100.07</v>
      </c>
      <c r="D204" s="62">
        <v>101.82</v>
      </c>
      <c r="E204" s="62">
        <v>101.99</v>
      </c>
    </row>
    <row r="205" spans="1:5" x14ac:dyDescent="0.25">
      <c r="A205" s="58" t="s">
        <v>252</v>
      </c>
      <c r="B205" s="59">
        <v>99.97</v>
      </c>
      <c r="C205" s="59">
        <v>100.37</v>
      </c>
      <c r="D205" s="59">
        <v>101.41</v>
      </c>
      <c r="E205" s="59">
        <v>101.46</v>
      </c>
    </row>
    <row r="206" spans="1:5" ht="25.5" x14ac:dyDescent="0.25">
      <c r="A206" s="61" t="s">
        <v>253</v>
      </c>
      <c r="B206" s="62">
        <v>100</v>
      </c>
      <c r="C206" s="62">
        <v>100</v>
      </c>
      <c r="D206" s="62">
        <v>103.13</v>
      </c>
      <c r="E206" s="62">
        <v>103.13</v>
      </c>
    </row>
    <row r="207" spans="1:5" ht="25.5" x14ac:dyDescent="0.25">
      <c r="A207" s="61" t="s">
        <v>254</v>
      </c>
      <c r="B207" s="62">
        <v>99.96</v>
      </c>
      <c r="C207" s="62">
        <v>100.43</v>
      </c>
      <c r="D207" s="62">
        <v>101.09</v>
      </c>
      <c r="E207" s="62">
        <v>101.16</v>
      </c>
    </row>
    <row r="208" spans="1:5" x14ac:dyDescent="0.25">
      <c r="A208" s="58" t="s">
        <v>255</v>
      </c>
      <c r="B208" s="59">
        <v>99.23</v>
      </c>
      <c r="C208" s="59">
        <v>100.75</v>
      </c>
      <c r="D208" s="59">
        <v>95.79</v>
      </c>
      <c r="E208" s="59">
        <v>96.48</v>
      </c>
    </row>
    <row r="209" spans="1:5" x14ac:dyDescent="0.25">
      <c r="A209" s="61" t="s">
        <v>256</v>
      </c>
      <c r="B209" s="62">
        <v>98.59</v>
      </c>
      <c r="C209" s="62">
        <v>100.49</v>
      </c>
      <c r="D209" s="62">
        <v>91.92</v>
      </c>
      <c r="E209" s="62">
        <v>93.11</v>
      </c>
    </row>
    <row r="210" spans="1:5" x14ac:dyDescent="0.25">
      <c r="A210" s="61" t="s">
        <v>257</v>
      </c>
      <c r="B210" s="62">
        <v>100.72</v>
      </c>
      <c r="C210" s="62">
        <v>101.33</v>
      </c>
      <c r="D210" s="62">
        <v>106.46</v>
      </c>
      <c r="E210" s="62">
        <v>105.72</v>
      </c>
    </row>
    <row r="211" spans="1:5" x14ac:dyDescent="0.25">
      <c r="A211" s="58" t="s">
        <v>258</v>
      </c>
      <c r="B211" s="59">
        <v>100.5</v>
      </c>
      <c r="C211" s="59">
        <v>100.76</v>
      </c>
      <c r="D211" s="59">
        <v>105.97</v>
      </c>
      <c r="E211" s="59">
        <v>105.98</v>
      </c>
    </row>
    <row r="212" spans="1:5" x14ac:dyDescent="0.25">
      <c r="A212" s="58" t="s">
        <v>259</v>
      </c>
      <c r="B212" s="59">
        <v>100.51</v>
      </c>
      <c r="C212" s="59">
        <v>100.79</v>
      </c>
      <c r="D212" s="59">
        <v>106.11</v>
      </c>
      <c r="E212" s="59">
        <v>106.11</v>
      </c>
    </row>
    <row r="213" spans="1:5" x14ac:dyDescent="0.25">
      <c r="A213" s="58" t="s">
        <v>260</v>
      </c>
      <c r="B213" s="59">
        <v>100.22</v>
      </c>
      <c r="C213" s="59">
        <v>99.73</v>
      </c>
      <c r="D213" s="59">
        <v>104.93</v>
      </c>
      <c r="E213" s="59">
        <v>105.02</v>
      </c>
    </row>
    <row r="214" spans="1:5" ht="25.5" x14ac:dyDescent="0.25">
      <c r="A214" s="61" t="s">
        <v>261</v>
      </c>
      <c r="B214" s="62">
        <v>98.13</v>
      </c>
      <c r="C214" s="62">
        <v>96.01</v>
      </c>
      <c r="D214" s="62">
        <v>109.08</v>
      </c>
      <c r="E214" s="62">
        <v>110.08</v>
      </c>
    </row>
    <row r="215" spans="1:5" x14ac:dyDescent="0.25">
      <c r="A215" s="61" t="s">
        <v>262</v>
      </c>
      <c r="B215" s="62">
        <v>103.24</v>
      </c>
      <c r="C215" s="62">
        <v>103.24</v>
      </c>
      <c r="D215" s="62">
        <v>103.34</v>
      </c>
      <c r="E215" s="62">
        <v>102.74</v>
      </c>
    </row>
    <row r="216" spans="1:5" x14ac:dyDescent="0.25">
      <c r="A216" s="61" t="s">
        <v>263</v>
      </c>
      <c r="B216" s="62">
        <v>101.85</v>
      </c>
      <c r="C216" s="62">
        <v>102.3</v>
      </c>
      <c r="D216" s="62">
        <v>105.11</v>
      </c>
      <c r="E216" s="62">
        <v>104.81</v>
      </c>
    </row>
    <row r="217" spans="1:5" ht="25.5" x14ac:dyDescent="0.25">
      <c r="A217" s="61" t="s">
        <v>264</v>
      </c>
      <c r="B217" s="62">
        <v>100.52</v>
      </c>
      <c r="C217" s="62">
        <v>100.52</v>
      </c>
      <c r="D217" s="62">
        <v>106.95</v>
      </c>
      <c r="E217" s="62">
        <v>106.89</v>
      </c>
    </row>
    <row r="218" spans="1:5" ht="25.5" x14ac:dyDescent="0.25">
      <c r="A218" s="61" t="s">
        <v>265</v>
      </c>
      <c r="B218" s="62">
        <v>100.31</v>
      </c>
      <c r="C218" s="62">
        <v>99.55</v>
      </c>
      <c r="D218" s="62">
        <v>104.02</v>
      </c>
      <c r="E218" s="62">
        <v>104.08</v>
      </c>
    </row>
    <row r="219" spans="1:5" ht="25.5" x14ac:dyDescent="0.25">
      <c r="A219" s="61" t="s">
        <v>266</v>
      </c>
      <c r="B219" s="62">
        <v>99.98</v>
      </c>
      <c r="C219" s="62">
        <v>100.25</v>
      </c>
      <c r="D219" s="62">
        <v>102.99</v>
      </c>
      <c r="E219" s="62">
        <v>103.18</v>
      </c>
    </row>
    <row r="220" spans="1:5" ht="25.5" x14ac:dyDescent="0.25">
      <c r="A220" s="61" t="s">
        <v>267</v>
      </c>
      <c r="B220" s="62">
        <v>101.24</v>
      </c>
      <c r="C220" s="62">
        <v>101.24</v>
      </c>
      <c r="D220" s="62">
        <v>104.67</v>
      </c>
      <c r="E220" s="62">
        <v>104.03</v>
      </c>
    </row>
    <row r="221" spans="1:5" x14ac:dyDescent="0.25">
      <c r="A221" s="58" t="s">
        <v>268</v>
      </c>
      <c r="B221" s="59">
        <v>100.95</v>
      </c>
      <c r="C221" s="59">
        <v>101.96</v>
      </c>
      <c r="D221" s="59">
        <v>109.23</v>
      </c>
      <c r="E221" s="59">
        <v>109.26</v>
      </c>
    </row>
    <row r="222" spans="1:5" ht="38.25" x14ac:dyDescent="0.25">
      <c r="A222" s="61" t="s">
        <v>269</v>
      </c>
      <c r="B222" s="62">
        <v>100.02</v>
      </c>
      <c r="C222" s="62">
        <v>100.02</v>
      </c>
      <c r="D222" s="62">
        <v>103.31</v>
      </c>
      <c r="E222" s="62">
        <v>103.3</v>
      </c>
    </row>
    <row r="223" spans="1:5" ht="25.5" x14ac:dyDescent="0.25">
      <c r="A223" s="61" t="s">
        <v>270</v>
      </c>
      <c r="B223" s="62">
        <v>102.08</v>
      </c>
      <c r="C223" s="62">
        <v>102.08</v>
      </c>
      <c r="D223" s="62">
        <v>108.52</v>
      </c>
      <c r="E223" s="62">
        <v>108.28</v>
      </c>
    </row>
    <row r="224" spans="1:5" ht="25.5" x14ac:dyDescent="0.25">
      <c r="A224" s="61" t="s">
        <v>271</v>
      </c>
      <c r="B224" s="62">
        <v>97.53</v>
      </c>
      <c r="C224" s="62">
        <v>97.04</v>
      </c>
      <c r="D224" s="62">
        <v>106.63</v>
      </c>
      <c r="E224" s="62">
        <v>108.74</v>
      </c>
    </row>
    <row r="225" spans="1:5" x14ac:dyDescent="0.25">
      <c r="A225" s="61" t="s">
        <v>272</v>
      </c>
      <c r="B225" s="62">
        <v>102.21</v>
      </c>
      <c r="C225" s="62">
        <v>102.21</v>
      </c>
      <c r="D225" s="62">
        <v>102.8</v>
      </c>
      <c r="E225" s="62">
        <v>102.54</v>
      </c>
    </row>
    <row r="226" spans="1:5" ht="25.5" x14ac:dyDescent="0.25">
      <c r="A226" s="61" t="s">
        <v>273</v>
      </c>
      <c r="B226" s="62">
        <v>102.13</v>
      </c>
      <c r="C226" s="62">
        <v>103.04</v>
      </c>
      <c r="D226" s="62">
        <v>110.51</v>
      </c>
      <c r="E226" s="62">
        <v>110</v>
      </c>
    </row>
    <row r="227" spans="1:5" ht="25.5" x14ac:dyDescent="0.25">
      <c r="A227" s="61" t="s">
        <v>274</v>
      </c>
      <c r="B227" s="62">
        <v>101.16</v>
      </c>
      <c r="C227" s="62">
        <v>101.16</v>
      </c>
      <c r="D227" s="62">
        <v>111.66</v>
      </c>
      <c r="E227" s="62">
        <v>111.08</v>
      </c>
    </row>
    <row r="228" spans="1:5" ht="25.5" x14ac:dyDescent="0.25">
      <c r="A228" s="61" t="s">
        <v>275</v>
      </c>
      <c r="B228" s="62">
        <v>100.16</v>
      </c>
      <c r="C228" s="62">
        <v>100.34</v>
      </c>
      <c r="D228" s="62">
        <v>123.24</v>
      </c>
      <c r="E228" s="62">
        <v>124.8</v>
      </c>
    </row>
    <row r="229" spans="1:5" ht="25.5" x14ac:dyDescent="0.25">
      <c r="A229" s="61" t="s">
        <v>276</v>
      </c>
      <c r="B229" s="62">
        <v>103.03</v>
      </c>
      <c r="C229" s="62">
        <v>106.67</v>
      </c>
      <c r="D229" s="62">
        <v>109.73</v>
      </c>
      <c r="E229" s="62">
        <v>108.03</v>
      </c>
    </row>
    <row r="230" spans="1:5" ht="25.5" x14ac:dyDescent="0.25">
      <c r="A230" s="61" t="s">
        <v>277</v>
      </c>
      <c r="B230" s="62">
        <v>101.88</v>
      </c>
      <c r="C230" s="62">
        <v>104.04</v>
      </c>
      <c r="D230" s="62">
        <v>114.52</v>
      </c>
      <c r="E230" s="62">
        <v>114.12</v>
      </c>
    </row>
    <row r="231" spans="1:5" x14ac:dyDescent="0.25">
      <c r="A231" s="61" t="s">
        <v>278</v>
      </c>
      <c r="B231" s="62">
        <v>101.29</v>
      </c>
      <c r="C231" s="62">
        <v>103.27</v>
      </c>
      <c r="D231" s="62">
        <v>100.75</v>
      </c>
      <c r="E231" s="62">
        <v>100.29</v>
      </c>
    </row>
    <row r="232" spans="1:5" x14ac:dyDescent="0.25">
      <c r="A232" s="61" t="s">
        <v>279</v>
      </c>
      <c r="B232" s="62">
        <v>99.21</v>
      </c>
      <c r="C232" s="62">
        <v>99.34</v>
      </c>
      <c r="D232" s="62">
        <v>108.69</v>
      </c>
      <c r="E232" s="62">
        <v>109.12</v>
      </c>
    </row>
    <row r="233" spans="1:5" x14ac:dyDescent="0.25">
      <c r="A233" s="61" t="s">
        <v>280</v>
      </c>
      <c r="B233" s="62">
        <v>99.73</v>
      </c>
      <c r="C233" s="62">
        <v>102.14</v>
      </c>
      <c r="D233" s="62">
        <v>101.84</v>
      </c>
      <c r="E233" s="62">
        <v>102.65</v>
      </c>
    </row>
    <row r="234" spans="1:5" x14ac:dyDescent="0.25">
      <c r="A234" s="58" t="s">
        <v>281</v>
      </c>
      <c r="B234" s="59">
        <v>99.93</v>
      </c>
      <c r="C234" s="59">
        <v>99.71</v>
      </c>
      <c r="D234" s="59">
        <v>101.23</v>
      </c>
      <c r="E234" s="59">
        <v>101.14</v>
      </c>
    </row>
    <row r="235" spans="1:5" x14ac:dyDescent="0.25">
      <c r="A235" s="58" t="s">
        <v>282</v>
      </c>
      <c r="B235" s="59">
        <v>100.46</v>
      </c>
      <c r="C235" s="59">
        <v>101.14</v>
      </c>
      <c r="D235" s="59">
        <v>103.26</v>
      </c>
      <c r="E235" s="59">
        <v>103.1</v>
      </c>
    </row>
    <row r="236" spans="1:5" ht="25.5" x14ac:dyDescent="0.25">
      <c r="A236" s="61" t="s">
        <v>283</v>
      </c>
      <c r="B236" s="62">
        <v>96.22</v>
      </c>
      <c r="C236" s="62">
        <v>94.28</v>
      </c>
      <c r="D236" s="62">
        <v>109.93</v>
      </c>
      <c r="E236" s="62">
        <v>110.23</v>
      </c>
    </row>
    <row r="237" spans="1:5" ht="25.5" x14ac:dyDescent="0.25">
      <c r="A237" s="61" t="s">
        <v>284</v>
      </c>
      <c r="B237" s="62">
        <v>99.77</v>
      </c>
      <c r="C237" s="62">
        <v>100.68</v>
      </c>
      <c r="D237" s="62">
        <v>100.52</v>
      </c>
      <c r="E237" s="62">
        <v>101.2</v>
      </c>
    </row>
    <row r="238" spans="1:5" ht="25.5" x14ac:dyDescent="0.25">
      <c r="A238" s="61" t="s">
        <v>285</v>
      </c>
      <c r="B238" s="62">
        <v>100.13</v>
      </c>
      <c r="C238" s="62">
        <v>100.41</v>
      </c>
      <c r="D238" s="62">
        <v>94.96</v>
      </c>
      <c r="E238" s="62">
        <v>94.9</v>
      </c>
    </row>
    <row r="239" spans="1:5" ht="25.5" x14ac:dyDescent="0.25">
      <c r="A239" s="61" t="s">
        <v>286</v>
      </c>
      <c r="B239" s="62">
        <v>104.39</v>
      </c>
      <c r="C239" s="62">
        <v>107.77</v>
      </c>
      <c r="D239" s="62">
        <v>100.14</v>
      </c>
      <c r="E239" s="62">
        <v>99.58</v>
      </c>
    </row>
    <row r="240" spans="1:5" ht="38.25" x14ac:dyDescent="0.25">
      <c r="A240" s="61" t="s">
        <v>287</v>
      </c>
      <c r="B240" s="62">
        <v>102.32</v>
      </c>
      <c r="C240" s="62">
        <v>101.74</v>
      </c>
      <c r="D240" s="62">
        <v>104.69</v>
      </c>
      <c r="E240" s="62">
        <v>102.98</v>
      </c>
    </row>
    <row r="241" spans="1:5" x14ac:dyDescent="0.25">
      <c r="A241" s="61" t="s">
        <v>288</v>
      </c>
      <c r="B241" s="62">
        <v>102.79</v>
      </c>
      <c r="C241" s="62">
        <v>105.44</v>
      </c>
      <c r="D241" s="62">
        <v>104.12</v>
      </c>
      <c r="E241" s="62">
        <v>103.04</v>
      </c>
    </row>
    <row r="242" spans="1:5" ht="25.5" x14ac:dyDescent="0.25">
      <c r="A242" s="61" t="s">
        <v>289</v>
      </c>
      <c r="B242" s="62">
        <v>99.94</v>
      </c>
      <c r="C242" s="62">
        <v>102.85</v>
      </c>
      <c r="D242" s="62">
        <v>112.97</v>
      </c>
      <c r="E242" s="62">
        <v>114.14</v>
      </c>
    </row>
    <row r="243" spans="1:5" x14ac:dyDescent="0.25">
      <c r="A243" s="58" t="s">
        <v>290</v>
      </c>
      <c r="B243" s="59">
        <v>98.82</v>
      </c>
      <c r="C243" s="59">
        <v>97.11</v>
      </c>
      <c r="D243" s="59">
        <v>97.77</v>
      </c>
      <c r="E243" s="59">
        <v>97.85</v>
      </c>
    </row>
    <row r="244" spans="1:5" ht="25.5" x14ac:dyDescent="0.25">
      <c r="A244" s="61" t="s">
        <v>291</v>
      </c>
      <c r="B244" s="62">
        <v>96.55</v>
      </c>
      <c r="C244" s="62">
        <v>95.01</v>
      </c>
      <c r="D244" s="62">
        <v>99.02</v>
      </c>
      <c r="E244" s="62">
        <v>100.11</v>
      </c>
    </row>
    <row r="245" spans="1:5" ht="25.5" x14ac:dyDescent="0.25">
      <c r="A245" s="61" t="s">
        <v>292</v>
      </c>
      <c r="B245" s="62">
        <v>98.54</v>
      </c>
      <c r="C245" s="62">
        <v>94.05</v>
      </c>
      <c r="D245" s="62">
        <v>105.79</v>
      </c>
      <c r="E245" s="62">
        <v>104.11</v>
      </c>
    </row>
    <row r="246" spans="1:5" ht="25.5" x14ac:dyDescent="0.25">
      <c r="A246" s="61" t="s">
        <v>293</v>
      </c>
      <c r="B246" s="62">
        <v>101.49</v>
      </c>
      <c r="C246" s="62">
        <v>100.97</v>
      </c>
      <c r="D246" s="62">
        <v>92.69</v>
      </c>
      <c r="E246" s="62">
        <v>93.27</v>
      </c>
    </row>
    <row r="247" spans="1:5" ht="25.5" x14ac:dyDescent="0.25">
      <c r="A247" s="61" t="s">
        <v>294</v>
      </c>
      <c r="B247" s="62">
        <v>99.43</v>
      </c>
      <c r="C247" s="62">
        <v>99.43</v>
      </c>
      <c r="D247" s="62">
        <v>95.18</v>
      </c>
      <c r="E247" s="62">
        <v>94.84</v>
      </c>
    </row>
    <row r="248" spans="1:5" x14ac:dyDescent="0.25">
      <c r="A248" s="58" t="s">
        <v>295</v>
      </c>
      <c r="B248" s="59">
        <v>99.45</v>
      </c>
      <c r="C248" s="59">
        <v>98.06</v>
      </c>
      <c r="D248" s="59">
        <v>99.02</v>
      </c>
      <c r="E248" s="59">
        <v>99.07</v>
      </c>
    </row>
    <row r="249" spans="1:5" ht="25.5" x14ac:dyDescent="0.25">
      <c r="A249" s="61" t="s">
        <v>296</v>
      </c>
      <c r="B249" s="62">
        <v>99.03</v>
      </c>
      <c r="C249" s="62">
        <v>95.96</v>
      </c>
      <c r="D249" s="62">
        <v>99.5</v>
      </c>
      <c r="E249" s="62">
        <v>99.02</v>
      </c>
    </row>
    <row r="250" spans="1:5" x14ac:dyDescent="0.25">
      <c r="A250" s="61" t="s">
        <v>297</v>
      </c>
      <c r="B250" s="62">
        <v>99.5</v>
      </c>
      <c r="C250" s="62">
        <v>99.5</v>
      </c>
      <c r="D250" s="62">
        <v>104</v>
      </c>
      <c r="E250" s="62">
        <v>104.13</v>
      </c>
    </row>
    <row r="251" spans="1:5" ht="25.5" x14ac:dyDescent="0.25">
      <c r="A251" s="61" t="s">
        <v>298</v>
      </c>
      <c r="B251" s="62">
        <v>101.42</v>
      </c>
      <c r="C251" s="62">
        <v>101.38</v>
      </c>
      <c r="D251" s="62">
        <v>98.12</v>
      </c>
      <c r="E251" s="62">
        <v>97.11</v>
      </c>
    </row>
    <row r="252" spans="1:5" ht="25.5" x14ac:dyDescent="0.25">
      <c r="A252" s="61" t="s">
        <v>299</v>
      </c>
      <c r="B252" s="62">
        <v>98.91</v>
      </c>
      <c r="C252" s="62">
        <v>98.91</v>
      </c>
      <c r="D252" s="62">
        <v>96.83</v>
      </c>
      <c r="E252" s="62">
        <v>98.18</v>
      </c>
    </row>
    <row r="253" spans="1:5" x14ac:dyDescent="0.25">
      <c r="A253" s="58" t="s">
        <v>300</v>
      </c>
      <c r="B253" s="59">
        <v>100.14</v>
      </c>
      <c r="C253" s="59">
        <v>99.91</v>
      </c>
      <c r="D253" s="59">
        <v>102.23</v>
      </c>
      <c r="E253" s="59">
        <v>102.21</v>
      </c>
    </row>
    <row r="254" spans="1:5" ht="25.5" x14ac:dyDescent="0.25">
      <c r="A254" s="61" t="s">
        <v>791</v>
      </c>
      <c r="B254" s="62">
        <v>100.1</v>
      </c>
      <c r="C254" s="62">
        <v>99.86</v>
      </c>
      <c r="D254" s="62">
        <v>100.96</v>
      </c>
      <c r="E254" s="62">
        <v>101.07</v>
      </c>
    </row>
    <row r="255" spans="1:5" x14ac:dyDescent="0.25">
      <c r="A255" s="61" t="s">
        <v>302</v>
      </c>
      <c r="B255" s="62">
        <v>100</v>
      </c>
      <c r="C255" s="62">
        <v>99.5</v>
      </c>
      <c r="D255" s="62">
        <v>105.21</v>
      </c>
      <c r="E255" s="62">
        <v>105.21</v>
      </c>
    </row>
    <row r="256" spans="1:5" x14ac:dyDescent="0.25">
      <c r="A256" s="61" t="s">
        <v>303</v>
      </c>
      <c r="B256" s="62">
        <v>100.57</v>
      </c>
      <c r="C256" s="62">
        <v>100.99</v>
      </c>
      <c r="D256" s="62">
        <v>101.25</v>
      </c>
      <c r="E256" s="62">
        <v>100.76</v>
      </c>
    </row>
    <row r="257" spans="1:5" x14ac:dyDescent="0.25">
      <c r="A257" s="58" t="s">
        <v>304</v>
      </c>
      <c r="B257" s="59">
        <v>99.24</v>
      </c>
      <c r="C257" s="59">
        <v>99.85</v>
      </c>
      <c r="D257" s="59">
        <v>102.1</v>
      </c>
      <c r="E257" s="59">
        <v>101.79</v>
      </c>
    </row>
    <row r="258" spans="1:5" x14ac:dyDescent="0.25">
      <c r="A258" s="61" t="s">
        <v>305</v>
      </c>
      <c r="B258" s="62">
        <v>99.06</v>
      </c>
      <c r="C258" s="62">
        <v>99.25</v>
      </c>
      <c r="D258" s="62">
        <v>104.45</v>
      </c>
      <c r="E258" s="62">
        <v>103.71</v>
      </c>
    </row>
    <row r="259" spans="1:5" ht="25.5" x14ac:dyDescent="0.25">
      <c r="A259" s="61" t="s">
        <v>306</v>
      </c>
      <c r="B259" s="62">
        <v>100</v>
      </c>
      <c r="C259" s="62">
        <v>100</v>
      </c>
      <c r="D259" s="62">
        <v>98.83</v>
      </c>
      <c r="E259" s="62">
        <v>98.78</v>
      </c>
    </row>
    <row r="260" spans="1:5" ht="25.5" x14ac:dyDescent="0.25">
      <c r="A260" s="61" t="s">
        <v>307</v>
      </c>
      <c r="B260" s="62">
        <v>99.24</v>
      </c>
      <c r="C260" s="62">
        <v>101.42</v>
      </c>
      <c r="D260" s="62">
        <v>99.35</v>
      </c>
      <c r="E260" s="62">
        <v>99.7</v>
      </c>
    </row>
    <row r="261" spans="1:5" x14ac:dyDescent="0.25">
      <c r="A261" s="58" t="s">
        <v>308</v>
      </c>
      <c r="B261" s="59">
        <v>99.87</v>
      </c>
      <c r="C261" s="59">
        <v>98.8</v>
      </c>
      <c r="D261" s="59">
        <v>100.85</v>
      </c>
      <c r="E261" s="59">
        <v>101.23</v>
      </c>
    </row>
    <row r="262" spans="1:5" ht="25.5" x14ac:dyDescent="0.25">
      <c r="A262" s="58" t="s">
        <v>309</v>
      </c>
      <c r="B262" s="59">
        <v>99.6</v>
      </c>
      <c r="C262" s="59">
        <v>97.99</v>
      </c>
      <c r="D262" s="59">
        <v>98.33</v>
      </c>
      <c r="E262" s="59">
        <v>98.78</v>
      </c>
    </row>
    <row r="263" spans="1:5" x14ac:dyDescent="0.25">
      <c r="A263" s="61" t="s">
        <v>310</v>
      </c>
      <c r="B263" s="62">
        <v>100</v>
      </c>
      <c r="C263" s="62">
        <v>98.75</v>
      </c>
      <c r="D263" s="62">
        <v>93.87</v>
      </c>
      <c r="E263" s="62">
        <v>94.14</v>
      </c>
    </row>
    <row r="264" spans="1:5" x14ac:dyDescent="0.25">
      <c r="A264" s="61" t="s">
        <v>311</v>
      </c>
      <c r="B264" s="62">
        <v>99.43</v>
      </c>
      <c r="C264" s="62">
        <v>98.9</v>
      </c>
      <c r="D264" s="62">
        <v>98.19</v>
      </c>
      <c r="E264" s="62">
        <v>97.91</v>
      </c>
    </row>
    <row r="265" spans="1:5" x14ac:dyDescent="0.25">
      <c r="A265" s="61" t="s">
        <v>312</v>
      </c>
      <c r="B265" s="62">
        <v>99.96</v>
      </c>
      <c r="C265" s="62">
        <v>96.42</v>
      </c>
      <c r="D265" s="62">
        <v>87.62</v>
      </c>
      <c r="E265" s="62">
        <v>87.64</v>
      </c>
    </row>
    <row r="266" spans="1:5" x14ac:dyDescent="0.25">
      <c r="A266" s="61" t="s">
        <v>313</v>
      </c>
      <c r="B266" s="62">
        <v>98.89</v>
      </c>
      <c r="C266" s="62">
        <v>98.89</v>
      </c>
      <c r="D266" s="62">
        <v>102.52</v>
      </c>
      <c r="E266" s="62">
        <v>104.09</v>
      </c>
    </row>
    <row r="267" spans="1:5" ht="25.5" x14ac:dyDescent="0.25">
      <c r="A267" s="61" t="s">
        <v>314</v>
      </c>
      <c r="B267" s="62">
        <v>99.38</v>
      </c>
      <c r="C267" s="62">
        <v>96.16</v>
      </c>
      <c r="D267" s="62">
        <v>97.58</v>
      </c>
      <c r="E267" s="62">
        <v>99.23</v>
      </c>
    </row>
    <row r="268" spans="1:5" ht="25.5" x14ac:dyDescent="0.25">
      <c r="A268" s="61" t="s">
        <v>315</v>
      </c>
      <c r="B268" s="62">
        <v>101.46</v>
      </c>
      <c r="C268" s="62">
        <v>101.46</v>
      </c>
      <c r="D268" s="62">
        <v>93.85</v>
      </c>
      <c r="E268" s="62">
        <v>93.21</v>
      </c>
    </row>
    <row r="269" spans="1:5" x14ac:dyDescent="0.25">
      <c r="A269" s="61" t="s">
        <v>316</v>
      </c>
      <c r="B269" s="62">
        <v>99.46</v>
      </c>
      <c r="C269" s="62">
        <v>96.07</v>
      </c>
      <c r="D269" s="62">
        <v>100.48</v>
      </c>
      <c r="E269" s="62">
        <v>101.07</v>
      </c>
    </row>
    <row r="270" spans="1:5" x14ac:dyDescent="0.25">
      <c r="A270" s="61" t="s">
        <v>317</v>
      </c>
      <c r="B270" s="62">
        <v>99.2</v>
      </c>
      <c r="C270" s="62">
        <v>96.55</v>
      </c>
      <c r="D270" s="62">
        <v>109.44</v>
      </c>
      <c r="E270" s="62">
        <v>110.24</v>
      </c>
    </row>
    <row r="271" spans="1:5" x14ac:dyDescent="0.25">
      <c r="A271" s="61" t="s">
        <v>318</v>
      </c>
      <c r="B271" s="62">
        <v>98.56</v>
      </c>
      <c r="C271" s="62">
        <v>96.38</v>
      </c>
      <c r="D271" s="62">
        <v>108.11</v>
      </c>
      <c r="E271" s="62">
        <v>109</v>
      </c>
    </row>
    <row r="272" spans="1:5" x14ac:dyDescent="0.25">
      <c r="A272" s="61" t="s">
        <v>319</v>
      </c>
      <c r="B272" s="62">
        <v>98.67</v>
      </c>
      <c r="C272" s="62">
        <v>98.67</v>
      </c>
      <c r="D272" s="62">
        <v>94.87</v>
      </c>
      <c r="E272" s="62">
        <v>96.06</v>
      </c>
    </row>
    <row r="273" spans="1:5" x14ac:dyDescent="0.25">
      <c r="A273" s="58" t="s">
        <v>320</v>
      </c>
      <c r="B273" s="59">
        <v>100.32</v>
      </c>
      <c r="C273" s="59">
        <v>100.16</v>
      </c>
      <c r="D273" s="59">
        <v>105.22</v>
      </c>
      <c r="E273" s="59">
        <v>105.49</v>
      </c>
    </row>
    <row r="274" spans="1:5" x14ac:dyDescent="0.25">
      <c r="A274" s="61" t="s">
        <v>321</v>
      </c>
      <c r="B274" s="62">
        <v>99.92</v>
      </c>
      <c r="C274" s="62">
        <v>99.64</v>
      </c>
      <c r="D274" s="62">
        <v>103.86</v>
      </c>
      <c r="E274" s="62">
        <v>103.9</v>
      </c>
    </row>
    <row r="275" spans="1:5" ht="25.5" x14ac:dyDescent="0.25">
      <c r="A275" s="61" t="s">
        <v>322</v>
      </c>
      <c r="B275" s="62">
        <v>100.61</v>
      </c>
      <c r="C275" s="62">
        <v>100.61</v>
      </c>
      <c r="D275" s="62">
        <v>106.47</v>
      </c>
      <c r="E275" s="62">
        <v>107.02</v>
      </c>
    </row>
    <row r="276" spans="1:5" x14ac:dyDescent="0.25">
      <c r="A276" s="61" t="s">
        <v>323</v>
      </c>
      <c r="B276" s="62">
        <v>100.55</v>
      </c>
      <c r="C276" s="62">
        <v>100.07</v>
      </c>
      <c r="D276" s="62">
        <v>101.49</v>
      </c>
      <c r="E276" s="62">
        <v>101.21</v>
      </c>
    </row>
    <row r="277" spans="1:5" x14ac:dyDescent="0.25">
      <c r="A277" s="61" t="s">
        <v>324</v>
      </c>
      <c r="B277" s="62">
        <v>100.32</v>
      </c>
      <c r="C277" s="62">
        <v>100.32</v>
      </c>
      <c r="D277" s="62">
        <v>107.88</v>
      </c>
      <c r="E277" s="62">
        <v>108.28</v>
      </c>
    </row>
    <row r="278" spans="1:5" x14ac:dyDescent="0.25">
      <c r="A278" s="61" t="s">
        <v>325</v>
      </c>
      <c r="B278" s="62">
        <v>100.63</v>
      </c>
      <c r="C278" s="62">
        <v>100.33</v>
      </c>
      <c r="D278" s="62">
        <v>104.49</v>
      </c>
      <c r="E278" s="62">
        <v>104.28</v>
      </c>
    </row>
    <row r="279" spans="1:5" x14ac:dyDescent="0.25">
      <c r="A279" s="61" t="s">
        <v>326</v>
      </c>
      <c r="B279" s="62">
        <v>99.71</v>
      </c>
      <c r="C279" s="62">
        <v>99.53</v>
      </c>
      <c r="D279" s="62">
        <v>104</v>
      </c>
      <c r="E279" s="62">
        <v>105.12</v>
      </c>
    </row>
    <row r="280" spans="1:5" x14ac:dyDescent="0.25">
      <c r="A280" s="58" t="s">
        <v>327</v>
      </c>
      <c r="B280" s="59">
        <v>98.77</v>
      </c>
      <c r="C280" s="59">
        <v>98.31</v>
      </c>
      <c r="D280" s="59">
        <v>100.28</v>
      </c>
      <c r="E280" s="59">
        <v>101.24</v>
      </c>
    </row>
    <row r="281" spans="1:5" x14ac:dyDescent="0.25">
      <c r="A281" s="61" t="s">
        <v>328</v>
      </c>
      <c r="B281" s="62">
        <v>99.92</v>
      </c>
      <c r="C281" s="62">
        <v>99.47</v>
      </c>
      <c r="D281" s="62">
        <v>102.24</v>
      </c>
      <c r="E281" s="62">
        <v>102.29</v>
      </c>
    </row>
    <row r="282" spans="1:5" x14ac:dyDescent="0.25">
      <c r="A282" s="61" t="s">
        <v>792</v>
      </c>
      <c r="B282" s="62">
        <v>97.27</v>
      </c>
      <c r="C282" s="62">
        <v>96.66</v>
      </c>
      <c r="D282" s="62">
        <v>99.46</v>
      </c>
      <c r="E282" s="62">
        <v>101.91</v>
      </c>
    </row>
    <row r="283" spans="1:5" x14ac:dyDescent="0.25">
      <c r="A283" s="61" t="s">
        <v>331</v>
      </c>
      <c r="B283" s="62">
        <v>99.26</v>
      </c>
      <c r="C283" s="62">
        <v>99.35</v>
      </c>
      <c r="D283" s="62">
        <v>98.87</v>
      </c>
      <c r="E283" s="62">
        <v>99.28</v>
      </c>
    </row>
    <row r="284" spans="1:5" x14ac:dyDescent="0.25">
      <c r="A284" s="61" t="s">
        <v>332</v>
      </c>
      <c r="B284" s="62">
        <v>100.44</v>
      </c>
      <c r="C284" s="62">
        <v>99.99</v>
      </c>
      <c r="D284" s="62">
        <v>99.76</v>
      </c>
      <c r="E284" s="62">
        <v>99.54</v>
      </c>
    </row>
    <row r="285" spans="1:5" ht="25.5" x14ac:dyDescent="0.25">
      <c r="A285" s="58" t="s">
        <v>333</v>
      </c>
      <c r="B285" s="59">
        <v>98.54</v>
      </c>
      <c r="C285" s="59">
        <v>97.32</v>
      </c>
      <c r="D285" s="59">
        <v>101.25</v>
      </c>
      <c r="E285" s="59">
        <v>103.07</v>
      </c>
    </row>
    <row r="286" spans="1:5" x14ac:dyDescent="0.25">
      <c r="A286" s="58" t="s">
        <v>334</v>
      </c>
      <c r="B286" s="59">
        <v>98.94</v>
      </c>
      <c r="C286" s="59">
        <v>96.9</v>
      </c>
      <c r="D286" s="59">
        <v>98.89</v>
      </c>
      <c r="E286" s="59">
        <v>99.98</v>
      </c>
    </row>
    <row r="287" spans="1:5" ht="25.5" x14ac:dyDescent="0.25">
      <c r="A287" s="61" t="s">
        <v>335</v>
      </c>
      <c r="B287" s="62">
        <v>94.02</v>
      </c>
      <c r="C287" s="62">
        <v>90.73</v>
      </c>
      <c r="D287" s="62">
        <v>105.19</v>
      </c>
      <c r="E287" s="62">
        <v>108.1</v>
      </c>
    </row>
    <row r="288" spans="1:5" ht="25.5" x14ac:dyDescent="0.25">
      <c r="A288" s="61" t="s">
        <v>336</v>
      </c>
      <c r="B288" s="62">
        <v>102.2</v>
      </c>
      <c r="C288" s="62">
        <v>100.53</v>
      </c>
      <c r="D288" s="62">
        <v>102.59</v>
      </c>
      <c r="E288" s="62">
        <v>102.99</v>
      </c>
    </row>
    <row r="289" spans="1:5" ht="25.5" x14ac:dyDescent="0.25">
      <c r="A289" s="61" t="s">
        <v>337</v>
      </c>
      <c r="B289" s="62">
        <v>102.45</v>
      </c>
      <c r="C289" s="62">
        <v>103.01</v>
      </c>
      <c r="D289" s="62">
        <v>86.75</v>
      </c>
      <c r="E289" s="62">
        <v>86.11</v>
      </c>
    </row>
    <row r="290" spans="1:5" x14ac:dyDescent="0.25">
      <c r="A290" s="58" t="s">
        <v>338</v>
      </c>
      <c r="B290" s="59">
        <v>98.11</v>
      </c>
      <c r="C290" s="59">
        <v>98.21</v>
      </c>
      <c r="D290" s="59">
        <v>102.01</v>
      </c>
      <c r="E290" s="59">
        <v>103.95</v>
      </c>
    </row>
    <row r="291" spans="1:5" ht="25.5" x14ac:dyDescent="0.25">
      <c r="A291" s="61" t="s">
        <v>339</v>
      </c>
      <c r="B291" s="62">
        <v>94.95</v>
      </c>
      <c r="C291" s="62">
        <v>92.77</v>
      </c>
      <c r="D291" s="62">
        <v>103.4</v>
      </c>
      <c r="E291" s="62">
        <v>105.56</v>
      </c>
    </row>
    <row r="292" spans="1:5" ht="25.5" x14ac:dyDescent="0.25">
      <c r="A292" s="61" t="s">
        <v>340</v>
      </c>
      <c r="B292" s="62">
        <v>98.47</v>
      </c>
      <c r="C292" s="62">
        <v>98.47</v>
      </c>
      <c r="D292" s="62">
        <v>100.35</v>
      </c>
      <c r="E292" s="62">
        <v>103.78</v>
      </c>
    </row>
    <row r="293" spans="1:5" ht="25.5" x14ac:dyDescent="0.25">
      <c r="A293" s="61" t="s">
        <v>341</v>
      </c>
      <c r="B293" s="62">
        <v>104.33</v>
      </c>
      <c r="C293" s="62">
        <v>107.08</v>
      </c>
      <c r="D293" s="62">
        <v>97.57</v>
      </c>
      <c r="E293" s="62">
        <v>96.96</v>
      </c>
    </row>
    <row r="294" spans="1:5" ht="25.5" x14ac:dyDescent="0.25">
      <c r="A294" s="61" t="s">
        <v>342</v>
      </c>
      <c r="B294" s="62">
        <v>100.17</v>
      </c>
      <c r="C294" s="62">
        <v>100.77</v>
      </c>
      <c r="D294" s="62">
        <v>99.65</v>
      </c>
      <c r="E294" s="62">
        <v>99.7</v>
      </c>
    </row>
    <row r="295" spans="1:5" ht="25.5" x14ac:dyDescent="0.25">
      <c r="A295" s="61" t="s">
        <v>343</v>
      </c>
      <c r="B295" s="62">
        <v>95.87</v>
      </c>
      <c r="C295" s="62">
        <v>96.71</v>
      </c>
      <c r="D295" s="62">
        <v>100.97</v>
      </c>
      <c r="E295" s="62">
        <v>104.28</v>
      </c>
    </row>
    <row r="296" spans="1:5" ht="25.5" x14ac:dyDescent="0.25">
      <c r="A296" s="61" t="s">
        <v>344</v>
      </c>
      <c r="B296" s="62">
        <v>101.22</v>
      </c>
      <c r="C296" s="62">
        <v>103.32</v>
      </c>
      <c r="D296" s="62">
        <v>113.01</v>
      </c>
      <c r="E296" s="62">
        <v>112.69</v>
      </c>
    </row>
    <row r="297" spans="1:5" x14ac:dyDescent="0.25">
      <c r="A297" s="58" t="s">
        <v>345</v>
      </c>
      <c r="B297" s="59">
        <v>98.6</v>
      </c>
      <c r="C297" s="59">
        <v>97.97</v>
      </c>
      <c r="D297" s="59">
        <v>106.54</v>
      </c>
      <c r="E297" s="59">
        <v>109.28</v>
      </c>
    </row>
    <row r="298" spans="1:5" ht="25.5" x14ac:dyDescent="0.25">
      <c r="A298" s="61" t="s">
        <v>346</v>
      </c>
      <c r="B298" s="62">
        <v>97.81</v>
      </c>
      <c r="C298" s="62">
        <v>97.2</v>
      </c>
      <c r="D298" s="62">
        <v>112.31</v>
      </c>
      <c r="E298" s="62">
        <v>110.66</v>
      </c>
    </row>
    <row r="299" spans="1:5" ht="25.5" x14ac:dyDescent="0.25">
      <c r="A299" s="61" t="s">
        <v>347</v>
      </c>
      <c r="B299" s="62">
        <v>99.37</v>
      </c>
      <c r="C299" s="62">
        <v>98.3</v>
      </c>
      <c r="D299" s="62">
        <v>121.18</v>
      </c>
      <c r="E299" s="62">
        <v>124.56</v>
      </c>
    </row>
    <row r="300" spans="1:5" ht="25.5" x14ac:dyDescent="0.25">
      <c r="A300" s="61" t="s">
        <v>348</v>
      </c>
      <c r="B300" s="62">
        <v>94.96</v>
      </c>
      <c r="C300" s="62">
        <v>94.93</v>
      </c>
      <c r="D300" s="62">
        <v>107.58</v>
      </c>
      <c r="E300" s="62">
        <v>109.84</v>
      </c>
    </row>
    <row r="301" spans="1:5" x14ac:dyDescent="0.25">
      <c r="A301" s="61" t="s">
        <v>349</v>
      </c>
      <c r="B301" s="62">
        <v>102.42</v>
      </c>
      <c r="C301" s="62">
        <v>102.87</v>
      </c>
      <c r="D301" s="62">
        <v>82.51</v>
      </c>
      <c r="E301" s="62">
        <v>86.7</v>
      </c>
    </row>
    <row r="302" spans="1:5" ht="25.5" x14ac:dyDescent="0.25">
      <c r="A302" s="61" t="s">
        <v>350</v>
      </c>
      <c r="B302" s="62">
        <v>99.49</v>
      </c>
      <c r="C302" s="62">
        <v>97.47</v>
      </c>
      <c r="D302" s="62">
        <v>96.79</v>
      </c>
      <c r="E302" s="62">
        <v>99.68</v>
      </c>
    </row>
    <row r="303" spans="1:5" x14ac:dyDescent="0.25">
      <c r="A303" s="58" t="s">
        <v>351</v>
      </c>
      <c r="B303" s="59">
        <v>103.66</v>
      </c>
      <c r="C303" s="59">
        <v>103.97</v>
      </c>
      <c r="D303" s="59">
        <v>105.67</v>
      </c>
      <c r="E303" s="59">
        <v>103.55</v>
      </c>
    </row>
    <row r="304" spans="1:5" ht="25.5" x14ac:dyDescent="0.25">
      <c r="A304" s="61" t="s">
        <v>352</v>
      </c>
      <c r="B304" s="62">
        <v>104.22</v>
      </c>
      <c r="C304" s="62">
        <v>104.22</v>
      </c>
      <c r="D304" s="62">
        <v>106.19</v>
      </c>
      <c r="E304" s="62">
        <v>103.73</v>
      </c>
    </row>
    <row r="305" spans="1:5" ht="25.5" x14ac:dyDescent="0.25">
      <c r="A305" s="61" t="s">
        <v>353</v>
      </c>
      <c r="B305" s="62">
        <v>100.4</v>
      </c>
      <c r="C305" s="62">
        <v>102.54</v>
      </c>
      <c r="D305" s="62">
        <v>103.13</v>
      </c>
      <c r="E305" s="62">
        <v>102.93</v>
      </c>
    </row>
    <row r="306" spans="1:5" ht="25.5" x14ac:dyDescent="0.25">
      <c r="A306" s="58" t="s">
        <v>354</v>
      </c>
      <c r="B306" s="59">
        <v>98.69</v>
      </c>
      <c r="C306" s="59">
        <v>93.54</v>
      </c>
      <c r="D306" s="59">
        <v>94.15</v>
      </c>
      <c r="E306" s="59">
        <v>96.29</v>
      </c>
    </row>
    <row r="307" spans="1:5" ht="25.5" x14ac:dyDescent="0.25">
      <c r="A307" s="61" t="s">
        <v>355</v>
      </c>
      <c r="B307" s="62">
        <v>99.55</v>
      </c>
      <c r="C307" s="62">
        <v>98.39</v>
      </c>
      <c r="D307" s="62">
        <v>89.42</v>
      </c>
      <c r="E307" s="62">
        <v>92.06</v>
      </c>
    </row>
    <row r="308" spans="1:5" ht="25.5" x14ac:dyDescent="0.25">
      <c r="A308" s="61" t="s">
        <v>356</v>
      </c>
      <c r="B308" s="62">
        <v>98.03</v>
      </c>
      <c r="C308" s="62">
        <v>90.07</v>
      </c>
      <c r="D308" s="62">
        <v>97.05</v>
      </c>
      <c r="E308" s="62">
        <v>98.8</v>
      </c>
    </row>
    <row r="309" spans="1:5" x14ac:dyDescent="0.25">
      <c r="A309" s="58" t="s">
        <v>357</v>
      </c>
      <c r="B309" s="59">
        <v>100.02</v>
      </c>
      <c r="C309" s="59">
        <v>100.16</v>
      </c>
      <c r="D309" s="59">
        <v>113.64</v>
      </c>
      <c r="E309" s="59">
        <v>115.2</v>
      </c>
    </row>
    <row r="310" spans="1:5" x14ac:dyDescent="0.25">
      <c r="A310" s="61" t="s">
        <v>358</v>
      </c>
      <c r="B310" s="62">
        <v>100.84</v>
      </c>
      <c r="C310" s="62">
        <v>100.03</v>
      </c>
      <c r="D310" s="62">
        <v>124.64</v>
      </c>
      <c r="E310" s="62">
        <v>126.31</v>
      </c>
    </row>
    <row r="311" spans="1:5" x14ac:dyDescent="0.25">
      <c r="A311" s="61" t="s">
        <v>359</v>
      </c>
      <c r="B311" s="62">
        <v>99.4</v>
      </c>
      <c r="C311" s="62">
        <v>100.25</v>
      </c>
      <c r="D311" s="62">
        <v>105.65</v>
      </c>
      <c r="E311" s="62">
        <v>107.15</v>
      </c>
    </row>
    <row r="312" spans="1:5" x14ac:dyDescent="0.25">
      <c r="A312" s="58" t="s">
        <v>360</v>
      </c>
      <c r="B312" s="59">
        <v>100.26</v>
      </c>
      <c r="C312" s="59">
        <v>100.78</v>
      </c>
      <c r="D312" s="59">
        <v>100.36</v>
      </c>
      <c r="E312" s="59">
        <v>100.5</v>
      </c>
    </row>
    <row r="313" spans="1:5" x14ac:dyDescent="0.25">
      <c r="A313" s="61" t="s">
        <v>361</v>
      </c>
      <c r="B313" s="62">
        <v>101.53</v>
      </c>
      <c r="C313" s="62">
        <v>101.55</v>
      </c>
      <c r="D313" s="62">
        <v>105.42</v>
      </c>
      <c r="E313" s="62">
        <v>107.99</v>
      </c>
    </row>
    <row r="314" spans="1:5" x14ac:dyDescent="0.25">
      <c r="A314" s="61" t="s">
        <v>362</v>
      </c>
      <c r="B314" s="62">
        <v>100.04</v>
      </c>
      <c r="C314" s="62">
        <v>99.42</v>
      </c>
      <c r="D314" s="62">
        <v>98.9</v>
      </c>
      <c r="E314" s="62">
        <v>99.07</v>
      </c>
    </row>
    <row r="315" spans="1:5" x14ac:dyDescent="0.25">
      <c r="A315" s="61" t="s">
        <v>363</v>
      </c>
      <c r="B315" s="62">
        <v>100.19</v>
      </c>
      <c r="C315" s="62">
        <v>102.72</v>
      </c>
      <c r="D315" s="62">
        <v>101.15</v>
      </c>
      <c r="E315" s="62">
        <v>100.97</v>
      </c>
    </row>
    <row r="316" spans="1:5" x14ac:dyDescent="0.25">
      <c r="A316" s="61" t="s">
        <v>364</v>
      </c>
      <c r="B316" s="62">
        <v>101.46</v>
      </c>
      <c r="C316" s="62">
        <v>101.53</v>
      </c>
      <c r="D316" s="62">
        <v>104.13</v>
      </c>
      <c r="E316" s="62">
        <v>103.97</v>
      </c>
    </row>
    <row r="317" spans="1:5" x14ac:dyDescent="0.25">
      <c r="A317" s="58" t="s">
        <v>365</v>
      </c>
      <c r="B317" s="59">
        <v>100.54</v>
      </c>
      <c r="C317" s="59">
        <v>100.77</v>
      </c>
      <c r="D317" s="59">
        <v>104.79</v>
      </c>
      <c r="E317" s="59">
        <v>103.99</v>
      </c>
    </row>
    <row r="318" spans="1:5" x14ac:dyDescent="0.25">
      <c r="A318" s="61" t="s">
        <v>366</v>
      </c>
      <c r="B318" s="62">
        <v>101.03</v>
      </c>
      <c r="C318" s="62">
        <v>101.56</v>
      </c>
      <c r="D318" s="62">
        <v>102.91</v>
      </c>
      <c r="E318" s="62">
        <v>102.57</v>
      </c>
    </row>
    <row r="319" spans="1:5" x14ac:dyDescent="0.25">
      <c r="A319" s="61" t="s">
        <v>367</v>
      </c>
      <c r="B319" s="62">
        <v>99.91</v>
      </c>
      <c r="C319" s="62">
        <v>99.66</v>
      </c>
      <c r="D319" s="62">
        <v>105.08</v>
      </c>
      <c r="E319" s="62">
        <v>104.33</v>
      </c>
    </row>
    <row r="320" spans="1:5" x14ac:dyDescent="0.25">
      <c r="A320" s="61" t="s">
        <v>368</v>
      </c>
      <c r="B320" s="62">
        <v>100.57</v>
      </c>
      <c r="C320" s="62">
        <v>100.96</v>
      </c>
      <c r="D320" s="62">
        <v>104.95</v>
      </c>
      <c r="E320" s="62">
        <v>104.48</v>
      </c>
    </row>
    <row r="321" spans="1:5" x14ac:dyDescent="0.25">
      <c r="A321" s="61" t="s">
        <v>369</v>
      </c>
      <c r="B321" s="62">
        <v>100.08</v>
      </c>
      <c r="C321" s="62">
        <v>100.22</v>
      </c>
      <c r="D321" s="62">
        <v>101.39</v>
      </c>
      <c r="E321" s="62">
        <v>101.77</v>
      </c>
    </row>
    <row r="322" spans="1:5" x14ac:dyDescent="0.25">
      <c r="A322" s="61" t="s">
        <v>370</v>
      </c>
      <c r="B322" s="62">
        <v>100.61</v>
      </c>
      <c r="C322" s="62">
        <v>100.98</v>
      </c>
      <c r="D322" s="62">
        <v>109.25</v>
      </c>
      <c r="E322" s="62">
        <v>107.19</v>
      </c>
    </row>
    <row r="323" spans="1:5" x14ac:dyDescent="0.25">
      <c r="A323" s="61" t="s">
        <v>371</v>
      </c>
      <c r="B323" s="62">
        <v>100.61</v>
      </c>
      <c r="C323" s="62">
        <v>100.54</v>
      </c>
      <c r="D323" s="62">
        <v>101.04</v>
      </c>
      <c r="E323" s="62">
        <v>100.51</v>
      </c>
    </row>
    <row r="324" spans="1:5" x14ac:dyDescent="0.25">
      <c r="A324" s="58" t="s">
        <v>372</v>
      </c>
      <c r="B324" s="59">
        <v>98.26</v>
      </c>
      <c r="C324" s="59">
        <v>98.84</v>
      </c>
      <c r="D324" s="59">
        <v>100.03</v>
      </c>
      <c r="E324" s="59">
        <v>101.17</v>
      </c>
    </row>
    <row r="325" spans="1:5" x14ac:dyDescent="0.25">
      <c r="A325" s="61" t="s">
        <v>373</v>
      </c>
      <c r="B325" s="62">
        <v>96.36</v>
      </c>
      <c r="C325" s="62">
        <v>97.09</v>
      </c>
      <c r="D325" s="62">
        <v>98.38</v>
      </c>
      <c r="E325" s="62">
        <v>100.62</v>
      </c>
    </row>
    <row r="326" spans="1:5" ht="25.5" x14ac:dyDescent="0.25">
      <c r="A326" s="61" t="s">
        <v>374</v>
      </c>
      <c r="B326" s="62">
        <v>99.31</v>
      </c>
      <c r="C326" s="62">
        <v>101.79</v>
      </c>
      <c r="D326" s="62">
        <v>105.84</v>
      </c>
      <c r="E326" s="62">
        <v>106.18</v>
      </c>
    </row>
    <row r="327" spans="1:5" ht="25.5" x14ac:dyDescent="0.25">
      <c r="A327" s="61" t="s">
        <v>375</v>
      </c>
      <c r="B327" s="62">
        <v>96.08</v>
      </c>
      <c r="C327" s="62">
        <v>97.61</v>
      </c>
      <c r="D327" s="62">
        <v>98.66</v>
      </c>
      <c r="E327" s="62">
        <v>100.87</v>
      </c>
    </row>
    <row r="328" spans="1:5" x14ac:dyDescent="0.25">
      <c r="A328" s="61" t="s">
        <v>376</v>
      </c>
      <c r="B328" s="62">
        <v>99.77</v>
      </c>
      <c r="C328" s="62">
        <v>99.15</v>
      </c>
      <c r="D328" s="62">
        <v>108.23</v>
      </c>
      <c r="E328" s="62">
        <v>108.24</v>
      </c>
    </row>
    <row r="329" spans="1:5" x14ac:dyDescent="0.25">
      <c r="A329" s="61" t="s">
        <v>377</v>
      </c>
      <c r="B329" s="62">
        <v>100.36</v>
      </c>
      <c r="C329" s="62">
        <v>100.36</v>
      </c>
      <c r="D329" s="62">
        <v>98.28</v>
      </c>
      <c r="E329" s="62">
        <v>98.51</v>
      </c>
    </row>
    <row r="330" spans="1:5" x14ac:dyDescent="0.25">
      <c r="A330" s="61" t="s">
        <v>378</v>
      </c>
      <c r="B330" s="62">
        <v>97.69</v>
      </c>
      <c r="C330" s="62">
        <v>97.69</v>
      </c>
      <c r="D330" s="62">
        <v>91.56</v>
      </c>
      <c r="E330" s="62">
        <v>93.38</v>
      </c>
    </row>
    <row r="331" spans="1:5" x14ac:dyDescent="0.25">
      <c r="A331" s="61" t="s">
        <v>379</v>
      </c>
      <c r="B331" s="62">
        <v>100</v>
      </c>
      <c r="C331" s="62">
        <v>100</v>
      </c>
      <c r="D331" s="62">
        <v>104.78</v>
      </c>
      <c r="E331" s="62">
        <v>105.01</v>
      </c>
    </row>
    <row r="332" spans="1:5" x14ac:dyDescent="0.25">
      <c r="A332" s="61" t="s">
        <v>380</v>
      </c>
      <c r="B332" s="62">
        <v>93.44</v>
      </c>
      <c r="C332" s="62">
        <v>93.44</v>
      </c>
      <c r="D332" s="62">
        <v>89.59</v>
      </c>
      <c r="E332" s="62">
        <v>92.89</v>
      </c>
    </row>
    <row r="333" spans="1:5" x14ac:dyDescent="0.25">
      <c r="A333" s="61" t="s">
        <v>381</v>
      </c>
      <c r="B333" s="62">
        <v>99.61</v>
      </c>
      <c r="C333" s="62">
        <v>99.74</v>
      </c>
      <c r="D333" s="62">
        <v>99.81</v>
      </c>
      <c r="E333" s="62">
        <v>100.1</v>
      </c>
    </row>
    <row r="334" spans="1:5" x14ac:dyDescent="0.25">
      <c r="A334" s="61" t="s">
        <v>382</v>
      </c>
      <c r="B334" s="62">
        <v>99.89</v>
      </c>
      <c r="C334" s="62">
        <v>100.62</v>
      </c>
      <c r="D334" s="62">
        <v>104.3</v>
      </c>
      <c r="E334" s="62">
        <v>104.34</v>
      </c>
    </row>
    <row r="335" spans="1:5" x14ac:dyDescent="0.25">
      <c r="A335" s="58" t="s">
        <v>383</v>
      </c>
      <c r="B335" s="59">
        <v>100</v>
      </c>
      <c r="C335" s="59">
        <v>100</v>
      </c>
      <c r="D335" s="59">
        <v>101.93</v>
      </c>
      <c r="E335" s="59">
        <v>102.11</v>
      </c>
    </row>
    <row r="336" spans="1:5" x14ac:dyDescent="0.25">
      <c r="A336" s="61" t="s">
        <v>384</v>
      </c>
      <c r="B336" s="62">
        <v>100</v>
      </c>
      <c r="C336" s="62">
        <v>100</v>
      </c>
      <c r="D336" s="62">
        <v>101.93</v>
      </c>
      <c r="E336" s="62">
        <v>102.11</v>
      </c>
    </row>
    <row r="337" spans="1:5" x14ac:dyDescent="0.25">
      <c r="A337" s="58" t="s">
        <v>385</v>
      </c>
      <c r="B337" s="59">
        <v>100.48</v>
      </c>
      <c r="C337" s="59">
        <v>101.29</v>
      </c>
      <c r="D337" s="59">
        <v>107.89</v>
      </c>
      <c r="E337" s="59">
        <v>107.82</v>
      </c>
    </row>
    <row r="338" spans="1:5" x14ac:dyDescent="0.25">
      <c r="A338" s="61" t="s">
        <v>386</v>
      </c>
      <c r="B338" s="62">
        <v>100.28</v>
      </c>
      <c r="C338" s="62">
        <v>100.55</v>
      </c>
      <c r="D338" s="62">
        <v>102.91</v>
      </c>
      <c r="E338" s="62">
        <v>103.01</v>
      </c>
    </row>
    <row r="339" spans="1:5" ht="25.5" x14ac:dyDescent="0.25">
      <c r="A339" s="61" t="s">
        <v>387</v>
      </c>
      <c r="B339" s="62">
        <v>100.85</v>
      </c>
      <c r="C339" s="62">
        <v>102.71</v>
      </c>
      <c r="D339" s="62">
        <v>112.29</v>
      </c>
      <c r="E339" s="62">
        <v>111.96</v>
      </c>
    </row>
    <row r="340" spans="1:5" x14ac:dyDescent="0.25">
      <c r="A340" s="58" t="s">
        <v>388</v>
      </c>
      <c r="B340" s="59">
        <v>100.09</v>
      </c>
      <c r="C340" s="59">
        <v>100.83</v>
      </c>
      <c r="D340" s="59">
        <v>97.55</v>
      </c>
      <c r="E340" s="59">
        <v>97.29</v>
      </c>
    </row>
    <row r="341" spans="1:5" x14ac:dyDescent="0.25">
      <c r="A341" s="61" t="s">
        <v>389</v>
      </c>
      <c r="B341" s="62">
        <v>100.09</v>
      </c>
      <c r="C341" s="62">
        <v>100.83</v>
      </c>
      <c r="D341" s="62">
        <v>97.55</v>
      </c>
      <c r="E341" s="62">
        <v>97.29</v>
      </c>
    </row>
    <row r="342" spans="1:5" x14ac:dyDescent="0.25">
      <c r="A342" s="58" t="s">
        <v>390</v>
      </c>
      <c r="B342" s="59">
        <v>100.47</v>
      </c>
      <c r="C342" s="59">
        <v>100.43</v>
      </c>
      <c r="D342" s="59">
        <v>99.98</v>
      </c>
      <c r="E342" s="59">
        <v>99.75</v>
      </c>
    </row>
    <row r="343" spans="1:5" x14ac:dyDescent="0.25">
      <c r="A343" s="61" t="s">
        <v>391</v>
      </c>
      <c r="B343" s="62">
        <v>99.45</v>
      </c>
      <c r="C343" s="62">
        <v>98.9</v>
      </c>
      <c r="D343" s="62">
        <v>99.75</v>
      </c>
      <c r="E343" s="62">
        <v>99.98</v>
      </c>
    </row>
    <row r="344" spans="1:5" x14ac:dyDescent="0.25">
      <c r="A344" s="61" t="s">
        <v>392</v>
      </c>
      <c r="B344" s="62">
        <v>101.12</v>
      </c>
      <c r="C344" s="62">
        <v>101.28</v>
      </c>
      <c r="D344" s="62">
        <v>97.14</v>
      </c>
      <c r="E344" s="62">
        <v>96.6</v>
      </c>
    </row>
    <row r="345" spans="1:5" x14ac:dyDescent="0.25">
      <c r="A345" s="61" t="s">
        <v>393</v>
      </c>
      <c r="B345" s="62">
        <v>99.91</v>
      </c>
      <c r="C345" s="62">
        <v>99.91</v>
      </c>
      <c r="D345" s="62">
        <v>100.86</v>
      </c>
      <c r="E345" s="62">
        <v>100.98</v>
      </c>
    </row>
    <row r="346" spans="1:5" x14ac:dyDescent="0.25">
      <c r="A346" s="61" t="s">
        <v>793</v>
      </c>
      <c r="B346" s="62">
        <v>100.21</v>
      </c>
      <c r="C346" s="62">
        <v>100.23</v>
      </c>
      <c r="D346" s="62">
        <v>101.18</v>
      </c>
      <c r="E346" s="62">
        <v>101.15</v>
      </c>
    </row>
    <row r="347" spans="1:5" x14ac:dyDescent="0.25">
      <c r="A347" s="61" t="s">
        <v>394</v>
      </c>
      <c r="B347" s="62">
        <v>100</v>
      </c>
      <c r="C347" s="62">
        <v>99.41</v>
      </c>
      <c r="D347" s="62">
        <v>98.91</v>
      </c>
      <c r="E347" s="62">
        <v>98.86</v>
      </c>
    </row>
    <row r="348" spans="1:5" ht="25.5" x14ac:dyDescent="0.25">
      <c r="A348" s="61" t="s">
        <v>395</v>
      </c>
      <c r="B348" s="62">
        <v>99.95</v>
      </c>
      <c r="C348" s="62">
        <v>99.95</v>
      </c>
      <c r="D348" s="62">
        <v>100.91</v>
      </c>
      <c r="E348" s="62">
        <v>100.93</v>
      </c>
    </row>
    <row r="349" spans="1:5" x14ac:dyDescent="0.25">
      <c r="A349" s="61" t="s">
        <v>396</v>
      </c>
      <c r="B349" s="62">
        <v>99.91</v>
      </c>
      <c r="C349" s="62">
        <v>99.91</v>
      </c>
      <c r="D349" s="62">
        <v>99.42</v>
      </c>
      <c r="E349" s="62">
        <v>99.47</v>
      </c>
    </row>
    <row r="350" spans="1:5" x14ac:dyDescent="0.25">
      <c r="A350" s="61" t="s">
        <v>397</v>
      </c>
      <c r="B350" s="62">
        <v>102.12</v>
      </c>
      <c r="C350" s="62">
        <v>102.12</v>
      </c>
      <c r="D350" s="62">
        <v>98.72</v>
      </c>
      <c r="E350" s="62">
        <v>97.82</v>
      </c>
    </row>
    <row r="351" spans="1:5" x14ac:dyDescent="0.25">
      <c r="A351" s="61" t="s">
        <v>398</v>
      </c>
      <c r="B351" s="62">
        <v>102.61</v>
      </c>
      <c r="C351" s="62">
        <v>102.61</v>
      </c>
      <c r="D351" s="62">
        <v>100.38</v>
      </c>
      <c r="E351" s="62">
        <v>99.11</v>
      </c>
    </row>
    <row r="352" spans="1:5" x14ac:dyDescent="0.25">
      <c r="A352" s="61" t="s">
        <v>399</v>
      </c>
      <c r="B352" s="62">
        <v>99.61</v>
      </c>
      <c r="C352" s="62">
        <v>99.61</v>
      </c>
      <c r="D352" s="62">
        <v>96.27</v>
      </c>
      <c r="E352" s="62">
        <v>96.38</v>
      </c>
    </row>
    <row r="353" spans="1:5" x14ac:dyDescent="0.25">
      <c r="A353" s="61" t="s">
        <v>794</v>
      </c>
      <c r="B353" s="62">
        <v>101.89</v>
      </c>
      <c r="C353" s="62">
        <v>101.3</v>
      </c>
      <c r="D353" s="62">
        <v>102.26</v>
      </c>
      <c r="E353" s="62">
        <v>101.39</v>
      </c>
    </row>
    <row r="354" spans="1:5" x14ac:dyDescent="0.25">
      <c r="A354" s="61" t="s">
        <v>400</v>
      </c>
      <c r="B354" s="62">
        <v>100.46</v>
      </c>
      <c r="C354" s="62">
        <v>100.46</v>
      </c>
      <c r="D354" s="62">
        <v>99.37</v>
      </c>
      <c r="E354" s="62">
        <v>99.15</v>
      </c>
    </row>
    <row r="355" spans="1:5" x14ac:dyDescent="0.25">
      <c r="A355" s="61" t="s">
        <v>401</v>
      </c>
      <c r="B355" s="62">
        <v>99.87</v>
      </c>
      <c r="C355" s="62">
        <v>100.13</v>
      </c>
      <c r="D355" s="62">
        <v>100.49</v>
      </c>
      <c r="E355" s="62">
        <v>100.56</v>
      </c>
    </row>
    <row r="356" spans="1:5" x14ac:dyDescent="0.25">
      <c r="A356" s="58" t="s">
        <v>402</v>
      </c>
      <c r="B356" s="59">
        <v>100.29</v>
      </c>
      <c r="C356" s="59">
        <v>100.61</v>
      </c>
      <c r="D356" s="59">
        <v>102</v>
      </c>
      <c r="E356" s="59">
        <v>101.88</v>
      </c>
    </row>
    <row r="357" spans="1:5" x14ac:dyDescent="0.25">
      <c r="A357" s="61" t="s">
        <v>403</v>
      </c>
      <c r="B357" s="62">
        <v>100.81</v>
      </c>
      <c r="C357" s="62">
        <v>101.16</v>
      </c>
      <c r="D357" s="62">
        <v>98.96</v>
      </c>
      <c r="E357" s="62">
        <v>98.56</v>
      </c>
    </row>
    <row r="358" spans="1:5" ht="25.5" x14ac:dyDescent="0.25">
      <c r="A358" s="61" t="s">
        <v>404</v>
      </c>
      <c r="B358" s="62">
        <v>100</v>
      </c>
      <c r="C358" s="62">
        <v>100.31</v>
      </c>
      <c r="D358" s="62">
        <v>103.92</v>
      </c>
      <c r="E358" s="62">
        <v>103.95</v>
      </c>
    </row>
    <row r="359" spans="1:5" ht="25.5" x14ac:dyDescent="0.25">
      <c r="A359" s="58" t="s">
        <v>405</v>
      </c>
      <c r="B359" s="59">
        <v>100.95</v>
      </c>
      <c r="C359" s="59">
        <v>101.39</v>
      </c>
      <c r="D359" s="59">
        <v>102.51</v>
      </c>
      <c r="E359" s="59">
        <v>102.06</v>
      </c>
    </row>
    <row r="360" spans="1:5" ht="25.5" x14ac:dyDescent="0.25">
      <c r="A360" s="61" t="s">
        <v>406</v>
      </c>
      <c r="B360" s="62">
        <v>100.23</v>
      </c>
      <c r="C360" s="62">
        <v>101.08</v>
      </c>
      <c r="D360" s="62">
        <v>100.64</v>
      </c>
      <c r="E360" s="62">
        <v>100.52</v>
      </c>
    </row>
    <row r="361" spans="1:5" x14ac:dyDescent="0.25">
      <c r="A361" s="61" t="s">
        <v>407</v>
      </c>
      <c r="B361" s="62">
        <v>100.51</v>
      </c>
      <c r="C361" s="62">
        <v>100.89</v>
      </c>
      <c r="D361" s="62">
        <v>105.75</v>
      </c>
      <c r="E361" s="62">
        <v>105.58</v>
      </c>
    </row>
    <row r="362" spans="1:5" x14ac:dyDescent="0.25">
      <c r="A362" s="61" t="s">
        <v>408</v>
      </c>
      <c r="B362" s="62">
        <v>104.78</v>
      </c>
      <c r="C362" s="62">
        <v>104.69</v>
      </c>
      <c r="D362" s="62">
        <v>105.13</v>
      </c>
      <c r="E362" s="62">
        <v>102.81</v>
      </c>
    </row>
    <row r="363" spans="1:5" ht="25.5" x14ac:dyDescent="0.25">
      <c r="A363" s="61" t="s">
        <v>409</v>
      </c>
      <c r="B363" s="62">
        <v>98.96</v>
      </c>
      <c r="C363" s="62">
        <v>99.44</v>
      </c>
      <c r="D363" s="62">
        <v>101.24</v>
      </c>
      <c r="E363" s="62">
        <v>101.77</v>
      </c>
    </row>
    <row r="364" spans="1:5" x14ac:dyDescent="0.25">
      <c r="A364" s="58" t="s">
        <v>410</v>
      </c>
      <c r="B364" s="59">
        <v>100.35</v>
      </c>
      <c r="C364" s="59">
        <v>101.51</v>
      </c>
      <c r="D364" s="59">
        <v>103.56</v>
      </c>
      <c r="E364" s="59">
        <v>103.38</v>
      </c>
    </row>
    <row r="365" spans="1:5" x14ac:dyDescent="0.25">
      <c r="A365" s="61" t="s">
        <v>411</v>
      </c>
      <c r="B365" s="62">
        <v>100.35</v>
      </c>
      <c r="C365" s="62">
        <v>101.51</v>
      </c>
      <c r="D365" s="62">
        <v>103.56</v>
      </c>
      <c r="E365" s="62">
        <v>103.38</v>
      </c>
    </row>
    <row r="366" spans="1:5" x14ac:dyDescent="0.25">
      <c r="A366" s="58" t="s">
        <v>412</v>
      </c>
      <c r="B366" s="59">
        <v>99.69</v>
      </c>
      <c r="C366" s="59">
        <v>99.81</v>
      </c>
      <c r="D366" s="59">
        <v>103.53</v>
      </c>
      <c r="E366" s="59">
        <v>103.74</v>
      </c>
    </row>
    <row r="367" spans="1:5" x14ac:dyDescent="0.25">
      <c r="A367" s="61" t="s">
        <v>413</v>
      </c>
      <c r="B367" s="62">
        <v>99.19</v>
      </c>
      <c r="C367" s="62">
        <v>99.19</v>
      </c>
      <c r="D367" s="62">
        <v>103.28</v>
      </c>
      <c r="E367" s="62">
        <v>103.67</v>
      </c>
    </row>
    <row r="368" spans="1:5" x14ac:dyDescent="0.25">
      <c r="A368" s="61" t="s">
        <v>414</v>
      </c>
      <c r="B368" s="62">
        <v>100.27</v>
      </c>
      <c r="C368" s="62">
        <v>100.52</v>
      </c>
      <c r="D368" s="62">
        <v>103.85</v>
      </c>
      <c r="E368" s="62">
        <v>103.85</v>
      </c>
    </row>
    <row r="369" spans="1:5" x14ac:dyDescent="0.25">
      <c r="A369" s="58" t="s">
        <v>415</v>
      </c>
      <c r="B369" s="59">
        <v>99.99</v>
      </c>
      <c r="C369" s="59">
        <v>101.06</v>
      </c>
      <c r="D369" s="59">
        <v>101.02</v>
      </c>
      <c r="E369" s="59">
        <v>101.49</v>
      </c>
    </row>
    <row r="370" spans="1:5" x14ac:dyDescent="0.25">
      <c r="A370" s="61" t="s">
        <v>416</v>
      </c>
      <c r="B370" s="62">
        <v>100</v>
      </c>
      <c r="C370" s="62">
        <v>100.86</v>
      </c>
      <c r="D370" s="62">
        <v>103.4</v>
      </c>
      <c r="E370" s="62">
        <v>103.4</v>
      </c>
    </row>
    <row r="371" spans="1:5" x14ac:dyDescent="0.25">
      <c r="A371" s="61" t="s">
        <v>417</v>
      </c>
      <c r="B371" s="62">
        <v>99.99</v>
      </c>
      <c r="C371" s="62">
        <v>101.14</v>
      </c>
      <c r="D371" s="62">
        <v>100.64</v>
      </c>
      <c r="E371" s="62">
        <v>101.19</v>
      </c>
    </row>
    <row r="372" spans="1:5" x14ac:dyDescent="0.25">
      <c r="A372" s="58" t="s">
        <v>418</v>
      </c>
      <c r="B372" s="59">
        <v>99.86</v>
      </c>
      <c r="C372" s="59">
        <v>99.8</v>
      </c>
      <c r="D372" s="59">
        <v>97.79</v>
      </c>
      <c r="E372" s="59">
        <v>97.4</v>
      </c>
    </row>
    <row r="373" spans="1:5" x14ac:dyDescent="0.25">
      <c r="A373" s="58" t="s">
        <v>419</v>
      </c>
      <c r="B373" s="59">
        <v>99.81</v>
      </c>
      <c r="C373" s="59">
        <v>99.45</v>
      </c>
      <c r="D373" s="59">
        <v>97.5</v>
      </c>
      <c r="E373" s="59">
        <v>96.24</v>
      </c>
    </row>
    <row r="374" spans="1:5" ht="25.5" x14ac:dyDescent="0.25">
      <c r="A374" s="61" t="s">
        <v>795</v>
      </c>
      <c r="B374" s="62">
        <v>99.81</v>
      </c>
      <c r="C374" s="62">
        <v>99.45</v>
      </c>
      <c r="D374" s="62">
        <v>97.5</v>
      </c>
      <c r="E374" s="62">
        <v>96.24</v>
      </c>
    </row>
    <row r="375" spans="1:5" x14ac:dyDescent="0.25">
      <c r="A375" s="58" t="s">
        <v>421</v>
      </c>
      <c r="B375" s="59">
        <v>99.37</v>
      </c>
      <c r="C375" s="59">
        <v>99.02</v>
      </c>
      <c r="D375" s="59">
        <v>98.61</v>
      </c>
      <c r="E375" s="59">
        <v>99.06</v>
      </c>
    </row>
    <row r="376" spans="1:5" x14ac:dyDescent="0.25">
      <c r="A376" s="61" t="s">
        <v>422</v>
      </c>
      <c r="B376" s="62">
        <v>99.37</v>
      </c>
      <c r="C376" s="62">
        <v>99.02</v>
      </c>
      <c r="D376" s="62">
        <v>98.61</v>
      </c>
      <c r="E376" s="62">
        <v>99.06</v>
      </c>
    </row>
    <row r="377" spans="1:5" x14ac:dyDescent="0.25">
      <c r="A377" s="61" t="s">
        <v>423</v>
      </c>
      <c r="B377" s="62">
        <v>97.83</v>
      </c>
      <c r="C377" s="62">
        <v>99.95</v>
      </c>
      <c r="D377" s="62">
        <v>90.67</v>
      </c>
      <c r="E377" s="62">
        <v>91.1</v>
      </c>
    </row>
    <row r="378" spans="1:5" x14ac:dyDescent="0.25">
      <c r="A378" s="61" t="s">
        <v>424</v>
      </c>
      <c r="B378" s="62">
        <v>99.8</v>
      </c>
      <c r="C378" s="62">
        <v>100.78</v>
      </c>
      <c r="D378" s="62">
        <v>99.98</v>
      </c>
      <c r="E378" s="62">
        <v>97.89</v>
      </c>
    </row>
    <row r="379" spans="1:5" x14ac:dyDescent="0.25">
      <c r="A379" s="61" t="s">
        <v>425</v>
      </c>
      <c r="B379" s="62">
        <v>100.41</v>
      </c>
      <c r="C379" s="62">
        <v>100.6</v>
      </c>
      <c r="D379" s="62">
        <v>100.47</v>
      </c>
      <c r="E379" s="62">
        <v>100.29</v>
      </c>
    </row>
    <row r="380" spans="1:5" x14ac:dyDescent="0.25">
      <c r="A380" s="61" t="s">
        <v>426</v>
      </c>
      <c r="B380" s="62">
        <v>101.14</v>
      </c>
      <c r="C380" s="62">
        <v>101.14</v>
      </c>
      <c r="D380" s="62">
        <v>95.98</v>
      </c>
      <c r="E380" s="62">
        <v>94.92</v>
      </c>
    </row>
    <row r="381" spans="1:5" x14ac:dyDescent="0.25">
      <c r="A381" s="61" t="s">
        <v>427</v>
      </c>
      <c r="B381" s="62">
        <v>100.25</v>
      </c>
      <c r="C381" s="62">
        <v>98.47</v>
      </c>
      <c r="D381" s="62">
        <v>92.91</v>
      </c>
      <c r="E381" s="62">
        <v>93.69</v>
      </c>
    </row>
    <row r="382" spans="1:5" x14ac:dyDescent="0.25">
      <c r="A382" s="61" t="s">
        <v>428</v>
      </c>
      <c r="B382" s="62">
        <v>100.76</v>
      </c>
      <c r="C382" s="62">
        <v>100.16</v>
      </c>
      <c r="D382" s="62">
        <v>93.39</v>
      </c>
      <c r="E382" s="62">
        <v>92.51</v>
      </c>
    </row>
    <row r="383" spans="1:5" ht="25.5" x14ac:dyDescent="0.25">
      <c r="A383" s="61" t="s">
        <v>429</v>
      </c>
      <c r="B383" s="62">
        <v>101.18</v>
      </c>
      <c r="C383" s="62">
        <v>102.66</v>
      </c>
      <c r="D383" s="62">
        <v>97.92</v>
      </c>
      <c r="E383" s="62">
        <v>97.92</v>
      </c>
    </row>
    <row r="384" spans="1:5" x14ac:dyDescent="0.25">
      <c r="A384" s="61" t="s">
        <v>430</v>
      </c>
      <c r="B384" s="62">
        <v>99.92</v>
      </c>
      <c r="C384" s="62">
        <v>99.64</v>
      </c>
      <c r="D384" s="62">
        <v>97.56</v>
      </c>
      <c r="E384" s="62">
        <v>97.6</v>
      </c>
    </row>
    <row r="385" spans="1:5" x14ac:dyDescent="0.25">
      <c r="A385" s="61" t="s">
        <v>431</v>
      </c>
      <c r="B385" s="62">
        <v>98.4</v>
      </c>
      <c r="C385" s="62">
        <v>97.9</v>
      </c>
      <c r="D385" s="62">
        <v>101.63</v>
      </c>
      <c r="E385" s="62">
        <v>101.25</v>
      </c>
    </row>
    <row r="386" spans="1:5" x14ac:dyDescent="0.25">
      <c r="A386" s="61" t="s">
        <v>432</v>
      </c>
      <c r="B386" s="62">
        <v>101.29</v>
      </c>
      <c r="C386" s="62">
        <v>101.29</v>
      </c>
      <c r="D386" s="62">
        <v>93.75</v>
      </c>
      <c r="E386" s="62">
        <v>91.66</v>
      </c>
    </row>
    <row r="387" spans="1:5" x14ac:dyDescent="0.25">
      <c r="A387" s="61" t="s">
        <v>433</v>
      </c>
      <c r="B387" s="62">
        <v>99.86</v>
      </c>
      <c r="C387" s="62">
        <v>99.24</v>
      </c>
      <c r="D387" s="62">
        <v>106.43</v>
      </c>
      <c r="E387" s="62">
        <v>107.27</v>
      </c>
    </row>
    <row r="388" spans="1:5" x14ac:dyDescent="0.25">
      <c r="A388" s="58" t="s">
        <v>434</v>
      </c>
      <c r="B388" s="59">
        <v>98.95</v>
      </c>
      <c r="C388" s="59">
        <v>99.12</v>
      </c>
      <c r="D388" s="59">
        <v>97.68</v>
      </c>
      <c r="E388" s="59">
        <v>97.91</v>
      </c>
    </row>
    <row r="389" spans="1:5" x14ac:dyDescent="0.25">
      <c r="A389" s="61" t="s">
        <v>435</v>
      </c>
      <c r="B389" s="62">
        <v>98.38</v>
      </c>
      <c r="C389" s="62">
        <v>98.41</v>
      </c>
      <c r="D389" s="62">
        <v>99.41</v>
      </c>
      <c r="E389" s="62">
        <v>99.77</v>
      </c>
    </row>
    <row r="390" spans="1:5" x14ac:dyDescent="0.25">
      <c r="A390" s="61" t="s">
        <v>436</v>
      </c>
      <c r="B390" s="62">
        <v>99.63</v>
      </c>
      <c r="C390" s="62">
        <v>99.96</v>
      </c>
      <c r="D390" s="62">
        <v>94.1</v>
      </c>
      <c r="E390" s="62">
        <v>94.28</v>
      </c>
    </row>
    <row r="391" spans="1:5" x14ac:dyDescent="0.25">
      <c r="A391" s="58" t="s">
        <v>437</v>
      </c>
      <c r="B391" s="59">
        <v>100.59</v>
      </c>
      <c r="C391" s="59">
        <v>100.29</v>
      </c>
      <c r="D391" s="59">
        <v>105.02</v>
      </c>
      <c r="E391" s="59">
        <v>104.12</v>
      </c>
    </row>
    <row r="392" spans="1:5" x14ac:dyDescent="0.25">
      <c r="A392" s="61" t="s">
        <v>438</v>
      </c>
      <c r="B392" s="62">
        <v>102.42</v>
      </c>
      <c r="C392" s="62">
        <v>101.78</v>
      </c>
      <c r="D392" s="62">
        <v>105.17</v>
      </c>
      <c r="E392" s="62">
        <v>103.93</v>
      </c>
    </row>
    <row r="393" spans="1:5" x14ac:dyDescent="0.25">
      <c r="A393" s="61" t="s">
        <v>439</v>
      </c>
      <c r="B393" s="62">
        <v>100</v>
      </c>
      <c r="C393" s="62">
        <v>99.94</v>
      </c>
      <c r="D393" s="62">
        <v>105.67</v>
      </c>
      <c r="E393" s="62">
        <v>105.78</v>
      </c>
    </row>
    <row r="394" spans="1:5" x14ac:dyDescent="0.25">
      <c r="A394" s="61" t="s">
        <v>440</v>
      </c>
      <c r="B394" s="62">
        <v>101.5</v>
      </c>
      <c r="C394" s="62">
        <v>101.19</v>
      </c>
      <c r="D394" s="62">
        <v>113.26</v>
      </c>
      <c r="E394" s="62">
        <v>111.92</v>
      </c>
    </row>
    <row r="395" spans="1:5" ht="25.5" x14ac:dyDescent="0.25">
      <c r="A395" s="61" t="s">
        <v>441</v>
      </c>
      <c r="B395" s="62">
        <v>99.83</v>
      </c>
      <c r="C395" s="62">
        <v>99.59</v>
      </c>
      <c r="D395" s="62">
        <v>104.47</v>
      </c>
      <c r="E395" s="62">
        <v>102.63</v>
      </c>
    </row>
    <row r="396" spans="1:5" ht="25.5" x14ac:dyDescent="0.25">
      <c r="A396" s="61" t="s">
        <v>442</v>
      </c>
      <c r="B396" s="62">
        <v>99.81</v>
      </c>
      <c r="C396" s="62">
        <v>99.54</v>
      </c>
      <c r="D396" s="62">
        <v>97.14</v>
      </c>
      <c r="E396" s="62">
        <v>97.35</v>
      </c>
    </row>
    <row r="397" spans="1:5" ht="25.5" x14ac:dyDescent="0.25">
      <c r="A397" s="58" t="s">
        <v>443</v>
      </c>
      <c r="B397" s="59">
        <v>100.41</v>
      </c>
      <c r="C397" s="59">
        <v>100.71</v>
      </c>
      <c r="D397" s="59">
        <v>104.67</v>
      </c>
      <c r="E397" s="59">
        <v>104.65</v>
      </c>
    </row>
    <row r="398" spans="1:5" x14ac:dyDescent="0.25">
      <c r="A398" s="61" t="s">
        <v>444</v>
      </c>
      <c r="B398" s="62">
        <v>100</v>
      </c>
      <c r="C398" s="62">
        <v>100</v>
      </c>
      <c r="D398" s="62">
        <v>103.23</v>
      </c>
      <c r="E398" s="62">
        <v>103.47</v>
      </c>
    </row>
    <row r="399" spans="1:5" x14ac:dyDescent="0.25">
      <c r="A399" s="61" t="s">
        <v>445</v>
      </c>
      <c r="B399" s="62">
        <v>100.18</v>
      </c>
      <c r="C399" s="62">
        <v>101.5</v>
      </c>
      <c r="D399" s="62">
        <v>101.63</v>
      </c>
      <c r="E399" s="62">
        <v>101.84</v>
      </c>
    </row>
    <row r="400" spans="1:5" x14ac:dyDescent="0.25">
      <c r="A400" s="61" t="s">
        <v>446</v>
      </c>
      <c r="B400" s="62">
        <v>101.35</v>
      </c>
      <c r="C400" s="62">
        <v>101.35</v>
      </c>
      <c r="D400" s="62">
        <v>109.8</v>
      </c>
      <c r="E400" s="62">
        <v>109.07</v>
      </c>
    </row>
    <row r="401" spans="1:5" x14ac:dyDescent="0.25">
      <c r="A401" s="58" t="s">
        <v>447</v>
      </c>
      <c r="B401" s="59">
        <v>100</v>
      </c>
      <c r="C401" s="59">
        <v>99.96</v>
      </c>
      <c r="D401" s="59">
        <v>102.89</v>
      </c>
      <c r="E401" s="59">
        <v>103.7</v>
      </c>
    </row>
    <row r="402" spans="1:5" x14ac:dyDescent="0.25">
      <c r="A402" s="61" t="s">
        <v>448</v>
      </c>
      <c r="B402" s="62">
        <v>100</v>
      </c>
      <c r="C402" s="62">
        <v>99.98</v>
      </c>
      <c r="D402" s="62">
        <v>100.11</v>
      </c>
      <c r="E402" s="62">
        <v>101.45</v>
      </c>
    </row>
    <row r="403" spans="1:5" x14ac:dyDescent="0.25">
      <c r="A403" s="61" t="s">
        <v>449</v>
      </c>
      <c r="B403" s="62">
        <v>100</v>
      </c>
      <c r="C403" s="62">
        <v>100.06</v>
      </c>
      <c r="D403" s="62">
        <v>103.23</v>
      </c>
      <c r="E403" s="62">
        <v>105.26</v>
      </c>
    </row>
    <row r="404" spans="1:5" x14ac:dyDescent="0.25">
      <c r="A404" s="61" t="s">
        <v>450</v>
      </c>
      <c r="B404" s="62">
        <v>100</v>
      </c>
      <c r="C404" s="62">
        <v>99.65</v>
      </c>
      <c r="D404" s="62">
        <v>103.9</v>
      </c>
      <c r="E404" s="62">
        <v>103.9</v>
      </c>
    </row>
    <row r="405" spans="1:5" ht="38.25" x14ac:dyDescent="0.25">
      <c r="A405" s="61" t="s">
        <v>451</v>
      </c>
      <c r="B405" s="62">
        <v>100</v>
      </c>
      <c r="C405" s="62">
        <v>100</v>
      </c>
      <c r="D405" s="62">
        <v>103.88</v>
      </c>
      <c r="E405" s="62">
        <v>103.88</v>
      </c>
    </row>
    <row r="406" spans="1:5" x14ac:dyDescent="0.25">
      <c r="A406" s="58" t="s">
        <v>452</v>
      </c>
      <c r="B406" s="59">
        <v>99.98</v>
      </c>
      <c r="C406" s="59">
        <v>99.53</v>
      </c>
      <c r="D406" s="59">
        <v>101</v>
      </c>
      <c r="E406" s="59">
        <v>101</v>
      </c>
    </row>
    <row r="407" spans="1:5" x14ac:dyDescent="0.25">
      <c r="A407" s="61" t="s">
        <v>453</v>
      </c>
      <c r="B407" s="62">
        <v>100</v>
      </c>
      <c r="C407" s="62">
        <v>99.6</v>
      </c>
      <c r="D407" s="62">
        <v>100.43</v>
      </c>
      <c r="E407" s="62">
        <v>100.48</v>
      </c>
    </row>
    <row r="408" spans="1:5" x14ac:dyDescent="0.25">
      <c r="A408" s="61" t="s">
        <v>454</v>
      </c>
      <c r="B408" s="62">
        <v>99.94</v>
      </c>
      <c r="C408" s="62">
        <v>99.21</v>
      </c>
      <c r="D408" s="62">
        <v>100.78</v>
      </c>
      <c r="E408" s="62">
        <v>100.71</v>
      </c>
    </row>
    <row r="409" spans="1:5" x14ac:dyDescent="0.25">
      <c r="A409" s="61" t="s">
        <v>455</v>
      </c>
      <c r="B409" s="62">
        <v>100</v>
      </c>
      <c r="C409" s="62">
        <v>100</v>
      </c>
      <c r="D409" s="62">
        <v>102.05</v>
      </c>
      <c r="E409" s="62">
        <v>102.06</v>
      </c>
    </row>
    <row r="410" spans="1:5" x14ac:dyDescent="0.25">
      <c r="A410" s="58" t="s">
        <v>456</v>
      </c>
      <c r="B410" s="59">
        <v>97.31</v>
      </c>
      <c r="C410" s="59">
        <v>98.14</v>
      </c>
      <c r="D410" s="59">
        <v>91.79</v>
      </c>
      <c r="E410" s="59">
        <v>92.87</v>
      </c>
    </row>
    <row r="411" spans="1:5" x14ac:dyDescent="0.25">
      <c r="A411" s="61" t="s">
        <v>457</v>
      </c>
      <c r="B411" s="62">
        <v>97.24</v>
      </c>
      <c r="C411" s="62">
        <v>98.12</v>
      </c>
      <c r="D411" s="62">
        <v>91.42</v>
      </c>
      <c r="E411" s="62">
        <v>92.59</v>
      </c>
    </row>
    <row r="412" spans="1:5" x14ac:dyDescent="0.25">
      <c r="A412" s="61" t="s">
        <v>459</v>
      </c>
      <c r="B412" s="62">
        <v>98.87</v>
      </c>
      <c r="C412" s="62">
        <v>98.68</v>
      </c>
      <c r="D412" s="62">
        <v>102.88</v>
      </c>
      <c r="E412" s="62">
        <v>100.64</v>
      </c>
    </row>
    <row r="413" spans="1:5" x14ac:dyDescent="0.25">
      <c r="A413" s="58" t="s">
        <v>460</v>
      </c>
      <c r="B413" s="59">
        <v>99.85</v>
      </c>
      <c r="C413" s="59">
        <v>99.71</v>
      </c>
      <c r="D413" s="59">
        <v>92.39</v>
      </c>
      <c r="E413" s="59">
        <v>92.04</v>
      </c>
    </row>
    <row r="414" spans="1:5" x14ac:dyDescent="0.25">
      <c r="A414" s="61" t="s">
        <v>461</v>
      </c>
      <c r="B414" s="62">
        <v>99.87</v>
      </c>
      <c r="C414" s="62">
        <v>99.87</v>
      </c>
      <c r="D414" s="62">
        <v>91.16</v>
      </c>
      <c r="E414" s="62">
        <v>90.7</v>
      </c>
    </row>
    <row r="415" spans="1:5" ht="25.5" x14ac:dyDescent="0.25">
      <c r="A415" s="61" t="s">
        <v>462</v>
      </c>
      <c r="B415" s="62">
        <v>100.14</v>
      </c>
      <c r="C415" s="62">
        <v>100.06</v>
      </c>
      <c r="D415" s="62">
        <v>96.09</v>
      </c>
      <c r="E415" s="62">
        <v>95.29</v>
      </c>
    </row>
    <row r="416" spans="1:5" x14ac:dyDescent="0.25">
      <c r="A416" s="61" t="s">
        <v>463</v>
      </c>
      <c r="B416" s="62">
        <v>99.28</v>
      </c>
      <c r="C416" s="62">
        <v>98.9</v>
      </c>
      <c r="D416" s="62">
        <v>87.52</v>
      </c>
      <c r="E416" s="62">
        <v>87.89</v>
      </c>
    </row>
    <row r="417" spans="1:5" x14ac:dyDescent="0.25">
      <c r="A417" s="58" t="s">
        <v>464</v>
      </c>
      <c r="B417" s="59">
        <v>99.77</v>
      </c>
      <c r="C417" s="59">
        <v>98.99</v>
      </c>
      <c r="D417" s="59">
        <v>87.02</v>
      </c>
      <c r="E417" s="59">
        <v>87.14</v>
      </c>
    </row>
    <row r="418" spans="1:5" ht="25.5" x14ac:dyDescent="0.25">
      <c r="A418" s="61" t="s">
        <v>465</v>
      </c>
      <c r="B418" s="62">
        <v>100</v>
      </c>
      <c r="C418" s="62">
        <v>100.12</v>
      </c>
      <c r="D418" s="62">
        <v>89.38</v>
      </c>
      <c r="E418" s="62">
        <v>89.38</v>
      </c>
    </row>
    <row r="419" spans="1:5" x14ac:dyDescent="0.25">
      <c r="A419" s="61" t="s">
        <v>466</v>
      </c>
      <c r="B419" s="62">
        <v>99.78</v>
      </c>
      <c r="C419" s="62">
        <v>99.9</v>
      </c>
      <c r="D419" s="62">
        <v>107.29</v>
      </c>
      <c r="E419" s="62">
        <v>107.17</v>
      </c>
    </row>
    <row r="420" spans="1:5" x14ac:dyDescent="0.25">
      <c r="A420" s="61" t="s">
        <v>467</v>
      </c>
      <c r="B420" s="62">
        <v>99.74</v>
      </c>
      <c r="C420" s="62">
        <v>98.83</v>
      </c>
      <c r="D420" s="62">
        <v>86.45</v>
      </c>
      <c r="E420" s="62">
        <v>86.59</v>
      </c>
    </row>
    <row r="421" spans="1:5" x14ac:dyDescent="0.25">
      <c r="A421" s="58" t="s">
        <v>468</v>
      </c>
      <c r="B421" s="59">
        <v>100.22</v>
      </c>
      <c r="C421" s="59">
        <v>100.36</v>
      </c>
      <c r="D421" s="59">
        <v>100.86</v>
      </c>
      <c r="E421" s="59">
        <v>100.93</v>
      </c>
    </row>
    <row r="422" spans="1:5" ht="25.5" x14ac:dyDescent="0.25">
      <c r="A422" s="61" t="s">
        <v>469</v>
      </c>
      <c r="B422" s="62">
        <v>100</v>
      </c>
      <c r="C422" s="62">
        <v>99.51</v>
      </c>
      <c r="D422" s="62">
        <v>98.7</v>
      </c>
      <c r="E422" s="62">
        <v>99.05</v>
      </c>
    </row>
    <row r="423" spans="1:5" x14ac:dyDescent="0.25">
      <c r="A423" s="61" t="s">
        <v>470</v>
      </c>
      <c r="B423" s="62">
        <v>100.25</v>
      </c>
      <c r="C423" s="62">
        <v>100.53</v>
      </c>
      <c r="D423" s="62">
        <v>102.63</v>
      </c>
      <c r="E423" s="62">
        <v>102.79</v>
      </c>
    </row>
    <row r="424" spans="1:5" x14ac:dyDescent="0.25">
      <c r="A424" s="61" t="s">
        <v>471</v>
      </c>
      <c r="B424" s="62">
        <v>100.32</v>
      </c>
      <c r="C424" s="62">
        <v>100.74</v>
      </c>
      <c r="D424" s="62">
        <v>100.62</v>
      </c>
      <c r="E424" s="62">
        <v>100.37</v>
      </c>
    </row>
    <row r="425" spans="1:5" x14ac:dyDescent="0.25">
      <c r="A425" s="58" t="s">
        <v>472</v>
      </c>
      <c r="B425" s="59">
        <v>98.99</v>
      </c>
      <c r="C425" s="59">
        <v>99.55</v>
      </c>
      <c r="D425" s="59">
        <v>96.61</v>
      </c>
      <c r="E425" s="59">
        <v>97.31</v>
      </c>
    </row>
    <row r="426" spans="1:5" x14ac:dyDescent="0.25">
      <c r="A426" s="61" t="s">
        <v>473</v>
      </c>
      <c r="B426" s="62">
        <v>98.99</v>
      </c>
      <c r="C426" s="62">
        <v>99.55</v>
      </c>
      <c r="D426" s="62">
        <v>96.61</v>
      </c>
      <c r="E426" s="62">
        <v>97.31</v>
      </c>
    </row>
    <row r="427" spans="1:5" ht="25.5" x14ac:dyDescent="0.25">
      <c r="A427" s="58" t="s">
        <v>474</v>
      </c>
      <c r="B427" s="59">
        <v>100</v>
      </c>
      <c r="C427" s="59">
        <v>100</v>
      </c>
      <c r="D427" s="59">
        <v>90.32</v>
      </c>
      <c r="E427" s="59">
        <v>90.4</v>
      </c>
    </row>
    <row r="428" spans="1:5" x14ac:dyDescent="0.25">
      <c r="A428" s="61" t="s">
        <v>475</v>
      </c>
      <c r="B428" s="62">
        <v>100</v>
      </c>
      <c r="C428" s="62">
        <v>100</v>
      </c>
      <c r="D428" s="62">
        <v>96.28</v>
      </c>
      <c r="E428" s="62">
        <v>96.44</v>
      </c>
    </row>
    <row r="429" spans="1:5" x14ac:dyDescent="0.25">
      <c r="A429" s="61" t="s">
        <v>476</v>
      </c>
      <c r="B429" s="62">
        <v>100</v>
      </c>
      <c r="C429" s="62">
        <v>100</v>
      </c>
      <c r="D429" s="62">
        <v>85.41</v>
      </c>
      <c r="E429" s="62">
        <v>85.43</v>
      </c>
    </row>
    <row r="430" spans="1:5" x14ac:dyDescent="0.25">
      <c r="A430" s="58" t="s">
        <v>477</v>
      </c>
      <c r="B430" s="59">
        <v>100.6</v>
      </c>
      <c r="C430" s="59">
        <v>100.74</v>
      </c>
      <c r="D430" s="59">
        <v>102.41</v>
      </c>
      <c r="E430" s="59">
        <v>102.29</v>
      </c>
    </row>
    <row r="431" spans="1:5" x14ac:dyDescent="0.25">
      <c r="A431" s="58" t="s">
        <v>478</v>
      </c>
      <c r="B431" s="59">
        <v>100.09</v>
      </c>
      <c r="C431" s="59">
        <v>100.09</v>
      </c>
      <c r="D431" s="59">
        <v>107.55</v>
      </c>
      <c r="E431" s="59">
        <v>107.52</v>
      </c>
    </row>
    <row r="432" spans="1:5" x14ac:dyDescent="0.25">
      <c r="A432" s="61" t="s">
        <v>479</v>
      </c>
      <c r="B432" s="62">
        <v>100.38</v>
      </c>
      <c r="C432" s="62">
        <v>100.38</v>
      </c>
      <c r="D432" s="62">
        <v>110.47</v>
      </c>
      <c r="E432" s="62">
        <v>110.27</v>
      </c>
    </row>
    <row r="433" spans="1:5" x14ac:dyDescent="0.25">
      <c r="A433" s="61" t="s">
        <v>480</v>
      </c>
      <c r="B433" s="62">
        <v>99.75</v>
      </c>
      <c r="C433" s="62">
        <v>99.75</v>
      </c>
      <c r="D433" s="62">
        <v>103.12</v>
      </c>
      <c r="E433" s="62">
        <v>103.28</v>
      </c>
    </row>
    <row r="434" spans="1:5" x14ac:dyDescent="0.25">
      <c r="A434" s="61" t="s">
        <v>481</v>
      </c>
      <c r="B434" s="62">
        <v>99.63</v>
      </c>
      <c r="C434" s="62">
        <v>100.4</v>
      </c>
      <c r="D434" s="62">
        <v>102.67</v>
      </c>
      <c r="E434" s="62">
        <v>102.61</v>
      </c>
    </row>
    <row r="435" spans="1:5" x14ac:dyDescent="0.25">
      <c r="A435" s="61" t="s">
        <v>482</v>
      </c>
      <c r="B435" s="62">
        <v>99.64</v>
      </c>
      <c r="C435" s="62">
        <v>99.31</v>
      </c>
      <c r="D435" s="62">
        <v>99.92</v>
      </c>
      <c r="E435" s="62">
        <v>100.37</v>
      </c>
    </row>
    <row r="436" spans="1:5" x14ac:dyDescent="0.25">
      <c r="A436" s="61" t="s">
        <v>483</v>
      </c>
      <c r="B436" s="62">
        <v>100.2</v>
      </c>
      <c r="C436" s="62">
        <v>100.2</v>
      </c>
      <c r="D436" s="62">
        <v>105.58</v>
      </c>
      <c r="E436" s="62">
        <v>105.48</v>
      </c>
    </row>
    <row r="437" spans="1:5" x14ac:dyDescent="0.25">
      <c r="A437" s="61" t="s">
        <v>484</v>
      </c>
      <c r="B437" s="62">
        <v>99.25</v>
      </c>
      <c r="C437" s="62">
        <v>96.55</v>
      </c>
      <c r="D437" s="62">
        <v>93.66</v>
      </c>
      <c r="E437" s="62">
        <v>94.02</v>
      </c>
    </row>
    <row r="438" spans="1:5" x14ac:dyDescent="0.25">
      <c r="A438" s="61" t="s">
        <v>485</v>
      </c>
      <c r="B438" s="62">
        <v>101.77</v>
      </c>
      <c r="C438" s="62">
        <v>101.77</v>
      </c>
      <c r="D438" s="62">
        <v>100.83</v>
      </c>
      <c r="E438" s="62">
        <v>100.43</v>
      </c>
    </row>
    <row r="439" spans="1:5" x14ac:dyDescent="0.25">
      <c r="A439" s="61" t="s">
        <v>486</v>
      </c>
      <c r="B439" s="62">
        <v>106.72</v>
      </c>
      <c r="C439" s="62">
        <v>108.05</v>
      </c>
      <c r="D439" s="62">
        <v>99.91</v>
      </c>
      <c r="E439" s="62">
        <v>97.86</v>
      </c>
    </row>
    <row r="440" spans="1:5" x14ac:dyDescent="0.25">
      <c r="A440" s="61" t="s">
        <v>487</v>
      </c>
      <c r="B440" s="62">
        <v>100.19</v>
      </c>
      <c r="C440" s="62">
        <v>99.9</v>
      </c>
      <c r="D440" s="62">
        <v>100.62</v>
      </c>
      <c r="E440" s="62">
        <v>101.15</v>
      </c>
    </row>
    <row r="441" spans="1:5" x14ac:dyDescent="0.25">
      <c r="A441" s="61" t="s">
        <v>488</v>
      </c>
      <c r="B441" s="62">
        <v>99.69</v>
      </c>
      <c r="C441" s="62">
        <v>99.64</v>
      </c>
      <c r="D441" s="62">
        <v>100.41</v>
      </c>
      <c r="E441" s="62">
        <v>100.68</v>
      </c>
    </row>
    <row r="442" spans="1:5" ht="25.5" x14ac:dyDescent="0.25">
      <c r="A442" s="61" t="s">
        <v>489</v>
      </c>
      <c r="B442" s="62">
        <v>99.96</v>
      </c>
      <c r="C442" s="62">
        <v>100.03</v>
      </c>
      <c r="D442" s="62">
        <v>101.33</v>
      </c>
      <c r="E442" s="62">
        <v>101.35</v>
      </c>
    </row>
    <row r="443" spans="1:5" x14ac:dyDescent="0.25">
      <c r="A443" s="61" t="s">
        <v>490</v>
      </c>
      <c r="B443" s="62">
        <v>100.75</v>
      </c>
      <c r="C443" s="62">
        <v>101.08</v>
      </c>
      <c r="D443" s="62">
        <v>106.89</v>
      </c>
      <c r="E443" s="62">
        <v>106.92</v>
      </c>
    </row>
    <row r="444" spans="1:5" x14ac:dyDescent="0.25">
      <c r="A444" s="61" t="s">
        <v>491</v>
      </c>
      <c r="B444" s="62">
        <v>100.05</v>
      </c>
      <c r="C444" s="62">
        <v>100.23</v>
      </c>
      <c r="D444" s="62">
        <v>100.92</v>
      </c>
      <c r="E444" s="62">
        <v>101.06</v>
      </c>
    </row>
    <row r="445" spans="1:5" x14ac:dyDescent="0.25">
      <c r="A445" s="61" t="s">
        <v>492</v>
      </c>
      <c r="B445" s="62">
        <v>99.92</v>
      </c>
      <c r="C445" s="62">
        <v>100.03</v>
      </c>
      <c r="D445" s="62">
        <v>101.76</v>
      </c>
      <c r="E445" s="62">
        <v>101.83</v>
      </c>
    </row>
    <row r="446" spans="1:5" x14ac:dyDescent="0.25">
      <c r="A446" s="61" t="s">
        <v>493</v>
      </c>
      <c r="B446" s="62">
        <v>100.03</v>
      </c>
      <c r="C446" s="62">
        <v>100.31</v>
      </c>
      <c r="D446" s="62">
        <v>105.33</v>
      </c>
      <c r="E446" s="62">
        <v>105.31</v>
      </c>
    </row>
    <row r="447" spans="1:5" x14ac:dyDescent="0.25">
      <c r="A447" s="58" t="s">
        <v>494</v>
      </c>
      <c r="B447" s="59">
        <v>100</v>
      </c>
      <c r="C447" s="59">
        <v>99.81</v>
      </c>
      <c r="D447" s="59">
        <v>99.4</v>
      </c>
      <c r="E447" s="59">
        <v>99.97</v>
      </c>
    </row>
    <row r="448" spans="1:5" x14ac:dyDescent="0.25">
      <c r="A448" s="61" t="s">
        <v>495</v>
      </c>
      <c r="B448" s="62">
        <v>100</v>
      </c>
      <c r="C448" s="62">
        <v>99.81</v>
      </c>
      <c r="D448" s="62">
        <v>99.4</v>
      </c>
      <c r="E448" s="62">
        <v>99.97</v>
      </c>
    </row>
    <row r="449" spans="1:5" x14ac:dyDescent="0.25">
      <c r="A449" s="58" t="s">
        <v>496</v>
      </c>
      <c r="B449" s="59">
        <v>100.09</v>
      </c>
      <c r="C449" s="59">
        <v>100.63</v>
      </c>
      <c r="D449" s="59">
        <v>102.32</v>
      </c>
      <c r="E449" s="59">
        <v>102.6</v>
      </c>
    </row>
    <row r="450" spans="1:5" x14ac:dyDescent="0.25">
      <c r="A450" s="61" t="s">
        <v>497</v>
      </c>
      <c r="B450" s="62">
        <v>100.17</v>
      </c>
      <c r="C450" s="62">
        <v>103.06</v>
      </c>
      <c r="D450" s="62">
        <v>103.69</v>
      </c>
      <c r="E450" s="62">
        <v>103.65</v>
      </c>
    </row>
    <row r="451" spans="1:5" ht="25.5" x14ac:dyDescent="0.25">
      <c r="A451" s="61" t="s">
        <v>796</v>
      </c>
      <c r="B451" s="62">
        <v>100.05</v>
      </c>
      <c r="C451" s="62">
        <v>101.59</v>
      </c>
      <c r="D451" s="62">
        <v>103.3</v>
      </c>
      <c r="E451" s="62">
        <v>103.6</v>
      </c>
    </row>
    <row r="452" spans="1:5" ht="25.5" x14ac:dyDescent="0.25">
      <c r="A452" s="61" t="s">
        <v>500</v>
      </c>
      <c r="B452" s="62">
        <v>100</v>
      </c>
      <c r="C452" s="62">
        <v>98.07</v>
      </c>
      <c r="D452" s="62">
        <v>95.83</v>
      </c>
      <c r="E452" s="62">
        <v>96.99</v>
      </c>
    </row>
    <row r="453" spans="1:5" x14ac:dyDescent="0.25">
      <c r="A453" s="61" t="s">
        <v>501</v>
      </c>
      <c r="B453" s="62">
        <v>100.21</v>
      </c>
      <c r="C453" s="62">
        <v>100.61</v>
      </c>
      <c r="D453" s="62">
        <v>104.36</v>
      </c>
      <c r="E453" s="62">
        <v>104.14</v>
      </c>
    </row>
    <row r="454" spans="1:5" x14ac:dyDescent="0.25">
      <c r="A454" s="58" t="s">
        <v>502</v>
      </c>
      <c r="B454" s="59">
        <v>99.97</v>
      </c>
      <c r="C454" s="59">
        <v>100.41</v>
      </c>
      <c r="D454" s="59">
        <v>106.64</v>
      </c>
      <c r="E454" s="59">
        <v>106.95</v>
      </c>
    </row>
    <row r="455" spans="1:5" x14ac:dyDescent="0.25">
      <c r="A455" s="61" t="s">
        <v>503</v>
      </c>
      <c r="B455" s="62">
        <v>99.69</v>
      </c>
      <c r="C455" s="62">
        <v>101.1</v>
      </c>
      <c r="D455" s="62">
        <v>102.61</v>
      </c>
      <c r="E455" s="62">
        <v>100.26</v>
      </c>
    </row>
    <row r="456" spans="1:5" x14ac:dyDescent="0.25">
      <c r="A456" s="61" t="s">
        <v>504</v>
      </c>
      <c r="B456" s="62">
        <v>100.04</v>
      </c>
      <c r="C456" s="62">
        <v>101.58</v>
      </c>
      <c r="D456" s="62">
        <v>105.73</v>
      </c>
      <c r="E456" s="62">
        <v>105.93</v>
      </c>
    </row>
    <row r="457" spans="1:5" x14ac:dyDescent="0.25">
      <c r="A457" s="58" t="s">
        <v>505</v>
      </c>
      <c r="B457" s="59">
        <v>99.97</v>
      </c>
      <c r="C457" s="59">
        <v>100.2</v>
      </c>
      <c r="D457" s="59">
        <v>107.17</v>
      </c>
      <c r="E457" s="59">
        <v>107.63</v>
      </c>
    </row>
    <row r="458" spans="1:5" x14ac:dyDescent="0.25">
      <c r="A458" s="61" t="s">
        <v>797</v>
      </c>
      <c r="B458" s="62">
        <v>99.92</v>
      </c>
      <c r="C458" s="62">
        <v>100.13</v>
      </c>
      <c r="D458" s="62">
        <v>107.74</v>
      </c>
      <c r="E458" s="62">
        <v>108.24</v>
      </c>
    </row>
    <row r="459" spans="1:5" x14ac:dyDescent="0.25">
      <c r="A459" s="61" t="s">
        <v>798</v>
      </c>
      <c r="B459" s="62">
        <v>100</v>
      </c>
      <c r="C459" s="62">
        <v>100.23</v>
      </c>
      <c r="D459" s="62">
        <v>106.41</v>
      </c>
      <c r="E459" s="62">
        <v>106.84</v>
      </c>
    </row>
    <row r="460" spans="1:5" x14ac:dyDescent="0.25">
      <c r="A460" s="61" t="s">
        <v>799</v>
      </c>
      <c r="B460" s="62">
        <v>100.06</v>
      </c>
      <c r="C460" s="62">
        <v>100.38</v>
      </c>
      <c r="D460" s="62">
        <v>106.57</v>
      </c>
      <c r="E460" s="62">
        <v>106.97</v>
      </c>
    </row>
    <row r="461" spans="1:5" x14ac:dyDescent="0.25">
      <c r="A461" s="58" t="s">
        <v>508</v>
      </c>
      <c r="B461" s="59">
        <v>100.39</v>
      </c>
      <c r="C461" s="59">
        <v>100.56</v>
      </c>
      <c r="D461" s="59">
        <v>99.86</v>
      </c>
      <c r="E461" s="59">
        <v>99.78</v>
      </c>
    </row>
    <row r="462" spans="1:5" x14ac:dyDescent="0.25">
      <c r="A462" s="61" t="s">
        <v>509</v>
      </c>
      <c r="B462" s="62">
        <v>100.2</v>
      </c>
      <c r="C462" s="62">
        <v>100.44</v>
      </c>
      <c r="D462" s="62">
        <v>103.86</v>
      </c>
      <c r="E462" s="62">
        <v>104.08</v>
      </c>
    </row>
    <row r="463" spans="1:5" x14ac:dyDescent="0.25">
      <c r="A463" s="61" t="s">
        <v>510</v>
      </c>
      <c r="B463" s="62">
        <v>98.93</v>
      </c>
      <c r="C463" s="62">
        <v>97.83</v>
      </c>
      <c r="D463" s="62">
        <v>100.08</v>
      </c>
      <c r="E463" s="62">
        <v>101.34</v>
      </c>
    </row>
    <row r="464" spans="1:5" ht="25.5" x14ac:dyDescent="0.25">
      <c r="A464" s="61" t="s">
        <v>800</v>
      </c>
      <c r="B464" s="62">
        <v>101.18</v>
      </c>
      <c r="C464" s="62">
        <v>101.24</v>
      </c>
      <c r="D464" s="62">
        <v>98.38</v>
      </c>
      <c r="E464" s="62">
        <v>98.58</v>
      </c>
    </row>
    <row r="465" spans="1:5" ht="25.5" x14ac:dyDescent="0.25">
      <c r="A465" s="61" t="s">
        <v>511</v>
      </c>
      <c r="B465" s="62">
        <v>99.97</v>
      </c>
      <c r="C465" s="62">
        <v>100.5</v>
      </c>
      <c r="D465" s="62">
        <v>97.66</v>
      </c>
      <c r="E465" s="62">
        <v>98.45</v>
      </c>
    </row>
    <row r="466" spans="1:5" x14ac:dyDescent="0.25">
      <c r="A466" s="58" t="s">
        <v>512</v>
      </c>
      <c r="B466" s="59">
        <v>100.41</v>
      </c>
      <c r="C466" s="59">
        <v>100.59</v>
      </c>
      <c r="D466" s="59">
        <v>99.24</v>
      </c>
      <c r="E466" s="59">
        <v>99.12</v>
      </c>
    </row>
    <row r="467" spans="1:5" ht="25.5" x14ac:dyDescent="0.25">
      <c r="A467" s="61" t="s">
        <v>514</v>
      </c>
      <c r="B467" s="62">
        <v>100.49</v>
      </c>
      <c r="C467" s="62">
        <v>100.23</v>
      </c>
      <c r="D467" s="62">
        <v>89.19</v>
      </c>
      <c r="E467" s="62">
        <v>89.34</v>
      </c>
    </row>
    <row r="468" spans="1:5" x14ac:dyDescent="0.25">
      <c r="A468" s="61" t="s">
        <v>515</v>
      </c>
      <c r="B468" s="62">
        <v>100.84</v>
      </c>
      <c r="C468" s="62">
        <v>100.49</v>
      </c>
      <c r="D468" s="62">
        <v>100.4</v>
      </c>
      <c r="E468" s="62">
        <v>100.27</v>
      </c>
    </row>
    <row r="469" spans="1:5" x14ac:dyDescent="0.25">
      <c r="A469" s="61" t="s">
        <v>516</v>
      </c>
      <c r="B469" s="62">
        <v>99.73</v>
      </c>
      <c r="C469" s="62">
        <v>100.76</v>
      </c>
      <c r="D469" s="62">
        <v>98.95</v>
      </c>
      <c r="E469" s="62">
        <v>98.98</v>
      </c>
    </row>
    <row r="470" spans="1:5" x14ac:dyDescent="0.25">
      <c r="A470" s="61" t="s">
        <v>517</v>
      </c>
      <c r="B470" s="62">
        <v>98.82</v>
      </c>
      <c r="C470" s="62">
        <v>100.08</v>
      </c>
      <c r="D470" s="62">
        <v>102.46</v>
      </c>
      <c r="E470" s="62">
        <v>103.8</v>
      </c>
    </row>
    <row r="471" spans="1:5" ht="25.5" x14ac:dyDescent="0.25">
      <c r="A471" s="61" t="s">
        <v>518</v>
      </c>
      <c r="B471" s="62">
        <v>100.51</v>
      </c>
      <c r="C471" s="62">
        <v>100.51</v>
      </c>
      <c r="D471" s="62">
        <v>96.99</v>
      </c>
      <c r="E471" s="62">
        <v>96.6</v>
      </c>
    </row>
    <row r="472" spans="1:5" x14ac:dyDescent="0.25">
      <c r="A472" s="61" t="s">
        <v>520</v>
      </c>
      <c r="B472" s="62">
        <v>100.88</v>
      </c>
      <c r="C472" s="62">
        <v>101.75</v>
      </c>
      <c r="D472" s="62">
        <v>106.08</v>
      </c>
      <c r="E472" s="62">
        <v>105.93</v>
      </c>
    </row>
    <row r="473" spans="1:5" x14ac:dyDescent="0.25">
      <c r="A473" s="61" t="s">
        <v>521</v>
      </c>
      <c r="B473" s="62">
        <v>101.31</v>
      </c>
      <c r="C473" s="62">
        <v>101.9</v>
      </c>
      <c r="D473" s="62">
        <v>103.7</v>
      </c>
      <c r="E473" s="62">
        <v>103.32</v>
      </c>
    </row>
    <row r="474" spans="1:5" x14ac:dyDescent="0.25">
      <c r="A474" s="61" t="s">
        <v>801</v>
      </c>
      <c r="B474" s="62">
        <v>100</v>
      </c>
      <c r="C474" s="62">
        <v>100.15</v>
      </c>
      <c r="D474" s="62">
        <v>100.12</v>
      </c>
      <c r="E474" s="62">
        <v>100.4</v>
      </c>
    </row>
    <row r="475" spans="1:5" x14ac:dyDescent="0.25">
      <c r="A475" s="61" t="s">
        <v>522</v>
      </c>
      <c r="B475" s="62">
        <v>100.59</v>
      </c>
      <c r="C475" s="62">
        <v>100.72</v>
      </c>
      <c r="D475" s="62">
        <v>100.69</v>
      </c>
      <c r="E475" s="62">
        <v>100.67</v>
      </c>
    </row>
    <row r="476" spans="1:5" x14ac:dyDescent="0.25">
      <c r="A476" s="61" t="s">
        <v>524</v>
      </c>
      <c r="B476" s="62">
        <v>100.9</v>
      </c>
      <c r="C476" s="62">
        <v>101.43</v>
      </c>
      <c r="D476" s="62">
        <v>108.98</v>
      </c>
      <c r="E476" s="62">
        <v>108.5</v>
      </c>
    </row>
    <row r="477" spans="1:5" x14ac:dyDescent="0.25">
      <c r="A477" s="61" t="s">
        <v>525</v>
      </c>
      <c r="B477" s="62">
        <v>100.26</v>
      </c>
      <c r="C477" s="62">
        <v>100.7</v>
      </c>
      <c r="D477" s="62">
        <v>101.87</v>
      </c>
      <c r="E477" s="62">
        <v>101.4</v>
      </c>
    </row>
    <row r="478" spans="1:5" x14ac:dyDescent="0.25">
      <c r="A478" s="61" t="s">
        <v>526</v>
      </c>
      <c r="B478" s="62">
        <v>102.23</v>
      </c>
      <c r="C478" s="62">
        <v>102.23</v>
      </c>
      <c r="D478" s="62">
        <v>105.53</v>
      </c>
      <c r="E478" s="62">
        <v>105.37</v>
      </c>
    </row>
    <row r="479" spans="1:5" x14ac:dyDescent="0.25">
      <c r="A479" s="61" t="s">
        <v>527</v>
      </c>
      <c r="B479" s="62">
        <v>100.62</v>
      </c>
      <c r="C479" s="62">
        <v>100.97</v>
      </c>
      <c r="D479" s="62">
        <v>100.29</v>
      </c>
      <c r="E479" s="62">
        <v>99.57</v>
      </c>
    </row>
    <row r="480" spans="1:5" x14ac:dyDescent="0.25">
      <c r="A480" s="61" t="s">
        <v>528</v>
      </c>
      <c r="B480" s="62">
        <v>101.01</v>
      </c>
      <c r="C480" s="62">
        <v>100.95</v>
      </c>
      <c r="D480" s="62">
        <v>99.84</v>
      </c>
      <c r="E480" s="62">
        <v>99.42</v>
      </c>
    </row>
    <row r="481" spans="1:5" x14ac:dyDescent="0.25">
      <c r="A481" s="61" t="s">
        <v>529</v>
      </c>
      <c r="B481" s="62">
        <v>99.87</v>
      </c>
      <c r="C481" s="62">
        <v>100.34</v>
      </c>
      <c r="D481" s="62">
        <v>101.89</v>
      </c>
      <c r="E481" s="62">
        <v>102.35</v>
      </c>
    </row>
    <row r="482" spans="1:5" x14ac:dyDescent="0.25">
      <c r="A482" s="61" t="s">
        <v>530</v>
      </c>
      <c r="B482" s="62">
        <v>100.74</v>
      </c>
      <c r="C482" s="62">
        <v>100.84</v>
      </c>
      <c r="D482" s="62">
        <v>100.72</v>
      </c>
      <c r="E482" s="62">
        <v>100.51</v>
      </c>
    </row>
    <row r="483" spans="1:5" x14ac:dyDescent="0.25">
      <c r="A483" s="61" t="s">
        <v>531</v>
      </c>
      <c r="B483" s="62">
        <v>100.11</v>
      </c>
      <c r="C483" s="62">
        <v>99.7</v>
      </c>
      <c r="D483" s="62">
        <v>91.55</v>
      </c>
      <c r="E483" s="62">
        <v>91.89</v>
      </c>
    </row>
    <row r="484" spans="1:5" x14ac:dyDescent="0.25">
      <c r="A484" s="61" t="s">
        <v>532</v>
      </c>
      <c r="B484" s="62">
        <v>98.7</v>
      </c>
      <c r="C484" s="62">
        <v>98.92</v>
      </c>
      <c r="D484" s="62">
        <v>103.58</v>
      </c>
      <c r="E484" s="62">
        <v>104.24</v>
      </c>
    </row>
    <row r="485" spans="1:5" x14ac:dyDescent="0.25">
      <c r="A485" s="61" t="s">
        <v>533</v>
      </c>
      <c r="B485" s="62">
        <v>100.12</v>
      </c>
      <c r="C485" s="62">
        <v>100.98</v>
      </c>
      <c r="D485" s="62">
        <v>104.33</v>
      </c>
      <c r="E485" s="62">
        <v>104.33</v>
      </c>
    </row>
    <row r="486" spans="1:5" x14ac:dyDescent="0.25">
      <c r="A486" s="61" t="s">
        <v>534</v>
      </c>
      <c r="B486" s="62">
        <v>99.74</v>
      </c>
      <c r="C486" s="62">
        <v>100.19</v>
      </c>
      <c r="D486" s="62">
        <v>74.7</v>
      </c>
      <c r="E486" s="62">
        <v>73.290000000000006</v>
      </c>
    </row>
    <row r="487" spans="1:5" x14ac:dyDescent="0.25">
      <c r="A487" s="61" t="s">
        <v>535</v>
      </c>
      <c r="B487" s="62">
        <v>99.92</v>
      </c>
      <c r="C487" s="62">
        <v>100.94</v>
      </c>
      <c r="D487" s="62">
        <v>100.73</v>
      </c>
      <c r="E487" s="62">
        <v>100.64</v>
      </c>
    </row>
    <row r="488" spans="1:5" x14ac:dyDescent="0.25">
      <c r="A488" s="61" t="s">
        <v>536</v>
      </c>
      <c r="B488" s="62">
        <v>100.46</v>
      </c>
      <c r="C488" s="62">
        <v>100.21</v>
      </c>
      <c r="D488" s="62">
        <v>98.7</v>
      </c>
      <c r="E488" s="62">
        <v>98.03</v>
      </c>
    </row>
    <row r="489" spans="1:5" x14ac:dyDescent="0.25">
      <c r="A489" s="61" t="s">
        <v>537</v>
      </c>
      <c r="B489" s="62">
        <v>101.16</v>
      </c>
      <c r="C489" s="62">
        <v>100.24</v>
      </c>
      <c r="D489" s="62">
        <v>99.24</v>
      </c>
      <c r="E489" s="62">
        <v>97.67</v>
      </c>
    </row>
    <row r="490" spans="1:5" x14ac:dyDescent="0.25">
      <c r="A490" s="61" t="s">
        <v>538</v>
      </c>
      <c r="B490" s="62">
        <v>99.91</v>
      </c>
      <c r="C490" s="62">
        <v>99.2</v>
      </c>
      <c r="D490" s="62">
        <v>96.35</v>
      </c>
      <c r="E490" s="62">
        <v>96.32</v>
      </c>
    </row>
    <row r="491" spans="1:5" x14ac:dyDescent="0.25">
      <c r="A491" s="61" t="s">
        <v>539</v>
      </c>
      <c r="B491" s="62">
        <v>99.48</v>
      </c>
      <c r="C491" s="62">
        <v>100.18</v>
      </c>
      <c r="D491" s="62">
        <v>98.09</v>
      </c>
      <c r="E491" s="62">
        <v>98.9</v>
      </c>
    </row>
    <row r="492" spans="1:5" x14ac:dyDescent="0.25">
      <c r="A492" s="61" t="s">
        <v>540</v>
      </c>
      <c r="B492" s="62">
        <v>100.78</v>
      </c>
      <c r="C492" s="62">
        <v>100.78</v>
      </c>
      <c r="D492" s="62">
        <v>101</v>
      </c>
      <c r="E492" s="62">
        <v>100.62</v>
      </c>
    </row>
    <row r="493" spans="1:5" x14ac:dyDescent="0.25">
      <c r="A493" s="61" t="s">
        <v>541</v>
      </c>
      <c r="B493" s="62">
        <v>99.22</v>
      </c>
      <c r="C493" s="62">
        <v>99.85</v>
      </c>
      <c r="D493" s="62">
        <v>103.53</v>
      </c>
      <c r="E493" s="62">
        <v>104.6</v>
      </c>
    </row>
    <row r="494" spans="1:5" x14ac:dyDescent="0.25">
      <c r="A494" s="61" t="s">
        <v>542</v>
      </c>
      <c r="B494" s="62">
        <v>100.99</v>
      </c>
      <c r="C494" s="62">
        <v>102.05</v>
      </c>
      <c r="D494" s="62">
        <v>105.99</v>
      </c>
      <c r="E494" s="62">
        <v>106.21</v>
      </c>
    </row>
    <row r="495" spans="1:5" x14ac:dyDescent="0.25">
      <c r="A495" s="61" t="s">
        <v>543</v>
      </c>
      <c r="B495" s="62">
        <v>101.12</v>
      </c>
      <c r="C495" s="62">
        <v>101.87</v>
      </c>
      <c r="D495" s="62">
        <v>102.81</v>
      </c>
      <c r="E495" s="62">
        <v>102.34</v>
      </c>
    </row>
    <row r="496" spans="1:5" x14ac:dyDescent="0.25">
      <c r="A496" s="61" t="s">
        <v>544</v>
      </c>
      <c r="B496" s="62">
        <v>100.38</v>
      </c>
      <c r="C496" s="62">
        <v>100.59</v>
      </c>
      <c r="D496" s="62">
        <v>93.9</v>
      </c>
      <c r="E496" s="62">
        <v>93.62</v>
      </c>
    </row>
    <row r="497" spans="1:5" x14ac:dyDescent="0.25">
      <c r="A497" s="61" t="s">
        <v>545</v>
      </c>
      <c r="B497" s="62">
        <v>100.06</v>
      </c>
      <c r="C497" s="62">
        <v>100.04</v>
      </c>
      <c r="D497" s="62">
        <v>97.88</v>
      </c>
      <c r="E497" s="62">
        <v>97.92</v>
      </c>
    </row>
    <row r="498" spans="1:5" x14ac:dyDescent="0.25">
      <c r="A498" s="61" t="s">
        <v>546</v>
      </c>
      <c r="B498" s="62">
        <v>98.98</v>
      </c>
      <c r="C498" s="62">
        <v>99.45</v>
      </c>
      <c r="D498" s="62">
        <v>102.87</v>
      </c>
      <c r="E498" s="62">
        <v>103.19</v>
      </c>
    </row>
    <row r="499" spans="1:5" x14ac:dyDescent="0.25">
      <c r="A499" s="61" t="s">
        <v>547</v>
      </c>
      <c r="B499" s="62">
        <v>101.37</v>
      </c>
      <c r="C499" s="62">
        <v>100.64</v>
      </c>
      <c r="D499" s="62">
        <v>102.49</v>
      </c>
      <c r="E499" s="62">
        <v>102.13</v>
      </c>
    </row>
    <row r="500" spans="1:5" x14ac:dyDescent="0.25">
      <c r="A500" s="61" t="s">
        <v>548</v>
      </c>
      <c r="B500" s="62">
        <v>99.75</v>
      </c>
      <c r="C500" s="62">
        <v>99.87</v>
      </c>
      <c r="D500" s="62">
        <v>100.27</v>
      </c>
      <c r="E500" s="62">
        <v>100.36</v>
      </c>
    </row>
    <row r="501" spans="1:5" x14ac:dyDescent="0.25">
      <c r="A501" s="61" t="s">
        <v>549</v>
      </c>
      <c r="B501" s="62">
        <v>100.17</v>
      </c>
      <c r="C501" s="62">
        <v>99.92</v>
      </c>
      <c r="D501" s="62">
        <v>103.42</v>
      </c>
      <c r="E501" s="62">
        <v>103.39</v>
      </c>
    </row>
    <row r="502" spans="1:5" x14ac:dyDescent="0.25">
      <c r="A502" s="61" t="s">
        <v>550</v>
      </c>
      <c r="B502" s="62">
        <v>101.27</v>
      </c>
      <c r="C502" s="62">
        <v>101.61</v>
      </c>
      <c r="D502" s="62">
        <v>94.94</v>
      </c>
      <c r="E502" s="62">
        <v>96.52</v>
      </c>
    </row>
    <row r="503" spans="1:5" x14ac:dyDescent="0.25">
      <c r="A503" s="61" t="s">
        <v>551</v>
      </c>
      <c r="B503" s="62">
        <v>100.75</v>
      </c>
      <c r="C503" s="62">
        <v>101.45</v>
      </c>
      <c r="D503" s="62">
        <v>91.74</v>
      </c>
      <c r="E503" s="62">
        <v>91.41</v>
      </c>
    </row>
    <row r="504" spans="1:5" x14ac:dyDescent="0.25">
      <c r="A504" s="61" t="s">
        <v>552</v>
      </c>
      <c r="B504" s="62">
        <v>99.76</v>
      </c>
      <c r="C504" s="62">
        <v>99.9</v>
      </c>
      <c r="D504" s="62">
        <v>98.32</v>
      </c>
      <c r="E504" s="62">
        <v>98.9</v>
      </c>
    </row>
    <row r="505" spans="1:5" x14ac:dyDescent="0.25">
      <c r="A505" s="61" t="s">
        <v>553</v>
      </c>
      <c r="B505" s="62">
        <v>100.93</v>
      </c>
      <c r="C505" s="62">
        <v>101.22</v>
      </c>
      <c r="D505" s="62">
        <v>101.9</v>
      </c>
      <c r="E505" s="62">
        <v>102.3</v>
      </c>
    </row>
    <row r="506" spans="1:5" x14ac:dyDescent="0.25">
      <c r="A506" s="61" t="s">
        <v>554</v>
      </c>
      <c r="B506" s="62">
        <v>99.68</v>
      </c>
      <c r="C506" s="62">
        <v>99.76</v>
      </c>
      <c r="D506" s="62">
        <v>99</v>
      </c>
      <c r="E506" s="62">
        <v>99.18</v>
      </c>
    </row>
    <row r="507" spans="1:5" x14ac:dyDescent="0.25">
      <c r="A507" s="61" t="s">
        <v>555</v>
      </c>
      <c r="B507" s="62">
        <v>102.02</v>
      </c>
      <c r="C507" s="62">
        <v>101.85</v>
      </c>
      <c r="D507" s="62">
        <v>112.61</v>
      </c>
      <c r="E507" s="62">
        <v>111.47</v>
      </c>
    </row>
    <row r="508" spans="1:5" ht="25.5" x14ac:dyDescent="0.25">
      <c r="A508" s="61" t="s">
        <v>556</v>
      </c>
      <c r="B508" s="62">
        <v>98.57</v>
      </c>
      <c r="C508" s="62">
        <v>99.08</v>
      </c>
      <c r="D508" s="62">
        <v>96.78</v>
      </c>
      <c r="E508" s="62">
        <v>97.03</v>
      </c>
    </row>
    <row r="509" spans="1:5" ht="25.5" x14ac:dyDescent="0.25">
      <c r="A509" s="61" t="s">
        <v>557</v>
      </c>
      <c r="B509" s="62">
        <v>100.57</v>
      </c>
      <c r="C509" s="62">
        <v>100.61</v>
      </c>
      <c r="D509" s="62">
        <v>102.49</v>
      </c>
      <c r="E509" s="62">
        <v>101.21</v>
      </c>
    </row>
    <row r="510" spans="1:5" x14ac:dyDescent="0.25">
      <c r="A510" s="58" t="s">
        <v>558</v>
      </c>
      <c r="B510" s="59">
        <v>100.56</v>
      </c>
      <c r="C510" s="59">
        <v>100.5</v>
      </c>
      <c r="D510" s="59">
        <v>108.83</v>
      </c>
      <c r="E510" s="59">
        <v>108.61</v>
      </c>
    </row>
    <row r="511" spans="1:5" x14ac:dyDescent="0.25">
      <c r="A511" s="61" t="s">
        <v>559</v>
      </c>
      <c r="B511" s="62">
        <v>100</v>
      </c>
      <c r="C511" s="62">
        <v>99.84</v>
      </c>
      <c r="D511" s="62">
        <v>112.78</v>
      </c>
      <c r="E511" s="62">
        <v>113.17</v>
      </c>
    </row>
    <row r="512" spans="1:5" x14ac:dyDescent="0.25">
      <c r="A512" s="61" t="s">
        <v>560</v>
      </c>
      <c r="B512" s="62">
        <v>100.93</v>
      </c>
      <c r="C512" s="62">
        <v>100.93</v>
      </c>
      <c r="D512" s="62">
        <v>104.89</v>
      </c>
      <c r="E512" s="62">
        <v>104.21</v>
      </c>
    </row>
    <row r="513" spans="1:5" x14ac:dyDescent="0.25">
      <c r="A513" s="58" t="s">
        <v>561</v>
      </c>
      <c r="B513" s="59">
        <v>100</v>
      </c>
      <c r="C513" s="59">
        <v>100</v>
      </c>
      <c r="D513" s="59">
        <v>104.3</v>
      </c>
      <c r="E513" s="59">
        <v>104.3</v>
      </c>
    </row>
    <row r="514" spans="1:5" x14ac:dyDescent="0.25">
      <c r="A514" s="61" t="s">
        <v>562</v>
      </c>
      <c r="B514" s="62">
        <v>100</v>
      </c>
      <c r="C514" s="62">
        <v>100</v>
      </c>
      <c r="D514" s="62">
        <v>104.3</v>
      </c>
      <c r="E514" s="62">
        <v>104.3</v>
      </c>
    </row>
    <row r="515" spans="1:5" x14ac:dyDescent="0.25">
      <c r="A515" s="61" t="s">
        <v>563</v>
      </c>
      <c r="B515" s="62">
        <v>100</v>
      </c>
      <c r="C515" s="62">
        <v>100</v>
      </c>
      <c r="D515" s="62">
        <v>104.3</v>
      </c>
      <c r="E515" s="62">
        <v>104.3</v>
      </c>
    </row>
    <row r="516" spans="1:5" x14ac:dyDescent="0.25">
      <c r="A516" s="58" t="s">
        <v>564</v>
      </c>
      <c r="B516" s="59">
        <v>101.05</v>
      </c>
      <c r="C516" s="59">
        <v>101.54</v>
      </c>
      <c r="D516" s="59">
        <v>97.47</v>
      </c>
      <c r="E516" s="59">
        <v>97.25</v>
      </c>
    </row>
    <row r="517" spans="1:5" x14ac:dyDescent="0.25">
      <c r="A517" s="61" t="s">
        <v>565</v>
      </c>
      <c r="B517" s="62">
        <v>100.87</v>
      </c>
      <c r="C517" s="62">
        <v>100.87</v>
      </c>
      <c r="D517" s="62">
        <v>93.74</v>
      </c>
      <c r="E517" s="62">
        <v>93.89</v>
      </c>
    </row>
    <row r="518" spans="1:5" x14ac:dyDescent="0.25">
      <c r="A518" s="61" t="s">
        <v>566</v>
      </c>
      <c r="B518" s="62">
        <v>99.58</v>
      </c>
      <c r="C518" s="62">
        <v>101.37</v>
      </c>
      <c r="D518" s="62">
        <v>103.42</v>
      </c>
      <c r="E518" s="62">
        <v>103.27</v>
      </c>
    </row>
    <row r="519" spans="1:5" x14ac:dyDescent="0.25">
      <c r="A519" s="61" t="s">
        <v>567</v>
      </c>
      <c r="B519" s="62">
        <v>104.8</v>
      </c>
      <c r="C519" s="62">
        <v>104.8</v>
      </c>
      <c r="D519" s="62">
        <v>104.56</v>
      </c>
      <c r="E519" s="62">
        <v>102.21</v>
      </c>
    </row>
    <row r="520" spans="1:5" x14ac:dyDescent="0.25">
      <c r="A520" s="58" t="s">
        <v>568</v>
      </c>
      <c r="B520" s="59">
        <v>100.58</v>
      </c>
      <c r="C520" s="59">
        <v>100.07</v>
      </c>
      <c r="D520" s="59">
        <v>104.19</v>
      </c>
      <c r="E520" s="59">
        <v>104.4</v>
      </c>
    </row>
    <row r="521" spans="1:5" x14ac:dyDescent="0.25">
      <c r="A521" s="61" t="s">
        <v>569</v>
      </c>
      <c r="B521" s="62">
        <v>100.58</v>
      </c>
      <c r="C521" s="62">
        <v>100.07</v>
      </c>
      <c r="D521" s="62">
        <v>104.19</v>
      </c>
      <c r="E521" s="62">
        <v>104.4</v>
      </c>
    </row>
    <row r="522" spans="1:5" x14ac:dyDescent="0.25">
      <c r="A522" s="58" t="s">
        <v>570</v>
      </c>
      <c r="B522" s="59">
        <v>100.85</v>
      </c>
      <c r="C522" s="59">
        <v>100.89</v>
      </c>
      <c r="D522" s="59">
        <v>100.34</v>
      </c>
      <c r="E522" s="59">
        <v>99.9</v>
      </c>
    </row>
    <row r="523" spans="1:5" x14ac:dyDescent="0.25">
      <c r="A523" s="58" t="s">
        <v>571</v>
      </c>
      <c r="B523" s="59">
        <v>100.28</v>
      </c>
      <c r="C523" s="59">
        <v>100.28</v>
      </c>
      <c r="D523" s="59">
        <v>103.93</v>
      </c>
      <c r="E523" s="59">
        <v>103.89</v>
      </c>
    </row>
    <row r="524" spans="1:5" x14ac:dyDescent="0.25">
      <c r="A524" s="61" t="s">
        <v>572</v>
      </c>
      <c r="B524" s="62">
        <v>100.78</v>
      </c>
      <c r="C524" s="62">
        <v>100.78</v>
      </c>
      <c r="D524" s="62">
        <v>107.76</v>
      </c>
      <c r="E524" s="62">
        <v>107.57</v>
      </c>
    </row>
    <row r="525" spans="1:5" x14ac:dyDescent="0.25">
      <c r="A525" s="58" t="s">
        <v>573</v>
      </c>
      <c r="B525" s="59">
        <v>100</v>
      </c>
      <c r="C525" s="59">
        <v>100</v>
      </c>
      <c r="D525" s="59">
        <v>100.61</v>
      </c>
      <c r="E525" s="59">
        <v>100.61</v>
      </c>
    </row>
    <row r="526" spans="1:5" ht="25.5" x14ac:dyDescent="0.25">
      <c r="A526" s="61" t="s">
        <v>574</v>
      </c>
      <c r="B526" s="62">
        <v>100</v>
      </c>
      <c r="C526" s="62">
        <v>100</v>
      </c>
      <c r="D526" s="62">
        <v>100.61</v>
      </c>
      <c r="E526" s="62">
        <v>100.61</v>
      </c>
    </row>
    <row r="527" spans="1:5" ht="38.25" x14ac:dyDescent="0.25">
      <c r="A527" s="58" t="s">
        <v>575</v>
      </c>
      <c r="B527" s="59">
        <v>100</v>
      </c>
      <c r="C527" s="59">
        <v>100.25</v>
      </c>
      <c r="D527" s="59">
        <v>101.49</v>
      </c>
      <c r="E527" s="59">
        <v>102.07</v>
      </c>
    </row>
    <row r="528" spans="1:5" ht="25.5" x14ac:dyDescent="0.25">
      <c r="A528" s="61" t="s">
        <v>576</v>
      </c>
      <c r="B528" s="62">
        <v>100</v>
      </c>
      <c r="C528" s="62">
        <v>100</v>
      </c>
      <c r="D528" s="62">
        <v>99.98</v>
      </c>
      <c r="E528" s="62">
        <v>99.98</v>
      </c>
    </row>
    <row r="529" spans="1:5" ht="25.5" x14ac:dyDescent="0.25">
      <c r="A529" s="61" t="s">
        <v>577</v>
      </c>
      <c r="B529" s="62">
        <v>100</v>
      </c>
      <c r="C529" s="62">
        <v>100.52</v>
      </c>
      <c r="D529" s="62">
        <v>101.25</v>
      </c>
      <c r="E529" s="62">
        <v>102.35</v>
      </c>
    </row>
    <row r="530" spans="1:5" ht="25.5" x14ac:dyDescent="0.25">
      <c r="A530" s="61" t="s">
        <v>578</v>
      </c>
      <c r="B530" s="62">
        <v>100</v>
      </c>
      <c r="C530" s="62">
        <v>100</v>
      </c>
      <c r="D530" s="62">
        <v>109.9</v>
      </c>
      <c r="E530" s="62">
        <v>109.9</v>
      </c>
    </row>
    <row r="531" spans="1:5" ht="25.5" x14ac:dyDescent="0.25">
      <c r="A531" s="58" t="s">
        <v>579</v>
      </c>
      <c r="B531" s="59">
        <v>102.37</v>
      </c>
      <c r="C531" s="59">
        <v>102.37</v>
      </c>
      <c r="D531" s="59">
        <v>102.66</v>
      </c>
      <c r="E531" s="59">
        <v>101.29</v>
      </c>
    </row>
    <row r="532" spans="1:5" ht="25.5" x14ac:dyDescent="0.25">
      <c r="A532" s="61" t="s">
        <v>580</v>
      </c>
      <c r="B532" s="62">
        <v>100</v>
      </c>
      <c r="C532" s="62">
        <v>100</v>
      </c>
      <c r="D532" s="62">
        <v>101.05</v>
      </c>
      <c r="E532" s="62">
        <v>98.98</v>
      </c>
    </row>
    <row r="533" spans="1:5" ht="25.5" x14ac:dyDescent="0.25">
      <c r="A533" s="61" t="s">
        <v>581</v>
      </c>
      <c r="B533" s="62">
        <v>105.97</v>
      </c>
      <c r="C533" s="62">
        <v>105.97</v>
      </c>
      <c r="D533" s="62">
        <v>106.14</v>
      </c>
      <c r="E533" s="62">
        <v>104</v>
      </c>
    </row>
    <row r="534" spans="1:5" x14ac:dyDescent="0.25">
      <c r="A534" s="61" t="s">
        <v>582</v>
      </c>
      <c r="B534" s="62">
        <v>100</v>
      </c>
      <c r="C534" s="62">
        <v>100</v>
      </c>
      <c r="D534" s="62">
        <v>99.65</v>
      </c>
      <c r="E534" s="62">
        <v>100.08</v>
      </c>
    </row>
    <row r="535" spans="1:5" x14ac:dyDescent="0.25">
      <c r="A535" s="58" t="s">
        <v>583</v>
      </c>
      <c r="B535" s="59">
        <v>101.04</v>
      </c>
      <c r="C535" s="59">
        <v>101.04</v>
      </c>
      <c r="D535" s="59">
        <v>104.36</v>
      </c>
      <c r="E535" s="59">
        <v>103.83</v>
      </c>
    </row>
    <row r="536" spans="1:5" x14ac:dyDescent="0.25">
      <c r="A536" s="61" t="s">
        <v>584</v>
      </c>
      <c r="B536" s="62">
        <v>101.78</v>
      </c>
      <c r="C536" s="62">
        <v>101.78</v>
      </c>
      <c r="D536" s="62">
        <v>104.1</v>
      </c>
      <c r="E536" s="62">
        <v>103.19</v>
      </c>
    </row>
    <row r="537" spans="1:5" x14ac:dyDescent="0.25">
      <c r="A537" s="61" t="s">
        <v>585</v>
      </c>
      <c r="B537" s="62">
        <v>100.75</v>
      </c>
      <c r="C537" s="62">
        <v>100.75</v>
      </c>
      <c r="D537" s="62">
        <v>104.94</v>
      </c>
      <c r="E537" s="62">
        <v>104.55</v>
      </c>
    </row>
    <row r="538" spans="1:5" x14ac:dyDescent="0.25">
      <c r="A538" s="58" t="s">
        <v>586</v>
      </c>
      <c r="B538" s="59">
        <v>99.87</v>
      </c>
      <c r="C538" s="59">
        <v>99.88</v>
      </c>
      <c r="D538" s="59">
        <v>103.02</v>
      </c>
      <c r="E538" s="59">
        <v>103.09</v>
      </c>
    </row>
    <row r="539" spans="1:5" x14ac:dyDescent="0.25">
      <c r="A539" s="61" t="s">
        <v>587</v>
      </c>
      <c r="B539" s="62">
        <v>100</v>
      </c>
      <c r="C539" s="62">
        <v>100</v>
      </c>
      <c r="D539" s="62">
        <v>105.33</v>
      </c>
      <c r="E539" s="62">
        <v>105.33</v>
      </c>
    </row>
    <row r="540" spans="1:5" ht="25.5" x14ac:dyDescent="0.25">
      <c r="A540" s="61" t="s">
        <v>588</v>
      </c>
      <c r="B540" s="62">
        <v>100</v>
      </c>
      <c r="C540" s="62">
        <v>100</v>
      </c>
      <c r="D540" s="62">
        <v>102.69</v>
      </c>
      <c r="E540" s="62">
        <v>102.69</v>
      </c>
    </row>
    <row r="541" spans="1:5" x14ac:dyDescent="0.25">
      <c r="A541" s="61" t="s">
        <v>589</v>
      </c>
      <c r="B541" s="62">
        <v>99.63</v>
      </c>
      <c r="C541" s="62">
        <v>99.67</v>
      </c>
      <c r="D541" s="62">
        <v>101.56</v>
      </c>
      <c r="E541" s="62">
        <v>101.76</v>
      </c>
    </row>
    <row r="542" spans="1:5" x14ac:dyDescent="0.25">
      <c r="A542" s="58" t="s">
        <v>590</v>
      </c>
      <c r="B542" s="59">
        <v>100.93</v>
      </c>
      <c r="C542" s="59">
        <v>100.93</v>
      </c>
      <c r="D542" s="59">
        <v>101.7</v>
      </c>
      <c r="E542" s="59">
        <v>101.23</v>
      </c>
    </row>
    <row r="543" spans="1:5" ht="25.5" x14ac:dyDescent="0.25">
      <c r="A543" s="61" t="s">
        <v>591</v>
      </c>
      <c r="B543" s="62">
        <v>102.1</v>
      </c>
      <c r="C543" s="62">
        <v>102.1</v>
      </c>
      <c r="D543" s="62">
        <v>102.49</v>
      </c>
      <c r="E543" s="62">
        <v>101.44</v>
      </c>
    </row>
    <row r="544" spans="1:5" x14ac:dyDescent="0.25">
      <c r="A544" s="61" t="s">
        <v>592</v>
      </c>
      <c r="B544" s="62">
        <v>100</v>
      </c>
      <c r="C544" s="62">
        <v>100</v>
      </c>
      <c r="D544" s="62">
        <v>101.03</v>
      </c>
      <c r="E544" s="62">
        <v>101.03</v>
      </c>
    </row>
    <row r="545" spans="1:5" x14ac:dyDescent="0.25">
      <c r="A545" s="58" t="s">
        <v>593</v>
      </c>
      <c r="B545" s="59">
        <v>100</v>
      </c>
      <c r="C545" s="59">
        <v>100.61</v>
      </c>
      <c r="D545" s="59">
        <v>105.3</v>
      </c>
      <c r="E545" s="59">
        <v>105.52</v>
      </c>
    </row>
    <row r="546" spans="1:5" x14ac:dyDescent="0.25">
      <c r="A546" s="61" t="s">
        <v>594</v>
      </c>
      <c r="B546" s="62">
        <v>100</v>
      </c>
      <c r="C546" s="62">
        <v>100.61</v>
      </c>
      <c r="D546" s="62">
        <v>105.3</v>
      </c>
      <c r="E546" s="62">
        <v>105.52</v>
      </c>
    </row>
    <row r="547" spans="1:5" x14ac:dyDescent="0.25">
      <c r="A547" s="58" t="s">
        <v>595</v>
      </c>
      <c r="B547" s="59">
        <v>100.65</v>
      </c>
      <c r="C547" s="59">
        <v>100.65</v>
      </c>
      <c r="D547" s="59">
        <v>102.21</v>
      </c>
      <c r="E547" s="59">
        <v>101.82</v>
      </c>
    </row>
    <row r="548" spans="1:5" x14ac:dyDescent="0.25">
      <c r="A548" s="61" t="s">
        <v>596</v>
      </c>
      <c r="B548" s="62">
        <v>100.99</v>
      </c>
      <c r="C548" s="62">
        <v>100.99</v>
      </c>
      <c r="D548" s="62">
        <v>103.22</v>
      </c>
      <c r="E548" s="62">
        <v>102.72</v>
      </c>
    </row>
    <row r="549" spans="1:5" x14ac:dyDescent="0.25">
      <c r="A549" s="61" t="s">
        <v>597</v>
      </c>
      <c r="B549" s="62">
        <v>100</v>
      </c>
      <c r="C549" s="62">
        <v>100</v>
      </c>
      <c r="D549" s="62">
        <v>100.57</v>
      </c>
      <c r="E549" s="62">
        <v>100.41</v>
      </c>
    </row>
    <row r="550" spans="1:5" x14ac:dyDescent="0.25">
      <c r="A550" s="61" t="s">
        <v>802</v>
      </c>
      <c r="B550" s="62">
        <v>100.7</v>
      </c>
      <c r="C550" s="62">
        <v>100.7</v>
      </c>
      <c r="D550" s="62">
        <v>102.93</v>
      </c>
      <c r="E550" s="62">
        <v>102.57</v>
      </c>
    </row>
    <row r="551" spans="1:5" x14ac:dyDescent="0.25">
      <c r="A551" s="58" t="s">
        <v>598</v>
      </c>
      <c r="B551" s="59">
        <v>100</v>
      </c>
      <c r="C551" s="59">
        <v>100.17</v>
      </c>
      <c r="D551" s="59">
        <v>92.7</v>
      </c>
      <c r="E551" s="59">
        <v>92.87</v>
      </c>
    </row>
    <row r="552" spans="1:5" x14ac:dyDescent="0.25">
      <c r="A552" s="61" t="s">
        <v>599</v>
      </c>
      <c r="B552" s="62">
        <v>100</v>
      </c>
      <c r="C552" s="62">
        <v>100.65</v>
      </c>
      <c r="D552" s="62">
        <v>103.15</v>
      </c>
      <c r="E552" s="62">
        <v>103.15</v>
      </c>
    </row>
    <row r="553" spans="1:5" x14ac:dyDescent="0.25">
      <c r="A553" s="61" t="s">
        <v>803</v>
      </c>
      <c r="B553" s="62">
        <v>100</v>
      </c>
      <c r="C553" s="62">
        <v>100</v>
      </c>
      <c r="D553" s="62">
        <v>90.16</v>
      </c>
      <c r="E553" s="62">
        <v>90.36</v>
      </c>
    </row>
    <row r="554" spans="1:5" x14ac:dyDescent="0.25">
      <c r="A554" s="58" t="s">
        <v>825</v>
      </c>
      <c r="B554" s="59">
        <v>100</v>
      </c>
      <c r="C554" s="59">
        <v>100</v>
      </c>
      <c r="D554" s="59">
        <v>97.42</v>
      </c>
      <c r="E554" s="59">
        <v>97.42</v>
      </c>
    </row>
    <row r="555" spans="1:5" ht="25.5" x14ac:dyDescent="0.25">
      <c r="A555" s="61" t="s">
        <v>603</v>
      </c>
      <c r="B555" s="62">
        <v>100</v>
      </c>
      <c r="C555" s="62">
        <v>100</v>
      </c>
      <c r="D555" s="62">
        <v>97.42</v>
      </c>
      <c r="E555" s="62">
        <v>97.42</v>
      </c>
    </row>
    <row r="556" spans="1:5" ht="25.5" x14ac:dyDescent="0.25">
      <c r="A556" s="61" t="s">
        <v>804</v>
      </c>
      <c r="B556" s="62">
        <v>100</v>
      </c>
      <c r="C556" s="62">
        <v>100</v>
      </c>
      <c r="D556" s="62">
        <v>104.21</v>
      </c>
      <c r="E556" s="62">
        <v>104.21</v>
      </c>
    </row>
    <row r="557" spans="1:5" x14ac:dyDescent="0.25">
      <c r="A557" s="58" t="s">
        <v>604</v>
      </c>
      <c r="B557" s="59">
        <v>99.99</v>
      </c>
      <c r="C557" s="59">
        <v>98.23</v>
      </c>
      <c r="D557" s="59">
        <v>97.93</v>
      </c>
      <c r="E557" s="59">
        <v>98.82</v>
      </c>
    </row>
    <row r="558" spans="1:5" x14ac:dyDescent="0.25">
      <c r="A558" s="58" t="s">
        <v>605</v>
      </c>
      <c r="B558" s="59">
        <v>100.06</v>
      </c>
      <c r="C558" s="59">
        <v>99.87</v>
      </c>
      <c r="D558" s="59">
        <v>99.56</v>
      </c>
      <c r="E558" s="59">
        <v>99.53</v>
      </c>
    </row>
    <row r="559" spans="1:5" ht="38.25" x14ac:dyDescent="0.25">
      <c r="A559" s="61" t="s">
        <v>606</v>
      </c>
      <c r="B559" s="62">
        <v>100</v>
      </c>
      <c r="C559" s="62">
        <v>100</v>
      </c>
      <c r="D559" s="62">
        <v>100</v>
      </c>
      <c r="E559" s="62">
        <v>100</v>
      </c>
    </row>
    <row r="560" spans="1:5" x14ac:dyDescent="0.25">
      <c r="A560" s="58" t="s">
        <v>607</v>
      </c>
      <c r="B560" s="59">
        <v>100.09</v>
      </c>
      <c r="C560" s="59">
        <v>99.78</v>
      </c>
      <c r="D560" s="59">
        <v>99.35</v>
      </c>
      <c r="E560" s="59">
        <v>99.31</v>
      </c>
    </row>
    <row r="561" spans="1:5" ht="25.5" x14ac:dyDescent="0.25">
      <c r="A561" s="61" t="s">
        <v>608</v>
      </c>
      <c r="B561" s="62">
        <v>100</v>
      </c>
      <c r="C561" s="62">
        <v>100.02</v>
      </c>
      <c r="D561" s="62">
        <v>100.82</v>
      </c>
      <c r="E561" s="62">
        <v>100.82</v>
      </c>
    </row>
    <row r="562" spans="1:5" x14ac:dyDescent="0.25">
      <c r="A562" s="58" t="s">
        <v>609</v>
      </c>
      <c r="B562" s="59">
        <v>100.11</v>
      </c>
      <c r="C562" s="59">
        <v>99.75</v>
      </c>
      <c r="D562" s="59">
        <v>99.19</v>
      </c>
      <c r="E562" s="59">
        <v>99.14</v>
      </c>
    </row>
    <row r="563" spans="1:5" x14ac:dyDescent="0.25">
      <c r="A563" s="61" t="s">
        <v>805</v>
      </c>
      <c r="B563" s="62">
        <v>100.24</v>
      </c>
      <c r="C563" s="62">
        <v>100.24</v>
      </c>
      <c r="D563" s="62">
        <v>100.24</v>
      </c>
      <c r="E563" s="62">
        <v>100.12</v>
      </c>
    </row>
    <row r="564" spans="1:5" x14ac:dyDescent="0.25">
      <c r="A564" s="61" t="s">
        <v>612</v>
      </c>
      <c r="B564" s="62">
        <v>99.57</v>
      </c>
      <c r="C564" s="62">
        <v>97.79</v>
      </c>
      <c r="D564" s="62">
        <v>93.98</v>
      </c>
      <c r="E564" s="62">
        <v>94.18</v>
      </c>
    </row>
    <row r="565" spans="1:5" x14ac:dyDescent="0.25">
      <c r="A565" s="58" t="s">
        <v>613</v>
      </c>
      <c r="B565" s="59">
        <v>100</v>
      </c>
      <c r="C565" s="59">
        <v>100</v>
      </c>
      <c r="D565" s="59">
        <v>100</v>
      </c>
      <c r="E565" s="59">
        <v>100</v>
      </c>
    </row>
    <row r="566" spans="1:5" x14ac:dyDescent="0.25">
      <c r="A566" s="61" t="s">
        <v>614</v>
      </c>
      <c r="B566" s="62">
        <v>100</v>
      </c>
      <c r="C566" s="62">
        <v>100</v>
      </c>
      <c r="D566" s="62">
        <v>100</v>
      </c>
      <c r="E566" s="62">
        <v>100</v>
      </c>
    </row>
    <row r="567" spans="1:5" x14ac:dyDescent="0.25">
      <c r="A567" s="61" t="s">
        <v>615</v>
      </c>
      <c r="B567" s="62">
        <v>100</v>
      </c>
      <c r="C567" s="62">
        <v>100</v>
      </c>
      <c r="D567" s="62">
        <v>100</v>
      </c>
      <c r="E567" s="62">
        <v>100</v>
      </c>
    </row>
    <row r="568" spans="1:5" x14ac:dyDescent="0.25">
      <c r="A568" s="61" t="s">
        <v>616</v>
      </c>
      <c r="B568" s="62">
        <v>100</v>
      </c>
      <c r="C568" s="62">
        <v>100</v>
      </c>
      <c r="D568" s="62">
        <v>100</v>
      </c>
      <c r="E568" s="62">
        <v>100</v>
      </c>
    </row>
    <row r="569" spans="1:5" x14ac:dyDescent="0.25">
      <c r="A569" s="58" t="s">
        <v>617</v>
      </c>
      <c r="B569" s="59">
        <v>100</v>
      </c>
      <c r="C569" s="59">
        <v>101.76</v>
      </c>
      <c r="D569" s="59">
        <v>103.94</v>
      </c>
      <c r="E569" s="59">
        <v>103.94</v>
      </c>
    </row>
    <row r="570" spans="1:5" ht="25.5" x14ac:dyDescent="0.25">
      <c r="A570" s="61" t="s">
        <v>618</v>
      </c>
      <c r="B570" s="62">
        <v>100</v>
      </c>
      <c r="C570" s="62">
        <v>101.76</v>
      </c>
      <c r="D570" s="62">
        <v>103.94</v>
      </c>
      <c r="E570" s="62">
        <v>103.94</v>
      </c>
    </row>
    <row r="571" spans="1:5" x14ac:dyDescent="0.25">
      <c r="A571" s="58" t="s">
        <v>619</v>
      </c>
      <c r="B571" s="59">
        <v>99.71</v>
      </c>
      <c r="C571" s="59">
        <v>90.81</v>
      </c>
      <c r="D571" s="59">
        <v>89.79</v>
      </c>
      <c r="E571" s="59">
        <v>94.67</v>
      </c>
    </row>
    <row r="572" spans="1:5" x14ac:dyDescent="0.25">
      <c r="A572" s="61" t="s">
        <v>620</v>
      </c>
      <c r="B572" s="62">
        <v>100</v>
      </c>
      <c r="C572" s="62">
        <v>100</v>
      </c>
      <c r="D572" s="62">
        <v>103.75</v>
      </c>
      <c r="E572" s="62">
        <v>103.75</v>
      </c>
    </row>
    <row r="573" spans="1:5" x14ac:dyDescent="0.25">
      <c r="A573" s="58" t="s">
        <v>621</v>
      </c>
      <c r="B573" s="59">
        <v>99.7</v>
      </c>
      <c r="C573" s="59">
        <v>90.47</v>
      </c>
      <c r="D573" s="59">
        <v>89.26</v>
      </c>
      <c r="E573" s="59">
        <v>94.35</v>
      </c>
    </row>
    <row r="574" spans="1:5" ht="38.25" x14ac:dyDescent="0.25">
      <c r="A574" s="61" t="s">
        <v>622</v>
      </c>
      <c r="B574" s="62">
        <v>100.12</v>
      </c>
      <c r="C574" s="62">
        <v>91.58</v>
      </c>
      <c r="D574" s="62">
        <v>91.1</v>
      </c>
      <c r="E574" s="62">
        <v>95.73</v>
      </c>
    </row>
    <row r="575" spans="1:5" ht="38.25" x14ac:dyDescent="0.25">
      <c r="A575" s="61" t="s">
        <v>623</v>
      </c>
      <c r="B575" s="62">
        <v>98.47</v>
      </c>
      <c r="C575" s="62">
        <v>90.99</v>
      </c>
      <c r="D575" s="62">
        <v>86.39</v>
      </c>
      <c r="E575" s="62">
        <v>93.11</v>
      </c>
    </row>
    <row r="576" spans="1:5" ht="38.25" x14ac:dyDescent="0.25">
      <c r="A576" s="61" t="s">
        <v>624</v>
      </c>
      <c r="B576" s="62">
        <v>100</v>
      </c>
      <c r="C576" s="62">
        <v>89.39</v>
      </c>
      <c r="D576" s="62">
        <v>89.09</v>
      </c>
      <c r="E576" s="62">
        <v>93.65</v>
      </c>
    </row>
    <row r="577" spans="1:5" ht="38.25" x14ac:dyDescent="0.25">
      <c r="A577" s="61" t="s">
        <v>625</v>
      </c>
      <c r="B577" s="62">
        <v>100</v>
      </c>
      <c r="C577" s="62">
        <v>90.07</v>
      </c>
      <c r="D577" s="62">
        <v>89.98</v>
      </c>
      <c r="E577" s="62">
        <v>94.73</v>
      </c>
    </row>
    <row r="578" spans="1:5" x14ac:dyDescent="0.25">
      <c r="A578" s="58" t="s">
        <v>626</v>
      </c>
      <c r="B578" s="59">
        <v>100.06</v>
      </c>
      <c r="C578" s="59">
        <v>100.06</v>
      </c>
      <c r="D578" s="59">
        <v>102.98</v>
      </c>
      <c r="E578" s="59">
        <v>102.95</v>
      </c>
    </row>
    <row r="579" spans="1:5" x14ac:dyDescent="0.25">
      <c r="A579" s="58" t="s">
        <v>627</v>
      </c>
      <c r="B579" s="59">
        <v>100</v>
      </c>
      <c r="C579" s="59">
        <v>100</v>
      </c>
      <c r="D579" s="59">
        <v>115.79</v>
      </c>
      <c r="E579" s="59">
        <v>115.79</v>
      </c>
    </row>
    <row r="580" spans="1:5" ht="25.5" x14ac:dyDescent="0.25">
      <c r="A580" s="61" t="s">
        <v>628</v>
      </c>
      <c r="B580" s="62">
        <v>100</v>
      </c>
      <c r="C580" s="62">
        <v>100</v>
      </c>
      <c r="D580" s="62">
        <v>115.79</v>
      </c>
      <c r="E580" s="62">
        <v>115.79</v>
      </c>
    </row>
    <row r="581" spans="1:5" ht="25.5" x14ac:dyDescent="0.25">
      <c r="A581" s="61" t="s">
        <v>806</v>
      </c>
      <c r="B581" s="62">
        <v>100</v>
      </c>
      <c r="C581" s="62">
        <v>100</v>
      </c>
      <c r="D581" s="62">
        <v>115.79</v>
      </c>
      <c r="E581" s="62">
        <v>115.79</v>
      </c>
    </row>
    <row r="582" spans="1:5" x14ac:dyDescent="0.25">
      <c r="A582" s="58" t="s">
        <v>629</v>
      </c>
      <c r="B582" s="59">
        <v>100</v>
      </c>
      <c r="C582" s="59">
        <v>100</v>
      </c>
      <c r="D582" s="59">
        <v>102.4</v>
      </c>
      <c r="E582" s="59">
        <v>102.4</v>
      </c>
    </row>
    <row r="583" spans="1:5" ht="25.5" x14ac:dyDescent="0.25">
      <c r="A583" s="61" t="s">
        <v>630</v>
      </c>
      <c r="B583" s="62">
        <v>100</v>
      </c>
      <c r="C583" s="62">
        <v>100</v>
      </c>
      <c r="D583" s="62">
        <v>101.33</v>
      </c>
      <c r="E583" s="62">
        <v>101.33</v>
      </c>
    </row>
    <row r="584" spans="1:5" ht="38.25" x14ac:dyDescent="0.25">
      <c r="A584" s="61" t="s">
        <v>631</v>
      </c>
      <c r="B584" s="62">
        <v>100</v>
      </c>
      <c r="C584" s="62">
        <v>100</v>
      </c>
      <c r="D584" s="62">
        <v>100</v>
      </c>
      <c r="E584" s="62">
        <v>100</v>
      </c>
    </row>
    <row r="585" spans="1:5" ht="38.25" x14ac:dyDescent="0.25">
      <c r="A585" s="61" t="s">
        <v>632</v>
      </c>
      <c r="B585" s="62">
        <v>100</v>
      </c>
      <c r="C585" s="62">
        <v>100</v>
      </c>
      <c r="D585" s="62">
        <v>106.37</v>
      </c>
      <c r="E585" s="62">
        <v>106.37</v>
      </c>
    </row>
    <row r="586" spans="1:5" ht="38.25" x14ac:dyDescent="0.25">
      <c r="A586" s="61" t="s">
        <v>633</v>
      </c>
      <c r="B586" s="62">
        <v>100</v>
      </c>
      <c r="C586" s="62">
        <v>100</v>
      </c>
      <c r="D586" s="62">
        <v>103.35</v>
      </c>
      <c r="E586" s="62">
        <v>103.35</v>
      </c>
    </row>
    <row r="587" spans="1:5" x14ac:dyDescent="0.25">
      <c r="A587" s="58" t="s">
        <v>634</v>
      </c>
      <c r="B587" s="59">
        <v>100</v>
      </c>
      <c r="C587" s="59">
        <v>100</v>
      </c>
      <c r="D587" s="59">
        <v>100</v>
      </c>
      <c r="E587" s="59">
        <v>100</v>
      </c>
    </row>
    <row r="588" spans="1:5" ht="38.25" x14ac:dyDescent="0.25">
      <c r="A588" s="61" t="s">
        <v>635</v>
      </c>
      <c r="B588" s="62">
        <v>100</v>
      </c>
      <c r="C588" s="62">
        <v>100</v>
      </c>
      <c r="D588" s="62">
        <v>100</v>
      </c>
      <c r="E588" s="62">
        <v>100</v>
      </c>
    </row>
    <row r="589" spans="1:5" ht="38.25" x14ac:dyDescent="0.25">
      <c r="A589" s="61" t="s">
        <v>636</v>
      </c>
      <c r="B589" s="62">
        <v>100</v>
      </c>
      <c r="C589" s="62">
        <v>100</v>
      </c>
      <c r="D589" s="62">
        <v>100</v>
      </c>
      <c r="E589" s="62">
        <v>100</v>
      </c>
    </row>
    <row r="590" spans="1:5" x14ac:dyDescent="0.25">
      <c r="A590" s="58" t="s">
        <v>637</v>
      </c>
      <c r="B590" s="59">
        <v>100</v>
      </c>
      <c r="C590" s="59">
        <v>100</v>
      </c>
      <c r="D590" s="59">
        <v>140.5</v>
      </c>
      <c r="E590" s="59">
        <v>140.5</v>
      </c>
    </row>
    <row r="591" spans="1:5" ht="25.5" x14ac:dyDescent="0.25">
      <c r="A591" s="61" t="s">
        <v>638</v>
      </c>
      <c r="B591" s="62">
        <v>100</v>
      </c>
      <c r="C591" s="62">
        <v>100</v>
      </c>
      <c r="D591" s="62">
        <v>140.5</v>
      </c>
      <c r="E591" s="62">
        <v>140.5</v>
      </c>
    </row>
    <row r="592" spans="1:5" x14ac:dyDescent="0.25">
      <c r="A592" s="58" t="s">
        <v>639</v>
      </c>
      <c r="B592" s="59">
        <v>101.93</v>
      </c>
      <c r="C592" s="59">
        <v>101.93</v>
      </c>
      <c r="D592" s="59">
        <v>104.62</v>
      </c>
      <c r="E592" s="59">
        <v>103.63</v>
      </c>
    </row>
    <row r="593" spans="1:5" ht="25.5" x14ac:dyDescent="0.25">
      <c r="A593" s="61" t="s">
        <v>640</v>
      </c>
      <c r="B593" s="62">
        <v>101.93</v>
      </c>
      <c r="C593" s="62">
        <v>101.93</v>
      </c>
      <c r="D593" s="62">
        <v>104.62</v>
      </c>
      <c r="E593" s="62">
        <v>103.63</v>
      </c>
    </row>
    <row r="594" spans="1:5" x14ac:dyDescent="0.25">
      <c r="A594" s="58" t="s">
        <v>641</v>
      </c>
      <c r="B594" s="59">
        <v>100</v>
      </c>
      <c r="C594" s="59">
        <v>100</v>
      </c>
      <c r="D594" s="59">
        <v>103.59</v>
      </c>
      <c r="E594" s="59">
        <v>103.59</v>
      </c>
    </row>
    <row r="595" spans="1:5" ht="25.5" x14ac:dyDescent="0.25">
      <c r="A595" s="61" t="s">
        <v>642</v>
      </c>
      <c r="B595" s="62">
        <v>100</v>
      </c>
      <c r="C595" s="62">
        <v>100</v>
      </c>
      <c r="D595" s="62">
        <v>104.28</v>
      </c>
      <c r="E595" s="62">
        <v>104.28</v>
      </c>
    </row>
    <row r="596" spans="1:5" x14ac:dyDescent="0.25">
      <c r="A596" s="61" t="s">
        <v>643</v>
      </c>
      <c r="B596" s="62">
        <v>100</v>
      </c>
      <c r="C596" s="62">
        <v>100</v>
      </c>
      <c r="D596" s="62">
        <v>101.7</v>
      </c>
      <c r="E596" s="62">
        <v>101.7</v>
      </c>
    </row>
    <row r="597" spans="1:5" ht="25.5" x14ac:dyDescent="0.25">
      <c r="A597" s="61" t="s">
        <v>807</v>
      </c>
      <c r="B597" s="62">
        <v>100</v>
      </c>
      <c r="C597" s="62">
        <v>100</v>
      </c>
      <c r="D597" s="62">
        <v>104.28</v>
      </c>
      <c r="E597" s="62">
        <v>104.28</v>
      </c>
    </row>
    <row r="598" spans="1:5" x14ac:dyDescent="0.25">
      <c r="A598" s="58" t="s">
        <v>644</v>
      </c>
      <c r="B598" s="59">
        <v>100</v>
      </c>
      <c r="C598" s="59">
        <v>100</v>
      </c>
      <c r="D598" s="59">
        <v>101.41</v>
      </c>
      <c r="E598" s="59">
        <v>101.41</v>
      </c>
    </row>
    <row r="599" spans="1:5" ht="25.5" x14ac:dyDescent="0.25">
      <c r="A599" s="61" t="s">
        <v>645</v>
      </c>
      <c r="B599" s="62">
        <v>100</v>
      </c>
      <c r="C599" s="62">
        <v>100</v>
      </c>
      <c r="D599" s="62">
        <v>100.32</v>
      </c>
      <c r="E599" s="62">
        <v>100.32</v>
      </c>
    </row>
    <row r="600" spans="1:5" ht="25.5" x14ac:dyDescent="0.25">
      <c r="A600" s="61" t="s">
        <v>646</v>
      </c>
      <c r="B600" s="62">
        <v>100</v>
      </c>
      <c r="C600" s="62">
        <v>100</v>
      </c>
      <c r="D600" s="62">
        <v>102.45</v>
      </c>
      <c r="E600" s="62">
        <v>102.45</v>
      </c>
    </row>
    <row r="601" spans="1:5" x14ac:dyDescent="0.25">
      <c r="A601" s="58" t="s">
        <v>647</v>
      </c>
      <c r="B601" s="59">
        <v>100.03</v>
      </c>
      <c r="C601" s="59">
        <v>100.1</v>
      </c>
      <c r="D601" s="59">
        <v>104.31</v>
      </c>
      <c r="E601" s="59">
        <v>104.3</v>
      </c>
    </row>
    <row r="602" spans="1:5" x14ac:dyDescent="0.25">
      <c r="A602" s="58" t="s">
        <v>648</v>
      </c>
      <c r="B602" s="59">
        <v>100.06</v>
      </c>
      <c r="C602" s="59">
        <v>100.22</v>
      </c>
      <c r="D602" s="59">
        <v>103.7</v>
      </c>
      <c r="E602" s="59">
        <v>103.69</v>
      </c>
    </row>
    <row r="603" spans="1:5" ht="25.5" x14ac:dyDescent="0.25">
      <c r="A603" s="58" t="s">
        <v>649</v>
      </c>
      <c r="B603" s="59">
        <v>100.04</v>
      </c>
      <c r="C603" s="59">
        <v>100.08</v>
      </c>
      <c r="D603" s="59">
        <v>104.3</v>
      </c>
      <c r="E603" s="59">
        <v>104.3</v>
      </c>
    </row>
    <row r="604" spans="1:5" ht="25.5" x14ac:dyDescent="0.25">
      <c r="A604" s="58" t="s">
        <v>650</v>
      </c>
      <c r="B604" s="59">
        <v>100</v>
      </c>
      <c r="C604" s="59">
        <v>100</v>
      </c>
      <c r="D604" s="59">
        <v>104.99</v>
      </c>
      <c r="E604" s="59">
        <v>104.99</v>
      </c>
    </row>
    <row r="605" spans="1:5" ht="38.25" x14ac:dyDescent="0.25">
      <c r="A605" s="61" t="s">
        <v>651</v>
      </c>
      <c r="B605" s="62">
        <v>100</v>
      </c>
      <c r="C605" s="62">
        <v>100</v>
      </c>
      <c r="D605" s="62">
        <v>105.55</v>
      </c>
      <c r="E605" s="62">
        <v>105.55</v>
      </c>
    </row>
    <row r="606" spans="1:5" ht="38.25" x14ac:dyDescent="0.25">
      <c r="A606" s="61" t="s">
        <v>652</v>
      </c>
      <c r="B606" s="62">
        <v>100</v>
      </c>
      <c r="C606" s="62">
        <v>100</v>
      </c>
      <c r="D606" s="62">
        <v>100</v>
      </c>
      <c r="E606" s="62">
        <v>100</v>
      </c>
    </row>
    <row r="607" spans="1:5" ht="63.75" x14ac:dyDescent="0.25">
      <c r="A607" s="61" t="s">
        <v>653</v>
      </c>
      <c r="B607" s="62">
        <v>100</v>
      </c>
      <c r="C607" s="62">
        <v>100</v>
      </c>
      <c r="D607" s="62">
        <v>105.54</v>
      </c>
      <c r="E607" s="62">
        <v>105.54</v>
      </c>
    </row>
    <row r="608" spans="1:5" ht="38.25" x14ac:dyDescent="0.25">
      <c r="A608" s="61" t="s">
        <v>654</v>
      </c>
      <c r="B608" s="62">
        <v>100.16</v>
      </c>
      <c r="C608" s="62">
        <v>100.31</v>
      </c>
      <c r="D608" s="62">
        <v>104.24</v>
      </c>
      <c r="E608" s="62">
        <v>104.23</v>
      </c>
    </row>
    <row r="609" spans="1:5" ht="25.5" x14ac:dyDescent="0.25">
      <c r="A609" s="61" t="s">
        <v>655</v>
      </c>
      <c r="B609" s="62">
        <v>100</v>
      </c>
      <c r="C609" s="62">
        <v>100</v>
      </c>
      <c r="D609" s="62">
        <v>100</v>
      </c>
      <c r="E609" s="62">
        <v>100</v>
      </c>
    </row>
    <row r="610" spans="1:5" ht="25.5" x14ac:dyDescent="0.25">
      <c r="A610" s="61" t="s">
        <v>656</v>
      </c>
      <c r="B610" s="62">
        <v>100.34</v>
      </c>
      <c r="C610" s="62">
        <v>101.22</v>
      </c>
      <c r="D610" s="62">
        <v>97.66</v>
      </c>
      <c r="E610" s="62">
        <v>97.5</v>
      </c>
    </row>
    <row r="611" spans="1:5" ht="25.5" x14ac:dyDescent="0.25">
      <c r="A611" s="61" t="s">
        <v>657</v>
      </c>
      <c r="B611" s="62">
        <v>100</v>
      </c>
      <c r="C611" s="62">
        <v>100.94</v>
      </c>
      <c r="D611" s="62">
        <v>101.45</v>
      </c>
      <c r="E611" s="62">
        <v>101.45</v>
      </c>
    </row>
    <row r="612" spans="1:5" x14ac:dyDescent="0.25">
      <c r="A612" s="58" t="s">
        <v>658</v>
      </c>
      <c r="B612" s="59">
        <v>100.61</v>
      </c>
      <c r="C612" s="59">
        <v>101.28</v>
      </c>
      <c r="D612" s="59">
        <v>104.28</v>
      </c>
      <c r="E612" s="59">
        <v>103.97</v>
      </c>
    </row>
    <row r="613" spans="1:5" x14ac:dyDescent="0.25">
      <c r="A613" s="61" t="s">
        <v>659</v>
      </c>
      <c r="B613" s="62">
        <v>100</v>
      </c>
      <c r="C613" s="62">
        <v>100</v>
      </c>
      <c r="D613" s="62">
        <v>106.08</v>
      </c>
      <c r="E613" s="62">
        <v>106.1</v>
      </c>
    </row>
    <row r="614" spans="1:5" x14ac:dyDescent="0.25">
      <c r="A614" s="61" t="s">
        <v>660</v>
      </c>
      <c r="B614" s="62">
        <v>100.79</v>
      </c>
      <c r="C614" s="62">
        <v>101.66</v>
      </c>
      <c r="D614" s="62">
        <v>103.53</v>
      </c>
      <c r="E614" s="62">
        <v>103.12</v>
      </c>
    </row>
    <row r="615" spans="1:5" x14ac:dyDescent="0.25">
      <c r="A615" s="58" t="s">
        <v>661</v>
      </c>
      <c r="B615" s="59">
        <v>100</v>
      </c>
      <c r="C615" s="59">
        <v>100</v>
      </c>
      <c r="D615" s="59">
        <v>104.74</v>
      </c>
      <c r="E615" s="59">
        <v>104.74</v>
      </c>
    </row>
    <row r="616" spans="1:5" x14ac:dyDescent="0.25">
      <c r="A616" s="61" t="s">
        <v>662</v>
      </c>
      <c r="B616" s="62">
        <v>100</v>
      </c>
      <c r="C616" s="62">
        <v>100</v>
      </c>
      <c r="D616" s="62">
        <v>104.2</v>
      </c>
      <c r="E616" s="62">
        <v>104.2</v>
      </c>
    </row>
    <row r="617" spans="1:5" ht="25.5" x14ac:dyDescent="0.25">
      <c r="A617" s="58" t="s">
        <v>663</v>
      </c>
      <c r="B617" s="59">
        <v>100</v>
      </c>
      <c r="C617" s="59">
        <v>100</v>
      </c>
      <c r="D617" s="59">
        <v>106.22</v>
      </c>
      <c r="E617" s="59">
        <v>106.22</v>
      </c>
    </row>
    <row r="618" spans="1:5" x14ac:dyDescent="0.25">
      <c r="A618" s="61" t="s">
        <v>664</v>
      </c>
      <c r="B618" s="62">
        <v>100</v>
      </c>
      <c r="C618" s="62">
        <v>100</v>
      </c>
      <c r="D618" s="62">
        <v>104.8</v>
      </c>
      <c r="E618" s="62">
        <v>104.8</v>
      </c>
    </row>
    <row r="619" spans="1:5" x14ac:dyDescent="0.25">
      <c r="A619" s="61" t="s">
        <v>665</v>
      </c>
      <c r="B619" s="62">
        <v>100</v>
      </c>
      <c r="C619" s="62">
        <v>100</v>
      </c>
      <c r="D619" s="62">
        <v>108.64</v>
      </c>
      <c r="E619" s="62">
        <v>108.64</v>
      </c>
    </row>
    <row r="620" spans="1:5" x14ac:dyDescent="0.25">
      <c r="A620" s="58" t="s">
        <v>666</v>
      </c>
      <c r="B620" s="59">
        <v>100</v>
      </c>
      <c r="C620" s="59">
        <v>100</v>
      </c>
      <c r="D620" s="59">
        <v>104.38</v>
      </c>
      <c r="E620" s="59">
        <v>104.38</v>
      </c>
    </row>
    <row r="621" spans="1:5" x14ac:dyDescent="0.25">
      <c r="A621" s="61" t="s">
        <v>667</v>
      </c>
      <c r="B621" s="62">
        <v>100</v>
      </c>
      <c r="C621" s="62">
        <v>100</v>
      </c>
      <c r="D621" s="62">
        <v>104.38</v>
      </c>
      <c r="E621" s="62">
        <v>104.38</v>
      </c>
    </row>
    <row r="622" spans="1:5" x14ac:dyDescent="0.25">
      <c r="A622" s="58" t="s">
        <v>668</v>
      </c>
      <c r="B622" s="59">
        <v>100</v>
      </c>
      <c r="C622" s="59">
        <v>100</v>
      </c>
      <c r="D622" s="59">
        <v>104.32</v>
      </c>
      <c r="E622" s="59">
        <v>104.32</v>
      </c>
    </row>
    <row r="623" spans="1:5" x14ac:dyDescent="0.25">
      <c r="A623" s="58" t="s">
        <v>669</v>
      </c>
      <c r="B623" s="59">
        <v>100</v>
      </c>
      <c r="C623" s="59">
        <v>100</v>
      </c>
      <c r="D623" s="59">
        <v>104.32</v>
      </c>
      <c r="E623" s="59">
        <v>104.32</v>
      </c>
    </row>
    <row r="624" spans="1:5" x14ac:dyDescent="0.25">
      <c r="A624" s="61" t="s">
        <v>670</v>
      </c>
      <c r="B624" s="62">
        <v>100</v>
      </c>
      <c r="C624" s="62">
        <v>100</v>
      </c>
      <c r="D624" s="62">
        <v>104.32</v>
      </c>
      <c r="E624" s="62">
        <v>104.32</v>
      </c>
    </row>
    <row r="625" spans="1:5" x14ac:dyDescent="0.25">
      <c r="A625" s="61" t="s">
        <v>671</v>
      </c>
      <c r="B625" s="62">
        <v>100</v>
      </c>
      <c r="C625" s="62">
        <v>100</v>
      </c>
      <c r="D625" s="62">
        <v>104.32</v>
      </c>
      <c r="E625" s="62">
        <v>104.32</v>
      </c>
    </row>
    <row r="626" spans="1:5" x14ac:dyDescent="0.25">
      <c r="A626" s="58" t="s">
        <v>674</v>
      </c>
      <c r="B626" s="59">
        <v>100</v>
      </c>
      <c r="C626" s="59">
        <v>100</v>
      </c>
      <c r="D626" s="59">
        <v>104.64</v>
      </c>
      <c r="E626" s="59">
        <v>104.64</v>
      </c>
    </row>
    <row r="627" spans="1:5" ht="38.25" x14ac:dyDescent="0.25">
      <c r="A627" s="61" t="s">
        <v>675</v>
      </c>
      <c r="B627" s="62">
        <v>100</v>
      </c>
      <c r="C627" s="62">
        <v>100</v>
      </c>
      <c r="D627" s="62">
        <v>104.63</v>
      </c>
      <c r="E627" s="62">
        <v>104.63</v>
      </c>
    </row>
    <row r="628" spans="1:5" ht="38.25" x14ac:dyDescent="0.25">
      <c r="A628" s="61" t="s">
        <v>676</v>
      </c>
      <c r="B628" s="62">
        <v>100</v>
      </c>
      <c r="C628" s="62">
        <v>100</v>
      </c>
      <c r="D628" s="62">
        <v>104.63</v>
      </c>
      <c r="E628" s="62">
        <v>104.63</v>
      </c>
    </row>
    <row r="629" spans="1:5" ht="38.25" x14ac:dyDescent="0.25">
      <c r="A629" s="61" t="s">
        <v>677</v>
      </c>
      <c r="B629" s="62">
        <v>100</v>
      </c>
      <c r="C629" s="62">
        <v>100</v>
      </c>
      <c r="D629" s="62">
        <v>104.67</v>
      </c>
      <c r="E629" s="62">
        <v>104.67</v>
      </c>
    </row>
    <row r="630" spans="1:5" ht="38.25" x14ac:dyDescent="0.25">
      <c r="A630" s="61" t="s">
        <v>678</v>
      </c>
      <c r="B630" s="62">
        <v>100</v>
      </c>
      <c r="C630" s="62">
        <v>100</v>
      </c>
      <c r="D630" s="62">
        <v>104.67</v>
      </c>
      <c r="E630" s="62">
        <v>104.67</v>
      </c>
    </row>
    <row r="631" spans="1:5" ht="25.5" x14ac:dyDescent="0.25">
      <c r="A631" s="58" t="s">
        <v>679</v>
      </c>
      <c r="B631" s="59">
        <v>100.01</v>
      </c>
      <c r="C631" s="59">
        <v>100.02</v>
      </c>
      <c r="D631" s="59">
        <v>104.57</v>
      </c>
      <c r="E631" s="59">
        <v>104.58</v>
      </c>
    </row>
    <row r="632" spans="1:5" x14ac:dyDescent="0.25">
      <c r="A632" s="58" t="s">
        <v>680</v>
      </c>
      <c r="B632" s="59">
        <v>100.08</v>
      </c>
      <c r="C632" s="59">
        <v>100.08</v>
      </c>
      <c r="D632" s="59">
        <v>102.51</v>
      </c>
      <c r="E632" s="59">
        <v>102.37</v>
      </c>
    </row>
    <row r="633" spans="1:5" x14ac:dyDescent="0.25">
      <c r="A633" s="58" t="s">
        <v>681</v>
      </c>
      <c r="B633" s="59">
        <v>100.76</v>
      </c>
      <c r="C633" s="59">
        <v>100.76</v>
      </c>
      <c r="D633" s="59">
        <v>101.92</v>
      </c>
      <c r="E633" s="59">
        <v>101.54</v>
      </c>
    </row>
    <row r="634" spans="1:5" x14ac:dyDescent="0.25">
      <c r="A634" s="61" t="s">
        <v>682</v>
      </c>
      <c r="B634" s="62">
        <v>100</v>
      </c>
      <c r="C634" s="62">
        <v>100</v>
      </c>
      <c r="D634" s="62">
        <v>100</v>
      </c>
      <c r="E634" s="62">
        <v>100</v>
      </c>
    </row>
    <row r="635" spans="1:5" ht="25.5" x14ac:dyDescent="0.25">
      <c r="A635" s="61" t="s">
        <v>683</v>
      </c>
      <c r="B635" s="62">
        <v>102.68</v>
      </c>
      <c r="C635" s="62">
        <v>102.68</v>
      </c>
      <c r="D635" s="62">
        <v>107</v>
      </c>
      <c r="E635" s="62">
        <v>105.61</v>
      </c>
    </row>
    <row r="636" spans="1:5" x14ac:dyDescent="0.25">
      <c r="A636" s="58" t="s">
        <v>684</v>
      </c>
      <c r="B636" s="59">
        <v>99.9</v>
      </c>
      <c r="C636" s="59">
        <v>99.9</v>
      </c>
      <c r="D636" s="59">
        <v>102.69</v>
      </c>
      <c r="E636" s="59">
        <v>102.62</v>
      </c>
    </row>
    <row r="637" spans="1:5" x14ac:dyDescent="0.25">
      <c r="A637" s="58" t="s">
        <v>685</v>
      </c>
      <c r="B637" s="59">
        <v>100</v>
      </c>
      <c r="C637" s="59">
        <v>100</v>
      </c>
      <c r="D637" s="59">
        <v>101.95</v>
      </c>
      <c r="E637" s="59">
        <v>102.19</v>
      </c>
    </row>
    <row r="638" spans="1:5" ht="25.5" x14ac:dyDescent="0.25">
      <c r="A638" s="61" t="s">
        <v>686</v>
      </c>
      <c r="B638" s="62">
        <v>100</v>
      </c>
      <c r="C638" s="62">
        <v>100</v>
      </c>
      <c r="D638" s="62">
        <v>100.25</v>
      </c>
      <c r="E638" s="62">
        <v>100.92</v>
      </c>
    </row>
    <row r="639" spans="1:5" ht="51" x14ac:dyDescent="0.25">
      <c r="A639" s="61" t="s">
        <v>687</v>
      </c>
      <c r="B639" s="62">
        <v>100</v>
      </c>
      <c r="C639" s="62">
        <v>100</v>
      </c>
      <c r="D639" s="62">
        <v>101.71</v>
      </c>
      <c r="E639" s="62">
        <v>101.71</v>
      </c>
    </row>
    <row r="640" spans="1:5" ht="38.25" x14ac:dyDescent="0.25">
      <c r="A640" s="61" t="s">
        <v>688</v>
      </c>
      <c r="B640" s="62">
        <v>100</v>
      </c>
      <c r="C640" s="62">
        <v>100</v>
      </c>
      <c r="D640" s="62">
        <v>107.4</v>
      </c>
      <c r="E640" s="62">
        <v>107.4</v>
      </c>
    </row>
    <row r="641" spans="1:5" x14ac:dyDescent="0.25">
      <c r="A641" s="58" t="s">
        <v>689</v>
      </c>
      <c r="B641" s="59">
        <v>99.73</v>
      </c>
      <c r="C641" s="59">
        <v>99.27</v>
      </c>
      <c r="D641" s="59">
        <v>97.57</v>
      </c>
      <c r="E641" s="59">
        <v>97.12</v>
      </c>
    </row>
    <row r="642" spans="1:5" ht="25.5" x14ac:dyDescent="0.25">
      <c r="A642" s="61" t="s">
        <v>690</v>
      </c>
      <c r="B642" s="62">
        <v>100</v>
      </c>
      <c r="C642" s="62">
        <v>100</v>
      </c>
      <c r="D642" s="62">
        <v>102.49</v>
      </c>
      <c r="E642" s="62">
        <v>103.24</v>
      </c>
    </row>
    <row r="643" spans="1:5" ht="25.5" x14ac:dyDescent="0.25">
      <c r="A643" s="61" t="s">
        <v>691</v>
      </c>
      <c r="B643" s="62">
        <v>100</v>
      </c>
      <c r="C643" s="62">
        <v>100</v>
      </c>
      <c r="D643" s="62">
        <v>104.84</v>
      </c>
      <c r="E643" s="62">
        <v>104.84</v>
      </c>
    </row>
    <row r="644" spans="1:5" ht="25.5" x14ac:dyDescent="0.25">
      <c r="A644" s="61" t="s">
        <v>692</v>
      </c>
      <c r="B644" s="62">
        <v>99.69</v>
      </c>
      <c r="C644" s="62">
        <v>99.17</v>
      </c>
      <c r="D644" s="62">
        <v>96.65</v>
      </c>
      <c r="E644" s="62">
        <v>96.07</v>
      </c>
    </row>
    <row r="645" spans="1:5" x14ac:dyDescent="0.25">
      <c r="A645" s="58" t="s">
        <v>693</v>
      </c>
      <c r="B645" s="59">
        <v>100</v>
      </c>
      <c r="C645" s="59">
        <v>100.59</v>
      </c>
      <c r="D645" s="59">
        <v>110.32</v>
      </c>
      <c r="E645" s="59">
        <v>110.32</v>
      </c>
    </row>
    <row r="646" spans="1:5" ht="38.25" x14ac:dyDescent="0.25">
      <c r="A646" s="61" t="s">
        <v>694</v>
      </c>
      <c r="B646" s="62">
        <v>100</v>
      </c>
      <c r="C646" s="62">
        <v>100.76</v>
      </c>
      <c r="D646" s="62">
        <v>106.58</v>
      </c>
      <c r="E646" s="62">
        <v>106.58</v>
      </c>
    </row>
    <row r="647" spans="1:5" ht="38.25" x14ac:dyDescent="0.25">
      <c r="A647" s="61" t="s">
        <v>695</v>
      </c>
      <c r="B647" s="62">
        <v>100</v>
      </c>
      <c r="C647" s="62">
        <v>100.53</v>
      </c>
      <c r="D647" s="62">
        <v>111.43</v>
      </c>
      <c r="E647" s="62">
        <v>111.43</v>
      </c>
    </row>
    <row r="648" spans="1:5" x14ac:dyDescent="0.25">
      <c r="A648" s="58" t="s">
        <v>696</v>
      </c>
      <c r="B648" s="59">
        <v>100.74</v>
      </c>
      <c r="C648" s="59">
        <v>100.74</v>
      </c>
      <c r="D648" s="59">
        <v>104.28</v>
      </c>
      <c r="E648" s="59">
        <v>103.9</v>
      </c>
    </row>
    <row r="649" spans="1:5" x14ac:dyDescent="0.25">
      <c r="A649" s="61" t="s">
        <v>697</v>
      </c>
      <c r="B649" s="62">
        <v>100.57</v>
      </c>
      <c r="C649" s="62">
        <v>100.57</v>
      </c>
      <c r="D649" s="62">
        <v>104.47</v>
      </c>
      <c r="E649" s="62">
        <v>104.17</v>
      </c>
    </row>
    <row r="650" spans="1:5" x14ac:dyDescent="0.25">
      <c r="A650" s="61" t="s">
        <v>698</v>
      </c>
      <c r="B650" s="62">
        <v>100.96</v>
      </c>
      <c r="C650" s="62">
        <v>100.96</v>
      </c>
      <c r="D650" s="62">
        <v>104.52</v>
      </c>
      <c r="E650" s="62">
        <v>104.03</v>
      </c>
    </row>
    <row r="651" spans="1:5" x14ac:dyDescent="0.25">
      <c r="A651" s="61" t="s">
        <v>699</v>
      </c>
      <c r="B651" s="62">
        <v>100</v>
      </c>
      <c r="C651" s="62">
        <v>100</v>
      </c>
      <c r="D651" s="62">
        <v>101.73</v>
      </c>
      <c r="E651" s="62">
        <v>101.73</v>
      </c>
    </row>
    <row r="652" spans="1:5" x14ac:dyDescent="0.25">
      <c r="A652" s="58" t="s">
        <v>700</v>
      </c>
      <c r="B652" s="59">
        <v>101.41</v>
      </c>
      <c r="C652" s="59">
        <v>100.64</v>
      </c>
      <c r="D652" s="59">
        <v>106.56</v>
      </c>
      <c r="E652" s="59">
        <v>106.49</v>
      </c>
    </row>
    <row r="653" spans="1:5" x14ac:dyDescent="0.25">
      <c r="A653" s="61" t="s">
        <v>701</v>
      </c>
      <c r="B653" s="62">
        <v>100.55</v>
      </c>
      <c r="C653" s="62">
        <v>101.06</v>
      </c>
      <c r="D653" s="62">
        <v>97.01</v>
      </c>
      <c r="E653" s="62">
        <v>97.53</v>
      </c>
    </row>
    <row r="654" spans="1:5" x14ac:dyDescent="0.25">
      <c r="A654" s="61" t="s">
        <v>702</v>
      </c>
      <c r="B654" s="62">
        <v>100.7</v>
      </c>
      <c r="C654" s="62">
        <v>101.4</v>
      </c>
      <c r="D654" s="62">
        <v>113.06</v>
      </c>
      <c r="E654" s="62">
        <v>112.17</v>
      </c>
    </row>
    <row r="655" spans="1:5" x14ac:dyDescent="0.25">
      <c r="A655" s="61" t="s">
        <v>703</v>
      </c>
      <c r="B655" s="62">
        <v>100.64</v>
      </c>
      <c r="C655" s="62">
        <v>99.25</v>
      </c>
      <c r="D655" s="62">
        <v>98.55</v>
      </c>
      <c r="E655" s="62">
        <v>102.48</v>
      </c>
    </row>
    <row r="656" spans="1:5" x14ac:dyDescent="0.25">
      <c r="A656" s="61" t="s">
        <v>704</v>
      </c>
      <c r="B656" s="62">
        <v>102</v>
      </c>
      <c r="C656" s="62">
        <v>101.96</v>
      </c>
      <c r="D656" s="62">
        <v>112.83</v>
      </c>
      <c r="E656" s="62">
        <v>111.35</v>
      </c>
    </row>
    <row r="657" spans="1:5" x14ac:dyDescent="0.25">
      <c r="A657" s="61" t="s">
        <v>705</v>
      </c>
      <c r="B657" s="62">
        <v>104.26</v>
      </c>
      <c r="C657" s="62">
        <v>101.14</v>
      </c>
      <c r="D657" s="62">
        <v>111.23</v>
      </c>
      <c r="E657" s="62">
        <v>108.74</v>
      </c>
    </row>
    <row r="658" spans="1:5" ht="25.5" x14ac:dyDescent="0.25">
      <c r="A658" s="61" t="s">
        <v>706</v>
      </c>
      <c r="B658" s="62">
        <v>101.78</v>
      </c>
      <c r="C658" s="62">
        <v>100.83</v>
      </c>
      <c r="D658" s="62">
        <v>107.76</v>
      </c>
      <c r="E658" s="62">
        <v>107.37</v>
      </c>
    </row>
    <row r="659" spans="1:5" x14ac:dyDescent="0.25">
      <c r="A659" s="61" t="s">
        <v>707</v>
      </c>
      <c r="B659" s="62">
        <v>102.29</v>
      </c>
      <c r="C659" s="62">
        <v>98.92</v>
      </c>
      <c r="D659" s="62">
        <v>110.71</v>
      </c>
      <c r="E659" s="62">
        <v>108.7</v>
      </c>
    </row>
    <row r="660" spans="1:5" x14ac:dyDescent="0.25">
      <c r="A660" s="58" t="s">
        <v>708</v>
      </c>
      <c r="B660" s="59">
        <v>100</v>
      </c>
      <c r="C660" s="59">
        <v>100</v>
      </c>
      <c r="D660" s="59">
        <v>104.09</v>
      </c>
      <c r="E660" s="59">
        <v>104.09</v>
      </c>
    </row>
    <row r="661" spans="1:5" x14ac:dyDescent="0.25">
      <c r="A661" s="61" t="s">
        <v>709</v>
      </c>
      <c r="B661" s="62">
        <v>100</v>
      </c>
      <c r="C661" s="62">
        <v>100</v>
      </c>
      <c r="D661" s="62">
        <v>104.09</v>
      </c>
      <c r="E661" s="62">
        <v>104.09</v>
      </c>
    </row>
    <row r="662" spans="1:5" x14ac:dyDescent="0.25">
      <c r="A662" s="58" t="s">
        <v>710</v>
      </c>
      <c r="B662" s="59">
        <v>100</v>
      </c>
      <c r="C662" s="59">
        <v>100.64</v>
      </c>
      <c r="D662" s="59">
        <v>101.07</v>
      </c>
      <c r="E662" s="59">
        <v>101.63</v>
      </c>
    </row>
    <row r="663" spans="1:5" x14ac:dyDescent="0.25">
      <c r="A663" s="61" t="s">
        <v>711</v>
      </c>
      <c r="B663" s="62">
        <v>100</v>
      </c>
      <c r="C663" s="62">
        <v>102.56</v>
      </c>
      <c r="D663" s="62">
        <v>112.64</v>
      </c>
      <c r="E663" s="62">
        <v>112.64</v>
      </c>
    </row>
    <row r="664" spans="1:5" x14ac:dyDescent="0.25">
      <c r="A664" s="61" t="s">
        <v>712</v>
      </c>
      <c r="B664" s="62">
        <v>100</v>
      </c>
      <c r="C664" s="62">
        <v>100</v>
      </c>
      <c r="D664" s="62">
        <v>97.12</v>
      </c>
      <c r="E664" s="62">
        <v>97.84</v>
      </c>
    </row>
    <row r="665" spans="1:5" x14ac:dyDescent="0.25">
      <c r="A665" s="58" t="s">
        <v>713</v>
      </c>
      <c r="B665" s="59">
        <v>100.38</v>
      </c>
      <c r="C665" s="59">
        <v>100.42</v>
      </c>
      <c r="D665" s="59">
        <v>104.75</v>
      </c>
      <c r="E665" s="59">
        <v>104.87</v>
      </c>
    </row>
    <row r="666" spans="1:5" ht="25.5" x14ac:dyDescent="0.25">
      <c r="A666" s="61" t="s">
        <v>714</v>
      </c>
      <c r="B666" s="62">
        <v>100.15</v>
      </c>
      <c r="C666" s="62">
        <v>100.15</v>
      </c>
      <c r="D666" s="62">
        <v>101.81</v>
      </c>
      <c r="E666" s="62">
        <v>101.74</v>
      </c>
    </row>
    <row r="667" spans="1:5" ht="25.5" x14ac:dyDescent="0.25">
      <c r="A667" s="61" t="s">
        <v>808</v>
      </c>
      <c r="B667" s="62">
        <v>100</v>
      </c>
      <c r="C667" s="62">
        <v>100</v>
      </c>
      <c r="D667" s="62">
        <v>104.31</v>
      </c>
      <c r="E667" s="62">
        <v>104.62</v>
      </c>
    </row>
    <row r="668" spans="1:5" ht="25.5" x14ac:dyDescent="0.25">
      <c r="A668" s="61" t="s">
        <v>715</v>
      </c>
      <c r="B668" s="62">
        <v>100.08</v>
      </c>
      <c r="C668" s="62">
        <v>100.08</v>
      </c>
      <c r="D668" s="62">
        <v>100.61</v>
      </c>
      <c r="E668" s="62">
        <v>100.57</v>
      </c>
    </row>
    <row r="669" spans="1:5" x14ac:dyDescent="0.25">
      <c r="A669" s="61" t="s">
        <v>716</v>
      </c>
      <c r="B669" s="62">
        <v>100.44</v>
      </c>
      <c r="C669" s="62">
        <v>100.44</v>
      </c>
      <c r="D669" s="62">
        <v>105.18</v>
      </c>
      <c r="E669" s="62">
        <v>105.41</v>
      </c>
    </row>
    <row r="670" spans="1:5" x14ac:dyDescent="0.25">
      <c r="A670" s="61" t="s">
        <v>717</v>
      </c>
      <c r="B670" s="62">
        <v>101.05</v>
      </c>
      <c r="C670" s="62">
        <v>101.05</v>
      </c>
      <c r="D670" s="62">
        <v>105.32</v>
      </c>
      <c r="E670" s="62">
        <v>105.25</v>
      </c>
    </row>
    <row r="671" spans="1:5" ht="25.5" x14ac:dyDescent="0.25">
      <c r="A671" s="61" t="s">
        <v>718</v>
      </c>
      <c r="B671" s="62">
        <v>100.28</v>
      </c>
      <c r="C671" s="62">
        <v>100.28</v>
      </c>
      <c r="D671" s="62">
        <v>104.65</v>
      </c>
      <c r="E671" s="62">
        <v>104.51</v>
      </c>
    </row>
    <row r="672" spans="1:5" ht="25.5" x14ac:dyDescent="0.25">
      <c r="A672" s="61" t="s">
        <v>719</v>
      </c>
      <c r="B672" s="62">
        <v>100</v>
      </c>
      <c r="C672" s="62">
        <v>100</v>
      </c>
      <c r="D672" s="62">
        <v>109.43</v>
      </c>
      <c r="E672" s="62">
        <v>109.43</v>
      </c>
    </row>
    <row r="673" spans="1:5" x14ac:dyDescent="0.25">
      <c r="A673" s="61" t="s">
        <v>720</v>
      </c>
      <c r="B673" s="62">
        <v>100.59</v>
      </c>
      <c r="C673" s="62">
        <v>100.87</v>
      </c>
      <c r="D673" s="62">
        <v>108.77</v>
      </c>
      <c r="E673" s="62">
        <v>108.45</v>
      </c>
    </row>
    <row r="674" spans="1:5" x14ac:dyDescent="0.25">
      <c r="A674" s="61" t="s">
        <v>721</v>
      </c>
      <c r="B674" s="62">
        <v>103.22</v>
      </c>
      <c r="C674" s="62">
        <v>103.22</v>
      </c>
      <c r="D674" s="62">
        <v>111.55</v>
      </c>
      <c r="E674" s="62">
        <v>110.63</v>
      </c>
    </row>
    <row r="675" spans="1:5" x14ac:dyDescent="0.25">
      <c r="A675" s="61" t="s">
        <v>722</v>
      </c>
      <c r="B675" s="62">
        <v>100</v>
      </c>
      <c r="C675" s="62">
        <v>100</v>
      </c>
      <c r="D675" s="62">
        <v>105.43</v>
      </c>
      <c r="E675" s="62">
        <v>106.7</v>
      </c>
    </row>
    <row r="676" spans="1:5" x14ac:dyDescent="0.25">
      <c r="A676" s="61" t="s">
        <v>723</v>
      </c>
      <c r="B676" s="62">
        <v>100</v>
      </c>
      <c r="C676" s="62">
        <v>100</v>
      </c>
      <c r="D676" s="62">
        <v>100.03</v>
      </c>
      <c r="E676" s="62">
        <v>100.33</v>
      </c>
    </row>
    <row r="677" spans="1:5" x14ac:dyDescent="0.25">
      <c r="A677" s="58" t="s">
        <v>724</v>
      </c>
      <c r="B677" s="59">
        <v>101.01</v>
      </c>
      <c r="C677" s="59">
        <v>101.08</v>
      </c>
      <c r="D677" s="59">
        <v>104.57</v>
      </c>
      <c r="E677" s="59">
        <v>104.04</v>
      </c>
    </row>
    <row r="678" spans="1:5" x14ac:dyDescent="0.25">
      <c r="A678" s="61" t="s">
        <v>725</v>
      </c>
      <c r="B678" s="62">
        <v>100</v>
      </c>
      <c r="C678" s="62">
        <v>100</v>
      </c>
      <c r="D678" s="62">
        <v>100.37</v>
      </c>
      <c r="E678" s="62">
        <v>100.37</v>
      </c>
    </row>
    <row r="679" spans="1:5" x14ac:dyDescent="0.25">
      <c r="A679" s="61" t="s">
        <v>726</v>
      </c>
      <c r="B679" s="62">
        <v>101.84</v>
      </c>
      <c r="C679" s="62">
        <v>101.97</v>
      </c>
      <c r="D679" s="62">
        <v>108.46</v>
      </c>
      <c r="E679" s="62">
        <v>107.48</v>
      </c>
    </row>
    <row r="680" spans="1:5" x14ac:dyDescent="0.25">
      <c r="A680" s="58" t="s">
        <v>727</v>
      </c>
      <c r="B680" s="59">
        <v>100</v>
      </c>
      <c r="C680" s="59">
        <v>100</v>
      </c>
      <c r="D680" s="59">
        <v>100</v>
      </c>
      <c r="E680" s="59">
        <v>100</v>
      </c>
    </row>
    <row r="681" spans="1:5" ht="25.5" x14ac:dyDescent="0.25">
      <c r="A681" s="61" t="s">
        <v>728</v>
      </c>
      <c r="B681" s="62">
        <v>100</v>
      </c>
      <c r="C681" s="62">
        <v>100</v>
      </c>
      <c r="D681" s="62">
        <v>100</v>
      </c>
      <c r="E681" s="62">
        <v>100</v>
      </c>
    </row>
    <row r="682" spans="1:5" ht="25.5" x14ac:dyDescent="0.25">
      <c r="A682" s="61" t="s">
        <v>729</v>
      </c>
      <c r="B682" s="62">
        <v>100</v>
      </c>
      <c r="C682" s="62">
        <v>100</v>
      </c>
      <c r="D682" s="62">
        <v>100</v>
      </c>
      <c r="E682" s="62">
        <v>100</v>
      </c>
    </row>
    <row r="683" spans="1:5" ht="25.5" x14ac:dyDescent="0.25">
      <c r="A683" s="61" t="s">
        <v>809</v>
      </c>
      <c r="B683" s="62">
        <v>100</v>
      </c>
      <c r="C683" s="62">
        <v>100</v>
      </c>
      <c r="D683" s="62">
        <v>100</v>
      </c>
      <c r="E683" s="62">
        <v>100</v>
      </c>
    </row>
    <row r="684" spans="1:5" x14ac:dyDescent="0.25">
      <c r="A684" s="58" t="s">
        <v>731</v>
      </c>
      <c r="B684" s="59">
        <v>99.63</v>
      </c>
      <c r="C684" s="59">
        <v>99.63</v>
      </c>
      <c r="D684" s="59">
        <v>97.51</v>
      </c>
      <c r="E684" s="59">
        <v>97.7</v>
      </c>
    </row>
    <row r="685" spans="1:5" ht="25.5" x14ac:dyDescent="0.25">
      <c r="A685" s="61" t="s">
        <v>732</v>
      </c>
      <c r="B685" s="62">
        <v>100</v>
      </c>
      <c r="C685" s="62">
        <v>100</v>
      </c>
      <c r="D685" s="62">
        <v>100</v>
      </c>
      <c r="E685" s="62">
        <v>100</v>
      </c>
    </row>
    <row r="686" spans="1:5" ht="38.25" x14ac:dyDescent="0.25">
      <c r="A686" s="61" t="s">
        <v>733</v>
      </c>
      <c r="B686" s="62">
        <v>99.01</v>
      </c>
      <c r="C686" s="62">
        <v>99.01</v>
      </c>
      <c r="D686" s="62">
        <v>91.38</v>
      </c>
      <c r="E686" s="62">
        <v>91.86</v>
      </c>
    </row>
    <row r="687" spans="1:5" ht="25.5" x14ac:dyDescent="0.25">
      <c r="A687" s="61" t="s">
        <v>734</v>
      </c>
      <c r="B687" s="62">
        <v>100</v>
      </c>
      <c r="C687" s="62">
        <v>100</v>
      </c>
      <c r="D687" s="62">
        <v>134.75</v>
      </c>
      <c r="E687" s="62">
        <v>134.75</v>
      </c>
    </row>
    <row r="688" spans="1:5" ht="25.5" x14ac:dyDescent="0.25">
      <c r="A688" s="61" t="s">
        <v>735</v>
      </c>
      <c r="B688" s="62">
        <v>100</v>
      </c>
      <c r="C688" s="62">
        <v>100</v>
      </c>
      <c r="D688" s="62">
        <v>100</v>
      </c>
      <c r="E688" s="62">
        <v>100</v>
      </c>
    </row>
    <row r="689" spans="1:5" x14ac:dyDescent="0.25">
      <c r="A689" s="58" t="s">
        <v>736</v>
      </c>
      <c r="B689" s="59">
        <v>100</v>
      </c>
      <c r="C689" s="59">
        <v>100.3</v>
      </c>
      <c r="D689" s="59">
        <v>99.83</v>
      </c>
      <c r="E689" s="59">
        <v>100.8</v>
      </c>
    </row>
    <row r="690" spans="1:5" ht="38.25" x14ac:dyDescent="0.25">
      <c r="A690" s="61" t="s">
        <v>737</v>
      </c>
      <c r="B690" s="62">
        <v>100</v>
      </c>
      <c r="C690" s="62">
        <v>100</v>
      </c>
      <c r="D690" s="62">
        <v>107.53</v>
      </c>
      <c r="E690" s="62">
        <v>109.88</v>
      </c>
    </row>
    <row r="691" spans="1:5" ht="38.25" x14ac:dyDescent="0.25">
      <c r="A691" s="61" t="s">
        <v>738</v>
      </c>
      <c r="B691" s="62">
        <v>100</v>
      </c>
      <c r="C691" s="62">
        <v>100.33</v>
      </c>
      <c r="D691" s="62">
        <v>99.26</v>
      </c>
      <c r="E691" s="62">
        <v>100.13</v>
      </c>
    </row>
    <row r="692" spans="1:5" x14ac:dyDescent="0.25">
      <c r="A692" s="58" t="s">
        <v>739</v>
      </c>
      <c r="B692" s="59">
        <v>101.01</v>
      </c>
      <c r="C692" s="59">
        <v>101.01</v>
      </c>
      <c r="D692" s="59">
        <v>106.56</v>
      </c>
      <c r="E692" s="59">
        <v>106.03</v>
      </c>
    </row>
    <row r="693" spans="1:5" x14ac:dyDescent="0.25">
      <c r="A693" s="61" t="s">
        <v>740</v>
      </c>
      <c r="B693" s="62">
        <v>100</v>
      </c>
      <c r="C693" s="62">
        <v>100</v>
      </c>
      <c r="D693" s="62">
        <v>101.61</v>
      </c>
      <c r="E693" s="62">
        <v>101.61</v>
      </c>
    </row>
    <row r="694" spans="1:5" ht="25.5" x14ac:dyDescent="0.25">
      <c r="A694" s="61" t="s">
        <v>741</v>
      </c>
      <c r="B694" s="62">
        <v>102</v>
      </c>
      <c r="C694" s="62">
        <v>102</v>
      </c>
      <c r="D694" s="62">
        <v>111.44</v>
      </c>
      <c r="E694" s="62">
        <v>110.35</v>
      </c>
    </row>
    <row r="695" spans="1:5" x14ac:dyDescent="0.25">
      <c r="A695" s="58" t="s">
        <v>742</v>
      </c>
      <c r="B695" s="59">
        <v>100</v>
      </c>
      <c r="C695" s="59">
        <v>100</v>
      </c>
      <c r="D695" s="59">
        <v>99.18</v>
      </c>
      <c r="E695" s="59">
        <v>99.18</v>
      </c>
    </row>
    <row r="696" spans="1:5" ht="25.5" x14ac:dyDescent="0.25">
      <c r="A696" s="61" t="s">
        <v>743</v>
      </c>
      <c r="B696" s="62">
        <v>100</v>
      </c>
      <c r="C696" s="62">
        <v>100</v>
      </c>
      <c r="D696" s="62">
        <v>100</v>
      </c>
      <c r="E696" s="62">
        <v>100</v>
      </c>
    </row>
    <row r="697" spans="1:5" x14ac:dyDescent="0.25">
      <c r="A697" s="61" t="s">
        <v>744</v>
      </c>
      <c r="B697" s="62">
        <v>100</v>
      </c>
      <c r="C697" s="62">
        <v>100</v>
      </c>
      <c r="D697" s="62">
        <v>97.77</v>
      </c>
      <c r="E697" s="62">
        <v>97.77</v>
      </c>
    </row>
    <row r="698" spans="1:5" ht="25.5" x14ac:dyDescent="0.25">
      <c r="A698" s="61" t="s">
        <v>745</v>
      </c>
      <c r="B698" s="62">
        <v>100</v>
      </c>
      <c r="C698" s="62">
        <v>100</v>
      </c>
      <c r="D698" s="62">
        <v>100</v>
      </c>
      <c r="E698" s="62">
        <v>100</v>
      </c>
    </row>
    <row r="699" spans="1:5" x14ac:dyDescent="0.25">
      <c r="A699" s="58" t="s">
        <v>746</v>
      </c>
      <c r="B699" s="59">
        <v>100.21</v>
      </c>
      <c r="C699" s="59">
        <v>99.89</v>
      </c>
      <c r="D699" s="59">
        <v>101.91</v>
      </c>
      <c r="E699" s="59">
        <v>102.64</v>
      </c>
    </row>
    <row r="700" spans="1:5" x14ac:dyDescent="0.25">
      <c r="A700" s="58" t="s">
        <v>747</v>
      </c>
      <c r="B700" s="59">
        <v>100.04</v>
      </c>
      <c r="C700" s="59">
        <v>99.78</v>
      </c>
      <c r="D700" s="59">
        <v>101.26</v>
      </c>
      <c r="E700" s="59">
        <v>102.09</v>
      </c>
    </row>
    <row r="701" spans="1:5" x14ac:dyDescent="0.25">
      <c r="A701" s="58" t="s">
        <v>748</v>
      </c>
      <c r="B701" s="59">
        <v>100.06</v>
      </c>
      <c r="C701" s="59">
        <v>100.06</v>
      </c>
      <c r="D701" s="59">
        <v>102.97</v>
      </c>
      <c r="E701" s="59">
        <v>102.94</v>
      </c>
    </row>
    <row r="702" spans="1:5" ht="25.5" x14ac:dyDescent="0.25">
      <c r="A702" s="58" t="s">
        <v>749</v>
      </c>
      <c r="B702" s="59">
        <v>102.16</v>
      </c>
      <c r="C702" s="59">
        <v>102.5</v>
      </c>
      <c r="D702" s="59">
        <v>100.37</v>
      </c>
      <c r="E702" s="59">
        <v>99.63</v>
      </c>
    </row>
  </sheetData>
  <mergeCells count="3">
    <mergeCell ref="A1:E1"/>
    <mergeCell ref="A2:A3"/>
    <mergeCell ref="B2:E2"/>
  </mergeCells>
  <pageMargins left="0.70866141732283472" right="0.70866141732283472" top="0.74803149606299213" bottom="0.74803149606299213" header="0.31496062992125984" footer="0.31496062992125984"/>
  <pageSetup paperSize="9" orientation="portrait" horizontalDpi="300" verticalDpi="300" r:id="rId1"/>
  <headerFooter alignWithMargins="0"/>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702"/>
  <sheetViews>
    <sheetView zoomScaleNormal="100" workbookViewId="0">
      <pane xSplit="5" ySplit="3" topLeftCell="F157" activePane="bottomRight" state="frozen"/>
      <selection activeCell="F163" sqref="F163"/>
      <selection pane="topRight" activeCell="F163" sqref="F163"/>
      <selection pane="bottomLeft" activeCell="F163" sqref="F163"/>
      <selection pane="bottomRight" activeCell="F163" sqref="F163"/>
    </sheetView>
  </sheetViews>
  <sheetFormatPr defaultColWidth="9.140625" defaultRowHeight="15" x14ac:dyDescent="0.25"/>
  <cols>
    <col min="1" max="1" width="43.85546875" style="90" customWidth="1"/>
    <col min="2" max="5" width="10.42578125" style="90" customWidth="1"/>
    <col min="6" max="6" width="13.140625" style="94" customWidth="1"/>
    <col min="7" max="8" width="13.140625" style="95" customWidth="1"/>
    <col min="9" max="9" width="13.140625" style="90" customWidth="1"/>
    <col min="10" max="10" width="13.140625" style="96" customWidth="1"/>
    <col min="11" max="256" width="9.140625" style="90"/>
    <col min="257" max="257" width="43.85546875" style="90" customWidth="1"/>
    <col min="258" max="261" width="10.42578125" style="90" customWidth="1"/>
    <col min="262" max="262" width="13.7109375" style="90" customWidth="1"/>
    <col min="263" max="263" width="18.85546875" style="90" customWidth="1"/>
    <col min="264" max="512" width="9.140625" style="90"/>
    <col min="513" max="513" width="43.85546875" style="90" customWidth="1"/>
    <col min="514" max="517" width="10.42578125" style="90" customWidth="1"/>
    <col min="518" max="518" width="13.7109375" style="90" customWidth="1"/>
    <col min="519" max="519" width="18.85546875" style="90" customWidth="1"/>
    <col min="520" max="768" width="9.140625" style="90"/>
    <col min="769" max="769" width="43.85546875" style="90" customWidth="1"/>
    <col min="770" max="773" width="10.42578125" style="90" customWidth="1"/>
    <col min="774" max="774" width="13.7109375" style="90" customWidth="1"/>
    <col min="775" max="775" width="18.85546875" style="90" customWidth="1"/>
    <col min="776" max="1024" width="9.140625" style="90"/>
    <col min="1025" max="1025" width="43.85546875" style="90" customWidth="1"/>
    <col min="1026" max="1029" width="10.42578125" style="90" customWidth="1"/>
    <col min="1030" max="1030" width="13.7109375" style="90" customWidth="1"/>
    <col min="1031" max="1031" width="18.85546875" style="90" customWidth="1"/>
    <col min="1032" max="1280" width="9.140625" style="90"/>
    <col min="1281" max="1281" width="43.85546875" style="90" customWidth="1"/>
    <col min="1282" max="1285" width="10.42578125" style="90" customWidth="1"/>
    <col min="1286" max="1286" width="13.7109375" style="90" customWidth="1"/>
    <col min="1287" max="1287" width="18.85546875" style="90" customWidth="1"/>
    <col min="1288" max="1536" width="9.140625" style="90"/>
    <col min="1537" max="1537" width="43.85546875" style="90" customWidth="1"/>
    <col min="1538" max="1541" width="10.42578125" style="90" customWidth="1"/>
    <col min="1542" max="1542" width="13.7109375" style="90" customWidth="1"/>
    <col min="1543" max="1543" width="18.85546875" style="90" customWidth="1"/>
    <col min="1544" max="1792" width="9.140625" style="90"/>
    <col min="1793" max="1793" width="43.85546875" style="90" customWidth="1"/>
    <col min="1794" max="1797" width="10.42578125" style="90" customWidth="1"/>
    <col min="1798" max="1798" width="13.7109375" style="90" customWidth="1"/>
    <col min="1799" max="1799" width="18.85546875" style="90" customWidth="1"/>
    <col min="1800" max="2048" width="9.140625" style="90"/>
    <col min="2049" max="2049" width="43.85546875" style="90" customWidth="1"/>
    <col min="2050" max="2053" width="10.42578125" style="90" customWidth="1"/>
    <col min="2054" max="2054" width="13.7109375" style="90" customWidth="1"/>
    <col min="2055" max="2055" width="18.85546875" style="90" customWidth="1"/>
    <col min="2056" max="2304" width="9.140625" style="90"/>
    <col min="2305" max="2305" width="43.85546875" style="90" customWidth="1"/>
    <col min="2306" max="2309" width="10.42578125" style="90" customWidth="1"/>
    <col min="2310" max="2310" width="13.7109375" style="90" customWidth="1"/>
    <col min="2311" max="2311" width="18.85546875" style="90" customWidth="1"/>
    <col min="2312" max="2560" width="9.140625" style="90"/>
    <col min="2561" max="2561" width="43.85546875" style="90" customWidth="1"/>
    <col min="2562" max="2565" width="10.42578125" style="90" customWidth="1"/>
    <col min="2566" max="2566" width="13.7109375" style="90" customWidth="1"/>
    <col min="2567" max="2567" width="18.85546875" style="90" customWidth="1"/>
    <col min="2568" max="2816" width="9.140625" style="90"/>
    <col min="2817" max="2817" width="43.85546875" style="90" customWidth="1"/>
    <col min="2818" max="2821" width="10.42578125" style="90" customWidth="1"/>
    <col min="2822" max="2822" width="13.7109375" style="90" customWidth="1"/>
    <col min="2823" max="2823" width="18.85546875" style="90" customWidth="1"/>
    <col min="2824" max="3072" width="9.140625" style="90"/>
    <col min="3073" max="3073" width="43.85546875" style="90" customWidth="1"/>
    <col min="3074" max="3077" width="10.42578125" style="90" customWidth="1"/>
    <col min="3078" max="3078" width="13.7109375" style="90" customWidth="1"/>
    <col min="3079" max="3079" width="18.85546875" style="90" customWidth="1"/>
    <col min="3080" max="3328" width="9.140625" style="90"/>
    <col min="3329" max="3329" width="43.85546875" style="90" customWidth="1"/>
    <col min="3330" max="3333" width="10.42578125" style="90" customWidth="1"/>
    <col min="3334" max="3334" width="13.7109375" style="90" customWidth="1"/>
    <col min="3335" max="3335" width="18.85546875" style="90" customWidth="1"/>
    <col min="3336" max="3584" width="9.140625" style="90"/>
    <col min="3585" max="3585" width="43.85546875" style="90" customWidth="1"/>
    <col min="3586" max="3589" width="10.42578125" style="90" customWidth="1"/>
    <col min="3590" max="3590" width="13.7109375" style="90" customWidth="1"/>
    <col min="3591" max="3591" width="18.85546875" style="90" customWidth="1"/>
    <col min="3592" max="3840" width="9.140625" style="90"/>
    <col min="3841" max="3841" width="43.85546875" style="90" customWidth="1"/>
    <col min="3842" max="3845" width="10.42578125" style="90" customWidth="1"/>
    <col min="3846" max="3846" width="13.7109375" style="90" customWidth="1"/>
    <col min="3847" max="3847" width="18.85546875" style="90" customWidth="1"/>
    <col min="3848" max="4096" width="9.140625" style="90"/>
    <col min="4097" max="4097" width="43.85546875" style="90" customWidth="1"/>
    <col min="4098" max="4101" width="10.42578125" style="90" customWidth="1"/>
    <col min="4102" max="4102" width="13.7109375" style="90" customWidth="1"/>
    <col min="4103" max="4103" width="18.85546875" style="90" customWidth="1"/>
    <col min="4104" max="4352" width="9.140625" style="90"/>
    <col min="4353" max="4353" width="43.85546875" style="90" customWidth="1"/>
    <col min="4354" max="4357" width="10.42578125" style="90" customWidth="1"/>
    <col min="4358" max="4358" width="13.7109375" style="90" customWidth="1"/>
    <col min="4359" max="4359" width="18.85546875" style="90" customWidth="1"/>
    <col min="4360" max="4608" width="9.140625" style="90"/>
    <col min="4609" max="4609" width="43.85546875" style="90" customWidth="1"/>
    <col min="4610" max="4613" width="10.42578125" style="90" customWidth="1"/>
    <col min="4614" max="4614" width="13.7109375" style="90" customWidth="1"/>
    <col min="4615" max="4615" width="18.85546875" style="90" customWidth="1"/>
    <col min="4616" max="4864" width="9.140625" style="90"/>
    <col min="4865" max="4865" width="43.85546875" style="90" customWidth="1"/>
    <col min="4866" max="4869" width="10.42578125" style="90" customWidth="1"/>
    <col min="4870" max="4870" width="13.7109375" style="90" customWidth="1"/>
    <col min="4871" max="4871" width="18.85546875" style="90" customWidth="1"/>
    <col min="4872" max="5120" width="9.140625" style="90"/>
    <col min="5121" max="5121" width="43.85546875" style="90" customWidth="1"/>
    <col min="5122" max="5125" width="10.42578125" style="90" customWidth="1"/>
    <col min="5126" max="5126" width="13.7109375" style="90" customWidth="1"/>
    <col min="5127" max="5127" width="18.85546875" style="90" customWidth="1"/>
    <col min="5128" max="5376" width="9.140625" style="90"/>
    <col min="5377" max="5377" width="43.85546875" style="90" customWidth="1"/>
    <col min="5378" max="5381" width="10.42578125" style="90" customWidth="1"/>
    <col min="5382" max="5382" width="13.7109375" style="90" customWidth="1"/>
    <col min="5383" max="5383" width="18.85546875" style="90" customWidth="1"/>
    <col min="5384" max="5632" width="9.140625" style="90"/>
    <col min="5633" max="5633" width="43.85546875" style="90" customWidth="1"/>
    <col min="5634" max="5637" width="10.42578125" style="90" customWidth="1"/>
    <col min="5638" max="5638" width="13.7109375" style="90" customWidth="1"/>
    <col min="5639" max="5639" width="18.85546875" style="90" customWidth="1"/>
    <col min="5640" max="5888" width="9.140625" style="90"/>
    <col min="5889" max="5889" width="43.85546875" style="90" customWidth="1"/>
    <col min="5890" max="5893" width="10.42578125" style="90" customWidth="1"/>
    <col min="5894" max="5894" width="13.7109375" style="90" customWidth="1"/>
    <col min="5895" max="5895" width="18.85546875" style="90" customWidth="1"/>
    <col min="5896" max="6144" width="9.140625" style="90"/>
    <col min="6145" max="6145" width="43.85546875" style="90" customWidth="1"/>
    <col min="6146" max="6149" width="10.42578125" style="90" customWidth="1"/>
    <col min="6150" max="6150" width="13.7109375" style="90" customWidth="1"/>
    <col min="6151" max="6151" width="18.85546875" style="90" customWidth="1"/>
    <col min="6152" max="6400" width="9.140625" style="90"/>
    <col min="6401" max="6401" width="43.85546875" style="90" customWidth="1"/>
    <col min="6402" max="6405" width="10.42578125" style="90" customWidth="1"/>
    <col min="6406" max="6406" width="13.7109375" style="90" customWidth="1"/>
    <col min="6407" max="6407" width="18.85546875" style="90" customWidth="1"/>
    <col min="6408" max="6656" width="9.140625" style="90"/>
    <col min="6657" max="6657" width="43.85546875" style="90" customWidth="1"/>
    <col min="6658" max="6661" width="10.42578125" style="90" customWidth="1"/>
    <col min="6662" max="6662" width="13.7109375" style="90" customWidth="1"/>
    <col min="6663" max="6663" width="18.85546875" style="90" customWidth="1"/>
    <col min="6664" max="6912" width="9.140625" style="90"/>
    <col min="6913" max="6913" width="43.85546875" style="90" customWidth="1"/>
    <col min="6914" max="6917" width="10.42578125" style="90" customWidth="1"/>
    <col min="6918" max="6918" width="13.7109375" style="90" customWidth="1"/>
    <col min="6919" max="6919" width="18.85546875" style="90" customWidth="1"/>
    <col min="6920" max="7168" width="9.140625" style="90"/>
    <col min="7169" max="7169" width="43.85546875" style="90" customWidth="1"/>
    <col min="7170" max="7173" width="10.42578125" style="90" customWidth="1"/>
    <col min="7174" max="7174" width="13.7109375" style="90" customWidth="1"/>
    <col min="7175" max="7175" width="18.85546875" style="90" customWidth="1"/>
    <col min="7176" max="7424" width="9.140625" style="90"/>
    <col min="7425" max="7425" width="43.85546875" style="90" customWidth="1"/>
    <col min="7426" max="7429" width="10.42578125" style="90" customWidth="1"/>
    <col min="7430" max="7430" width="13.7109375" style="90" customWidth="1"/>
    <col min="7431" max="7431" width="18.85546875" style="90" customWidth="1"/>
    <col min="7432" max="7680" width="9.140625" style="90"/>
    <col min="7681" max="7681" width="43.85546875" style="90" customWidth="1"/>
    <col min="7682" max="7685" width="10.42578125" style="90" customWidth="1"/>
    <col min="7686" max="7686" width="13.7109375" style="90" customWidth="1"/>
    <col min="7687" max="7687" width="18.85546875" style="90" customWidth="1"/>
    <col min="7688" max="7936" width="9.140625" style="90"/>
    <col min="7937" max="7937" width="43.85546875" style="90" customWidth="1"/>
    <col min="7938" max="7941" width="10.42578125" style="90" customWidth="1"/>
    <col min="7942" max="7942" width="13.7109375" style="90" customWidth="1"/>
    <col min="7943" max="7943" width="18.85546875" style="90" customWidth="1"/>
    <col min="7944" max="8192" width="9.140625" style="90"/>
    <col min="8193" max="8193" width="43.85546875" style="90" customWidth="1"/>
    <col min="8194" max="8197" width="10.42578125" style="90" customWidth="1"/>
    <col min="8198" max="8198" width="13.7109375" style="90" customWidth="1"/>
    <col min="8199" max="8199" width="18.85546875" style="90" customWidth="1"/>
    <col min="8200" max="8448" width="9.140625" style="90"/>
    <col min="8449" max="8449" width="43.85546875" style="90" customWidth="1"/>
    <col min="8450" max="8453" width="10.42578125" style="90" customWidth="1"/>
    <col min="8454" max="8454" width="13.7109375" style="90" customWidth="1"/>
    <col min="8455" max="8455" width="18.85546875" style="90" customWidth="1"/>
    <col min="8456" max="8704" width="9.140625" style="90"/>
    <col min="8705" max="8705" width="43.85546875" style="90" customWidth="1"/>
    <col min="8706" max="8709" width="10.42578125" style="90" customWidth="1"/>
    <col min="8710" max="8710" width="13.7109375" style="90" customWidth="1"/>
    <col min="8711" max="8711" width="18.85546875" style="90" customWidth="1"/>
    <col min="8712" max="8960" width="9.140625" style="90"/>
    <col min="8961" max="8961" width="43.85546875" style="90" customWidth="1"/>
    <col min="8962" max="8965" width="10.42578125" style="90" customWidth="1"/>
    <col min="8966" max="8966" width="13.7109375" style="90" customWidth="1"/>
    <col min="8967" max="8967" width="18.85546875" style="90" customWidth="1"/>
    <col min="8968" max="9216" width="9.140625" style="90"/>
    <col min="9217" max="9217" width="43.85546875" style="90" customWidth="1"/>
    <col min="9218" max="9221" width="10.42578125" style="90" customWidth="1"/>
    <col min="9222" max="9222" width="13.7109375" style="90" customWidth="1"/>
    <col min="9223" max="9223" width="18.85546875" style="90" customWidth="1"/>
    <col min="9224" max="9472" width="9.140625" style="90"/>
    <col min="9473" max="9473" width="43.85546875" style="90" customWidth="1"/>
    <col min="9474" max="9477" width="10.42578125" style="90" customWidth="1"/>
    <col min="9478" max="9478" width="13.7109375" style="90" customWidth="1"/>
    <col min="9479" max="9479" width="18.85546875" style="90" customWidth="1"/>
    <col min="9480" max="9728" width="9.140625" style="90"/>
    <col min="9729" max="9729" width="43.85546875" style="90" customWidth="1"/>
    <col min="9730" max="9733" width="10.42578125" style="90" customWidth="1"/>
    <col min="9734" max="9734" width="13.7109375" style="90" customWidth="1"/>
    <col min="9735" max="9735" width="18.85546875" style="90" customWidth="1"/>
    <col min="9736" max="9984" width="9.140625" style="90"/>
    <col min="9985" max="9985" width="43.85546875" style="90" customWidth="1"/>
    <col min="9986" max="9989" width="10.42578125" style="90" customWidth="1"/>
    <col min="9990" max="9990" width="13.7109375" style="90" customWidth="1"/>
    <col min="9991" max="9991" width="18.85546875" style="90" customWidth="1"/>
    <col min="9992" max="10240" width="9.140625" style="90"/>
    <col min="10241" max="10241" width="43.85546875" style="90" customWidth="1"/>
    <col min="10242" max="10245" width="10.42578125" style="90" customWidth="1"/>
    <col min="10246" max="10246" width="13.7109375" style="90" customWidth="1"/>
    <col min="10247" max="10247" width="18.85546875" style="90" customWidth="1"/>
    <col min="10248" max="10496" width="9.140625" style="90"/>
    <col min="10497" max="10497" width="43.85546875" style="90" customWidth="1"/>
    <col min="10498" max="10501" width="10.42578125" style="90" customWidth="1"/>
    <col min="10502" max="10502" width="13.7109375" style="90" customWidth="1"/>
    <col min="10503" max="10503" width="18.85546875" style="90" customWidth="1"/>
    <col min="10504" max="10752" width="9.140625" style="90"/>
    <col min="10753" max="10753" width="43.85546875" style="90" customWidth="1"/>
    <col min="10754" max="10757" width="10.42578125" style="90" customWidth="1"/>
    <col min="10758" max="10758" width="13.7109375" style="90" customWidth="1"/>
    <col min="10759" max="10759" width="18.85546875" style="90" customWidth="1"/>
    <col min="10760" max="11008" width="9.140625" style="90"/>
    <col min="11009" max="11009" width="43.85546875" style="90" customWidth="1"/>
    <col min="11010" max="11013" width="10.42578125" style="90" customWidth="1"/>
    <col min="11014" max="11014" width="13.7109375" style="90" customWidth="1"/>
    <col min="11015" max="11015" width="18.85546875" style="90" customWidth="1"/>
    <col min="11016" max="11264" width="9.140625" style="90"/>
    <col min="11265" max="11265" width="43.85546875" style="90" customWidth="1"/>
    <col min="11266" max="11269" width="10.42578125" style="90" customWidth="1"/>
    <col min="11270" max="11270" width="13.7109375" style="90" customWidth="1"/>
    <col min="11271" max="11271" width="18.85546875" style="90" customWidth="1"/>
    <col min="11272" max="11520" width="9.140625" style="90"/>
    <col min="11521" max="11521" width="43.85546875" style="90" customWidth="1"/>
    <col min="11522" max="11525" width="10.42578125" style="90" customWidth="1"/>
    <col min="11526" max="11526" width="13.7109375" style="90" customWidth="1"/>
    <col min="11527" max="11527" width="18.85546875" style="90" customWidth="1"/>
    <col min="11528" max="11776" width="9.140625" style="90"/>
    <col min="11777" max="11777" width="43.85546875" style="90" customWidth="1"/>
    <col min="11778" max="11781" width="10.42578125" style="90" customWidth="1"/>
    <col min="11782" max="11782" width="13.7109375" style="90" customWidth="1"/>
    <col min="11783" max="11783" width="18.85546875" style="90" customWidth="1"/>
    <col min="11784" max="12032" width="9.140625" style="90"/>
    <col min="12033" max="12033" width="43.85546875" style="90" customWidth="1"/>
    <col min="12034" max="12037" width="10.42578125" style="90" customWidth="1"/>
    <col min="12038" max="12038" width="13.7109375" style="90" customWidth="1"/>
    <col min="12039" max="12039" width="18.85546875" style="90" customWidth="1"/>
    <col min="12040" max="12288" width="9.140625" style="90"/>
    <col min="12289" max="12289" width="43.85546875" style="90" customWidth="1"/>
    <col min="12290" max="12293" width="10.42578125" style="90" customWidth="1"/>
    <col min="12294" max="12294" width="13.7109375" style="90" customWidth="1"/>
    <col min="12295" max="12295" width="18.85546875" style="90" customWidth="1"/>
    <col min="12296" max="12544" width="9.140625" style="90"/>
    <col min="12545" max="12545" width="43.85546875" style="90" customWidth="1"/>
    <col min="12546" max="12549" width="10.42578125" style="90" customWidth="1"/>
    <col min="12550" max="12550" width="13.7109375" style="90" customWidth="1"/>
    <col min="12551" max="12551" width="18.85546875" style="90" customWidth="1"/>
    <col min="12552" max="12800" width="9.140625" style="90"/>
    <col min="12801" max="12801" width="43.85546875" style="90" customWidth="1"/>
    <col min="12802" max="12805" width="10.42578125" style="90" customWidth="1"/>
    <col min="12806" max="12806" width="13.7109375" style="90" customWidth="1"/>
    <col min="12807" max="12807" width="18.85546875" style="90" customWidth="1"/>
    <col min="12808" max="13056" width="9.140625" style="90"/>
    <col min="13057" max="13057" width="43.85546875" style="90" customWidth="1"/>
    <col min="13058" max="13061" width="10.42578125" style="90" customWidth="1"/>
    <col min="13062" max="13062" width="13.7109375" style="90" customWidth="1"/>
    <col min="13063" max="13063" width="18.85546875" style="90" customWidth="1"/>
    <col min="13064" max="13312" width="9.140625" style="90"/>
    <col min="13313" max="13313" width="43.85546875" style="90" customWidth="1"/>
    <col min="13314" max="13317" width="10.42578125" style="90" customWidth="1"/>
    <col min="13318" max="13318" width="13.7109375" style="90" customWidth="1"/>
    <col min="13319" max="13319" width="18.85546875" style="90" customWidth="1"/>
    <col min="13320" max="13568" width="9.140625" style="90"/>
    <col min="13569" max="13569" width="43.85546875" style="90" customWidth="1"/>
    <col min="13570" max="13573" width="10.42578125" style="90" customWidth="1"/>
    <col min="13574" max="13574" width="13.7109375" style="90" customWidth="1"/>
    <col min="13575" max="13575" width="18.85546875" style="90" customWidth="1"/>
    <col min="13576" max="13824" width="9.140625" style="90"/>
    <col min="13825" max="13825" width="43.85546875" style="90" customWidth="1"/>
    <col min="13826" max="13829" width="10.42578125" style="90" customWidth="1"/>
    <col min="13830" max="13830" width="13.7109375" style="90" customWidth="1"/>
    <col min="13831" max="13831" width="18.85546875" style="90" customWidth="1"/>
    <col min="13832" max="14080" width="9.140625" style="90"/>
    <col min="14081" max="14081" width="43.85546875" style="90" customWidth="1"/>
    <col min="14082" max="14085" width="10.42578125" style="90" customWidth="1"/>
    <col min="14086" max="14086" width="13.7109375" style="90" customWidth="1"/>
    <col min="14087" max="14087" width="18.85546875" style="90" customWidth="1"/>
    <col min="14088" max="14336" width="9.140625" style="90"/>
    <col min="14337" max="14337" width="43.85546875" style="90" customWidth="1"/>
    <col min="14338" max="14341" width="10.42578125" style="90" customWidth="1"/>
    <col min="14342" max="14342" width="13.7109375" style="90" customWidth="1"/>
    <col min="14343" max="14343" width="18.85546875" style="90" customWidth="1"/>
    <col min="14344" max="14592" width="9.140625" style="90"/>
    <col min="14593" max="14593" width="43.85546875" style="90" customWidth="1"/>
    <col min="14594" max="14597" width="10.42578125" style="90" customWidth="1"/>
    <col min="14598" max="14598" width="13.7109375" style="90" customWidth="1"/>
    <col min="14599" max="14599" width="18.85546875" style="90" customWidth="1"/>
    <col min="14600" max="14848" width="9.140625" style="90"/>
    <col min="14849" max="14849" width="43.85546875" style="90" customWidth="1"/>
    <col min="14850" max="14853" width="10.42578125" style="90" customWidth="1"/>
    <col min="14854" max="14854" width="13.7109375" style="90" customWidth="1"/>
    <col min="14855" max="14855" width="18.85546875" style="90" customWidth="1"/>
    <col min="14856" max="15104" width="9.140625" style="90"/>
    <col min="15105" max="15105" width="43.85546875" style="90" customWidth="1"/>
    <col min="15106" max="15109" width="10.42578125" style="90" customWidth="1"/>
    <col min="15110" max="15110" width="13.7109375" style="90" customWidth="1"/>
    <col min="15111" max="15111" width="18.85546875" style="90" customWidth="1"/>
    <col min="15112" max="15360" width="9.140625" style="90"/>
    <col min="15361" max="15361" width="43.85546875" style="90" customWidth="1"/>
    <col min="15362" max="15365" width="10.42578125" style="90" customWidth="1"/>
    <col min="15366" max="15366" width="13.7109375" style="90" customWidth="1"/>
    <col min="15367" max="15367" width="18.85546875" style="90" customWidth="1"/>
    <col min="15368" max="15616" width="9.140625" style="90"/>
    <col min="15617" max="15617" width="43.85546875" style="90" customWidth="1"/>
    <col min="15618" max="15621" width="10.42578125" style="90" customWidth="1"/>
    <col min="15622" max="15622" width="13.7109375" style="90" customWidth="1"/>
    <col min="15623" max="15623" width="18.85546875" style="90" customWidth="1"/>
    <col min="15624" max="15872" width="9.140625" style="90"/>
    <col min="15873" max="15873" width="43.85546875" style="90" customWidth="1"/>
    <col min="15874" max="15877" width="10.42578125" style="90" customWidth="1"/>
    <col min="15878" max="15878" width="13.7109375" style="90" customWidth="1"/>
    <col min="15879" max="15879" width="18.85546875" style="90" customWidth="1"/>
    <col min="15880" max="16128" width="9.140625" style="90"/>
    <col min="16129" max="16129" width="43.85546875" style="90" customWidth="1"/>
    <col min="16130" max="16133" width="10.42578125" style="90" customWidth="1"/>
    <col min="16134" max="16134" width="13.7109375" style="90" customWidth="1"/>
    <col min="16135" max="16135" width="18.85546875" style="90" customWidth="1"/>
    <col min="16136" max="16384" width="9.140625" style="90"/>
  </cols>
  <sheetData>
    <row r="1" spans="1:10" s="76" customFormat="1" ht="50.25" customHeight="1" x14ac:dyDescent="0.2">
      <c r="A1" s="126" t="s">
        <v>827</v>
      </c>
      <c r="B1" s="127"/>
      <c r="C1" s="127"/>
      <c r="D1" s="127"/>
      <c r="E1" s="128"/>
      <c r="F1" s="73"/>
      <c r="G1" s="74"/>
      <c r="H1" s="75"/>
      <c r="J1" s="77"/>
    </row>
    <row r="2" spans="1:10" s="76" customFormat="1" ht="24" customHeight="1" x14ac:dyDescent="0.2">
      <c r="A2" s="129" t="s">
        <v>53</v>
      </c>
      <c r="B2" s="129" t="s">
        <v>54</v>
      </c>
      <c r="C2" s="129"/>
      <c r="D2" s="129"/>
      <c r="E2" s="129"/>
      <c r="F2" s="73"/>
      <c r="G2" s="74"/>
      <c r="H2" s="75"/>
      <c r="J2" s="77"/>
    </row>
    <row r="3" spans="1:10" s="76" customFormat="1" ht="56.25" customHeight="1" x14ac:dyDescent="0.2">
      <c r="A3" s="129"/>
      <c r="B3" s="78" t="s">
        <v>55</v>
      </c>
      <c r="C3" s="78" t="s">
        <v>56</v>
      </c>
      <c r="D3" s="78" t="s">
        <v>57</v>
      </c>
      <c r="E3" s="78" t="s">
        <v>58</v>
      </c>
      <c r="F3" s="79" t="s">
        <v>828</v>
      </c>
      <c r="G3" s="78" t="s">
        <v>829</v>
      </c>
      <c r="H3" s="78" t="s">
        <v>830</v>
      </c>
      <c r="I3" s="80" t="s">
        <v>831</v>
      </c>
      <c r="J3" s="79" t="s">
        <v>832</v>
      </c>
    </row>
    <row r="4" spans="1:10" s="76" customFormat="1" ht="12.75" x14ac:dyDescent="0.2">
      <c r="A4" s="81" t="s">
        <v>59</v>
      </c>
      <c r="B4" s="82">
        <v>100.37</v>
      </c>
      <c r="C4" s="82">
        <v>100.84</v>
      </c>
      <c r="D4" s="82">
        <v>101.7</v>
      </c>
      <c r="E4" s="82">
        <v>101.61</v>
      </c>
      <c r="F4" s="79"/>
      <c r="G4" s="78"/>
      <c r="H4" s="83"/>
      <c r="I4" s="84"/>
      <c r="J4" s="85"/>
    </row>
    <row r="5" spans="1:10" x14ac:dyDescent="0.25">
      <c r="A5" s="81" t="s">
        <v>60</v>
      </c>
      <c r="B5" s="82">
        <v>100.06</v>
      </c>
      <c r="C5" s="82">
        <v>100.39</v>
      </c>
      <c r="D5" s="82">
        <v>101.28</v>
      </c>
      <c r="E5" s="82">
        <v>101.42</v>
      </c>
      <c r="F5" s="86"/>
      <c r="G5" s="87"/>
      <c r="H5" s="87"/>
      <c r="I5" s="88"/>
      <c r="J5" s="89"/>
    </row>
    <row r="6" spans="1:10" x14ac:dyDescent="0.25">
      <c r="A6" s="81" t="s">
        <v>61</v>
      </c>
      <c r="B6" s="82">
        <v>100.4</v>
      </c>
      <c r="C6" s="82">
        <v>100.99</v>
      </c>
      <c r="D6" s="82">
        <v>101.2</v>
      </c>
      <c r="E6" s="82">
        <v>101.15</v>
      </c>
      <c r="F6" s="86"/>
      <c r="G6" s="87"/>
      <c r="H6" s="87"/>
      <c r="I6" s="88"/>
      <c r="J6" s="89"/>
    </row>
    <row r="7" spans="1:10" x14ac:dyDescent="0.25">
      <c r="A7" s="81" t="s">
        <v>62</v>
      </c>
      <c r="B7" s="82">
        <v>100.83</v>
      </c>
      <c r="C7" s="82">
        <v>101.81</v>
      </c>
      <c r="D7" s="82">
        <v>100.29</v>
      </c>
      <c r="E7" s="82">
        <v>99.87</v>
      </c>
      <c r="F7" s="86">
        <f>(ноябрь!B7+декабрь!B7+январь18!B7+февраль18!B7+март18!B7-400)/100</f>
        <v>1.0270999999999999</v>
      </c>
      <c r="G7" s="87">
        <f>(октябрь!B7+ноябрь!B7+декабрь!B7+январь18!B7+февраль18!B7+март18!B7-500)/100</f>
        <v>1.0316000000000007</v>
      </c>
      <c r="H7" s="87">
        <f>(сентябрь!B7+октябрь!B7+ноябрь!B7+декабрь!B7+январь18!B7+февраль18!B7+март18!B7-600)/100</f>
        <v>1.0275999999999998</v>
      </c>
      <c r="I7" s="88">
        <f>(август!B7+сентябрь!B7+октябрь!B7+ноябрь!B7+декабрь!B7+январь18!B7+февраль18!B7+март18!B7-700)/100</f>
        <v>1.0021000000000004</v>
      </c>
      <c r="J7" s="89">
        <f>(июль!B7+август!B7+сентябрь!B7+октябрь!B7+ноябрь!B7+декабрь!B7+январь18!B7+февраль18!B7+март18!B7-800)/100</f>
        <v>0.98610000000000131</v>
      </c>
    </row>
    <row r="8" spans="1:10" x14ac:dyDescent="0.25">
      <c r="A8" s="81" t="s">
        <v>63</v>
      </c>
      <c r="B8" s="82">
        <v>99.96</v>
      </c>
      <c r="C8" s="82">
        <v>100.15</v>
      </c>
      <c r="D8" s="82">
        <v>102.21</v>
      </c>
      <c r="E8" s="82">
        <v>102.55</v>
      </c>
      <c r="F8" s="86">
        <f>(ноябрь!B8+декабрь!B8+январь18!B8+февраль18!B8+март18!B8-400)/100</f>
        <v>1.0123999999999995</v>
      </c>
      <c r="G8" s="87">
        <f>(октябрь!B8+ноябрь!B8+декабрь!B8+январь18!B8+февраль18!B8+март18!B8-500)/100</f>
        <v>1.0171000000000003</v>
      </c>
      <c r="H8" s="87">
        <f>(сентябрь!B8+октябрь!B8+ноябрь!B8+декабрь!B8+январь18!B8+февраль18!B8+март18!B8-600)/100</f>
        <v>1.0207000000000006</v>
      </c>
      <c r="I8" s="88">
        <f>(август!B8+сентябрь!B8+октябрь!B8+ноябрь!B8+декабрь!B8+январь18!B8+февраль18!B8+март18!B8-700)/100</f>
        <v>1.0224000000000002</v>
      </c>
      <c r="J8" s="89">
        <f>(июль!B8+август!B8+сентябрь!B8+октябрь!B8+ноябрь!B8+декабрь!B8+январь18!B8+февраль18!B8+март18!B8-800)/100</f>
        <v>1.0222000000000002</v>
      </c>
    </row>
    <row r="9" spans="1:10" x14ac:dyDescent="0.25">
      <c r="A9" s="81" t="s">
        <v>64</v>
      </c>
      <c r="B9" s="82">
        <v>100.28</v>
      </c>
      <c r="C9" s="82">
        <v>100.44</v>
      </c>
      <c r="D9" s="82">
        <v>103.22</v>
      </c>
      <c r="E9" s="82">
        <v>102.99</v>
      </c>
      <c r="F9" s="86">
        <f>(ноябрь!B9+декабрь!B9+январь18!B9+февраль18!B9+март18!B9-400)/100</f>
        <v>1.0072000000000003</v>
      </c>
      <c r="G9" s="87">
        <f>(октябрь!B9+ноябрь!B9+декабрь!B9+январь18!B9+февраль18!B9+март18!B9-500)/100</f>
        <v>1.0054999999999996</v>
      </c>
      <c r="H9" s="87">
        <f>(сентябрь!B9+октябрь!B9+ноябрь!B9+декабрь!B9+январь18!B9+февраль18!B9+март18!B9-600)/100</f>
        <v>1.0050999999999988</v>
      </c>
      <c r="I9" s="88">
        <f>(август!B9+сентябрь!B9+октябрь!B9+ноябрь!B9+декабрь!B9+январь18!B9+февраль18!B9+март18!B9-700)/100</f>
        <v>1.0067000000000008</v>
      </c>
      <c r="J9" s="89">
        <f>(июль!B9+август!B9+сентябрь!B9+октябрь!B9+ноябрь!B9+декабрь!B9+январь18!B9+февраль18!B9+март18!B9-800)/100</f>
        <v>1.0240999999999985</v>
      </c>
    </row>
    <row r="10" spans="1:10" ht="25.5" x14ac:dyDescent="0.25">
      <c r="A10" s="81" t="s">
        <v>65</v>
      </c>
      <c r="B10" s="82">
        <v>101.03</v>
      </c>
      <c r="C10" s="82">
        <v>101.81</v>
      </c>
      <c r="D10" s="82">
        <v>102.54</v>
      </c>
      <c r="E10" s="82">
        <v>101.93</v>
      </c>
      <c r="F10" s="86">
        <f>(ноябрь!B10+декабрь!B10+январь18!B10+февраль18!B10+март18!B10-400)/100</f>
        <v>1.0350999999999999</v>
      </c>
      <c r="G10" s="87">
        <f>(октябрь!B10+ноябрь!B10+декабрь!B10+январь18!B10+февраль18!B10+март18!B10-500)/100</f>
        <v>1.0392000000000008</v>
      </c>
      <c r="H10" s="87">
        <f>(сентябрь!B10+октябрь!B10+ноябрь!B10+декабрь!B10+январь18!B10+февраль18!B10+март18!B10-600)/100</f>
        <v>1.0302999999999987</v>
      </c>
      <c r="I10" s="88">
        <f>(август!B10+сентябрь!B10+октябрь!B10+ноябрь!B10+декабрь!B10+январь18!B10+февраль18!B10+март18!B10-700)/100</f>
        <v>0.99679999999999835</v>
      </c>
      <c r="J10" s="89">
        <f>(июль!B10+август!B10+сентябрь!B10+октябрь!B10+ноябрь!B10+декабрь!B10+январь18!B10+февраль18!B10+март18!B10-800)/100</f>
        <v>0.99279999999999968</v>
      </c>
    </row>
    <row r="11" spans="1:10" ht="25.5" x14ac:dyDescent="0.25">
      <c r="A11" s="81" t="s">
        <v>66</v>
      </c>
      <c r="B11" s="82">
        <v>100.11</v>
      </c>
      <c r="C11" s="82">
        <v>100.32</v>
      </c>
      <c r="D11" s="82">
        <v>101.75</v>
      </c>
      <c r="E11" s="82">
        <v>101.81</v>
      </c>
      <c r="F11" s="86">
        <f>(ноябрь!B11+декабрь!B11+январь18!B11+февраль18!B11+март18!B11-400)/100</f>
        <v>1.0089999999999997</v>
      </c>
      <c r="G11" s="87">
        <f>(октябрь!B11+ноябрь!B11+декабрь!B11+январь18!B11+февраль18!B11+март18!B11-500)/100</f>
        <v>1.0116999999999996</v>
      </c>
      <c r="H11" s="87">
        <f>(сентябрь!B11+октябрь!B11+ноябрь!B11+декабрь!B11+январь18!B11+февраль18!B11+март18!B11-600)/100</f>
        <v>1.0138999999999998</v>
      </c>
      <c r="I11" s="88">
        <f>(август!B11+сентябрь!B11+октябрь!B11+ноябрь!B11+декабрь!B11+январь18!B11+февраль18!B11+март18!B11-700)/100</f>
        <v>1.0143000000000006</v>
      </c>
      <c r="J11" s="89">
        <f>(июль!B11+август!B11+сентябрь!B11+октябрь!B11+ноябрь!B11+декабрь!B11+январь18!B11+февраль18!B11+март18!B11-800)/100</f>
        <v>1.0179000000000007</v>
      </c>
    </row>
    <row r="12" spans="1:10" x14ac:dyDescent="0.25">
      <c r="A12" s="81" t="s">
        <v>67</v>
      </c>
      <c r="B12" s="82">
        <v>100.41</v>
      </c>
      <c r="C12" s="82">
        <v>101.02</v>
      </c>
      <c r="D12" s="82">
        <v>101.09</v>
      </c>
      <c r="E12" s="82">
        <v>101.05</v>
      </c>
      <c r="F12" s="86">
        <f>(ноябрь!B12+декабрь!B12+январь18!B12+февраль18!B12+март18!B12-400)/100</f>
        <v>1.0212999999999999</v>
      </c>
      <c r="G12" s="87">
        <f>(октябрь!B12+ноябрь!B12+декабрь!B12+январь18!B12+февраль18!B12+март18!B12-500)/100</f>
        <v>1.0256000000000005</v>
      </c>
      <c r="H12" s="87">
        <f>(сентябрь!B12+октябрь!B12+ноябрь!B12+декабрь!B12+январь18!B12+февраль18!B12+март18!B12-600)/100</f>
        <v>1.0238999999999987</v>
      </c>
      <c r="I12" s="88">
        <f>(август!B12+сентябрь!B12+октябрь!B12+ноябрь!B12+декабрь!B12+январь18!B12+февраль18!B12+март18!B12-700)/100</f>
        <v>1.011099999999999</v>
      </c>
      <c r="J12" s="89">
        <f>(июль!B12+август!B12+сентябрь!B12+октябрь!B12+ноябрь!B12+декабрь!B12+январь18!B12+февраль18!B12+март18!B12-800)/100</f>
        <v>1.0018000000000007</v>
      </c>
    </row>
    <row r="13" spans="1:10" ht="25.5" x14ac:dyDescent="0.25">
      <c r="A13" s="81" t="s">
        <v>68</v>
      </c>
      <c r="B13" s="82">
        <v>100.04</v>
      </c>
      <c r="C13" s="82">
        <v>100.27</v>
      </c>
      <c r="D13" s="82">
        <v>101.23</v>
      </c>
      <c r="E13" s="82">
        <v>101.4</v>
      </c>
      <c r="F13" s="86">
        <f>(ноябрь!B13+декабрь!B13+январь18!B13+февраль18!B13+март18!B13-400)/100</f>
        <v>1.0095999999999998</v>
      </c>
      <c r="G13" s="87">
        <f>(октябрь!B13+ноябрь!B13+декабрь!B13+январь18!B13+февраль18!B13+март18!B13-500)/100</f>
        <v>1.0138999999999998</v>
      </c>
      <c r="H13" s="87">
        <f>(сентябрь!B13+октябрь!B13+ноябрь!B13+декабрь!B13+январь18!B13+февраль18!B13+март18!B13-600)/100</f>
        <v>1.0169999999999992</v>
      </c>
      <c r="I13" s="88">
        <f>(август!B13+сентябрь!B13+октябрь!B13+ноябрь!B13+декабрь!B13+январь18!B13+февраль18!B13+март18!B13-700)/100</f>
        <v>1.0169999999999992</v>
      </c>
      <c r="J13" s="89">
        <f>(июль!B13+август!B13+сентябрь!B13+октябрь!B13+ноябрь!B13+декабрь!B13+январь18!B13+февраль18!B13+март18!B13-800)/100</f>
        <v>1.0155999999999994</v>
      </c>
    </row>
    <row r="14" spans="1:10" ht="25.5" x14ac:dyDescent="0.25">
      <c r="A14" s="81" t="s">
        <v>69</v>
      </c>
      <c r="B14" s="82">
        <v>100.88</v>
      </c>
      <c r="C14" s="82">
        <v>101.96</v>
      </c>
      <c r="D14" s="82">
        <v>99.97</v>
      </c>
      <c r="E14" s="82">
        <v>99.53</v>
      </c>
      <c r="F14" s="86">
        <f>(ноябрь!B14+декабрь!B14+январь18!B14+февраль18!B14+март18!B14-400)/100</f>
        <v>1.0308000000000004</v>
      </c>
      <c r="G14" s="87">
        <f>(октябрь!B14+ноябрь!B14+декабрь!B14+январь18!B14+февраль18!B14+март18!B14-500)/100</f>
        <v>1.0346000000000004</v>
      </c>
      <c r="H14" s="87">
        <f>(сентябрь!B14+октябрь!B14+ноябрь!B14+декабрь!B14+январь18!B14+февраль18!B14+март18!B14-600)/100</f>
        <v>1.0274000000000001</v>
      </c>
      <c r="I14" s="88">
        <f>(август!B14+сентябрь!B14+октябрь!B14+ноябрь!B14+декабрь!B14+январь18!B14+февраль18!B14+март18!B14-700)/100</f>
        <v>0.99980000000000013</v>
      </c>
      <c r="J14" s="89">
        <f>(июль!B14+август!B14+сентябрь!B14+октябрь!B14+ноябрь!B14+декабрь!B14+январь18!B14+февраль18!B14+март18!B14-800)/100</f>
        <v>0.98139999999999983</v>
      </c>
    </row>
    <row r="15" spans="1:10" ht="25.5" x14ac:dyDescent="0.25">
      <c r="A15" s="81" t="s">
        <v>70</v>
      </c>
      <c r="B15" s="82">
        <v>100.12</v>
      </c>
      <c r="C15" s="82">
        <v>100.39</v>
      </c>
      <c r="D15" s="82">
        <v>100.22</v>
      </c>
      <c r="E15" s="82">
        <v>100.22</v>
      </c>
      <c r="F15" s="86">
        <f>(ноябрь!B15+декабрь!B15+январь18!B15+февраль18!B15+март18!B15-400)/100</f>
        <v>1.0066999999999995</v>
      </c>
      <c r="G15" s="87">
        <f>(октябрь!B15+ноябрь!B15+декабрь!B15+январь18!B15+февраль18!B15+март18!B15-500)/100</f>
        <v>1.0104999999999995</v>
      </c>
      <c r="H15" s="87">
        <f>(сентябрь!B15+октябрь!B15+ноябрь!B15+декабрь!B15+январь18!B15+февраль18!B15+март18!B15-600)/100</f>
        <v>1.0131999999999994</v>
      </c>
      <c r="I15" s="88">
        <f>(август!B15+сентябрь!B15+октябрь!B15+ноябрь!B15+декабрь!B15+январь18!B15+февраль18!B15+март18!B15-700)/100</f>
        <v>1.0113999999999987</v>
      </c>
      <c r="J15" s="89">
        <f>(июль!B15+август!B15+сентябрь!B15+октябрь!B15+ноябрь!B15+декабрь!B15+январь18!B15+февраль18!B15+март18!B15-800)/100</f>
        <v>1.0087999999999999</v>
      </c>
    </row>
    <row r="16" spans="1:10" x14ac:dyDescent="0.25">
      <c r="A16" s="81" t="s">
        <v>71</v>
      </c>
      <c r="B16" s="82">
        <v>99.31</v>
      </c>
      <c r="C16" s="82">
        <v>98.76</v>
      </c>
      <c r="D16" s="82">
        <v>98.16</v>
      </c>
      <c r="E16" s="82">
        <v>98.56</v>
      </c>
      <c r="F16" s="86">
        <f>(ноябрь!B16+декабрь!B16+январь18!B16+февраль18!B16+март18!B16-400)/100</f>
        <v>0.99219999999999975</v>
      </c>
      <c r="G16" s="87">
        <f>(октябрь!B16+ноябрь!B16+декабрь!B16+январь18!B16+февраль18!B16+март18!B16-500)/100</f>
        <v>0.98700000000000043</v>
      </c>
      <c r="H16" s="87">
        <f>(сентябрь!B16+октябрь!B16+ноябрь!B16+декабрь!B16+январь18!B16+февраль18!B16+март18!B16-600)/100</f>
        <v>0.99090000000000145</v>
      </c>
      <c r="I16" s="88">
        <f>(август!B16+сентябрь!B16+октябрь!B16+ноябрь!B16+декабрь!B16+январь18!B16+февраль18!B16+март18!B16-700)/100</f>
        <v>0.99299999999999955</v>
      </c>
      <c r="J16" s="89">
        <f>(июль!B16+август!B16+сентябрь!B16+октябрь!B16+ноябрь!B16+декабрь!B16+январь18!B16+февраль18!B16+март18!B16-800)/100</f>
        <v>0.98690000000000055</v>
      </c>
    </row>
    <row r="17" spans="1:10" x14ac:dyDescent="0.25">
      <c r="A17" s="81" t="s">
        <v>72</v>
      </c>
      <c r="B17" s="82">
        <v>99.1</v>
      </c>
      <c r="C17" s="82">
        <v>97.42</v>
      </c>
      <c r="D17" s="82">
        <v>96.02</v>
      </c>
      <c r="E17" s="82">
        <v>95.93</v>
      </c>
      <c r="F17" s="86">
        <f>(ноябрь!B17+декабрь!B17+январь18!B17+февраль18!B17+март18!B17-400)/100</f>
        <v>0.9753999999999996</v>
      </c>
      <c r="G17" s="87">
        <f>(октябрь!B17+ноябрь!B17+декабрь!B17+январь18!B17+февраль18!B17+март18!B17-500)/100</f>
        <v>0.96539999999999959</v>
      </c>
      <c r="H17" s="87">
        <f>(сентябрь!B17+октябрь!B17+ноябрь!B17+декабрь!B17+январь18!B17+февраль18!B17+март18!B17-600)/100</f>
        <v>0.97029999999999972</v>
      </c>
      <c r="I17" s="88">
        <f>(август!B17+сентябрь!B17+октябрь!B17+ноябрь!B17+декабрь!B17+январь18!B17+февраль18!B17+март18!B17-700)/100</f>
        <v>0.9703999999999996</v>
      </c>
      <c r="J17" s="89">
        <f>(июль!B17+август!B17+сентябрь!B17+октябрь!B17+ноябрь!B17+декабрь!B17+январь18!B17+февраль18!B17+март18!B17-800)/100</f>
        <v>0.96220000000000028</v>
      </c>
    </row>
    <row r="18" spans="1:10" x14ac:dyDescent="0.25">
      <c r="A18" s="81" t="s">
        <v>73</v>
      </c>
      <c r="B18" s="82">
        <v>99.64</v>
      </c>
      <c r="C18" s="82">
        <v>98.3</v>
      </c>
      <c r="D18" s="82">
        <v>97.83</v>
      </c>
      <c r="E18" s="82">
        <v>97.8</v>
      </c>
      <c r="F18" s="86">
        <f>(ноябрь!B18+декабрь!B18+январь18!B18+февраль18!B18+март18!B18-400)/100</f>
        <v>0.98340000000000027</v>
      </c>
      <c r="G18" s="87">
        <f>(октябрь!B18+ноябрь!B18+декабрь!B18+январь18!B18+февраль18!B18+март18!B18-500)/100</f>
        <v>0.96659999999999968</v>
      </c>
      <c r="H18" s="87">
        <f>(сентябрь!B18+октябрь!B18+ноябрь!B18+декабрь!B18+январь18!B18+февраль18!B18+март18!B18-600)/100</f>
        <v>0.9703999999999996</v>
      </c>
      <c r="I18" s="88">
        <f>(август!B18+сентябрь!B18+октябрь!B18+ноябрь!B18+декабрь!B18+январь18!B18+февраль18!B18+март18!B18-700)/100</f>
        <v>0.97</v>
      </c>
      <c r="J18" s="89">
        <f>(июль!B18+август!B18+сентябрь!B18+октябрь!B18+ноябрь!B18+декабрь!B18+январь18!B18+февраль18!B18+март18!B18-800)/100</f>
        <v>0.96449999999999936</v>
      </c>
    </row>
    <row r="19" spans="1:10" x14ac:dyDescent="0.25">
      <c r="A19" s="81" t="s">
        <v>74</v>
      </c>
      <c r="B19" s="82">
        <v>100.13</v>
      </c>
      <c r="C19" s="82">
        <v>100.16</v>
      </c>
      <c r="D19" s="82">
        <v>100.65</v>
      </c>
      <c r="E19" s="82">
        <v>100.65</v>
      </c>
      <c r="F19" s="86">
        <f>(ноябрь!B19+декабрь!B19+январь18!B19+февраль18!B19+март18!B19-400)/100</f>
        <v>1.0153000000000003</v>
      </c>
      <c r="G19" s="87">
        <f>(октябрь!B19+ноябрь!B19+декабрь!B19+январь18!B19+февраль18!B19+март18!B19-500)/100</f>
        <v>1.0066000000000008</v>
      </c>
      <c r="H19" s="87">
        <f>(сентябрь!B19+октябрь!B19+ноябрь!B19+декабрь!B19+январь18!B19+февраль18!B19+март18!B19-600)/100</f>
        <v>1.0128999999999997</v>
      </c>
      <c r="I19" s="88">
        <f>(август!B19+сентябрь!B19+октябрь!B19+ноябрь!B19+декабрь!B19+январь18!B19+февраль18!B19+март18!B19-700)/100</f>
        <v>1.0103999999999997</v>
      </c>
      <c r="J19" s="89">
        <f>(июль!B19+август!B19+сентябрь!B19+октябрь!B19+ноябрь!B19+декабрь!B19+январь18!B19+февраль18!B19+март18!B19-800)/100</f>
        <v>1.0052999999999996</v>
      </c>
    </row>
    <row r="20" spans="1:10" x14ac:dyDescent="0.25">
      <c r="A20" s="91" t="s">
        <v>75</v>
      </c>
      <c r="B20" s="92">
        <v>100.11</v>
      </c>
      <c r="C20" s="92">
        <v>99.61</v>
      </c>
      <c r="D20" s="92">
        <v>101.14</v>
      </c>
      <c r="E20" s="92">
        <v>101.13</v>
      </c>
      <c r="F20" s="86">
        <f>(ноябрь!B20+декабрь!B20+январь18!B20+февраль18!B20+март18!B20-400)/100</f>
        <v>1.0130999999999994</v>
      </c>
      <c r="G20" s="87">
        <f>(октябрь!B20+ноябрь!B20+декабрь!B20+январь18!B20+февраль18!B20+март18!B20-500)/100</f>
        <v>1.0052999999999996</v>
      </c>
      <c r="H20" s="87">
        <f>(сентябрь!B20+октябрь!B20+ноябрь!B20+декабрь!B20+январь18!B20+февраль18!B20+март18!B20-600)/100</f>
        <v>1.0131999999999994</v>
      </c>
      <c r="I20" s="88">
        <f>(август!B20+сентябрь!B20+октябрь!B20+ноябрь!B20+декабрь!B20+январь18!B20+февраль18!B20+март18!B20-700)/100</f>
        <v>1.0112999999999999</v>
      </c>
      <c r="J20" s="89">
        <f>(июль!B20+август!B20+сентябрь!B20+октябрь!B20+ноябрь!B20+декабрь!B20+январь18!B20+февраль18!B20+март18!B20-800)/100</f>
        <v>1.005200000000001</v>
      </c>
    </row>
    <row r="21" spans="1:10" x14ac:dyDescent="0.25">
      <c r="A21" s="91" t="s">
        <v>76</v>
      </c>
      <c r="B21" s="92">
        <v>100.16</v>
      </c>
      <c r="C21" s="92">
        <v>101.39</v>
      </c>
      <c r="D21" s="92">
        <v>98.69</v>
      </c>
      <c r="E21" s="92">
        <v>98.74</v>
      </c>
      <c r="F21" s="86">
        <f>(ноябрь!B21+декабрь!B21+январь18!B21+февраль18!B21+март18!B21-400)/100</f>
        <v>1.0175000000000001</v>
      </c>
      <c r="G21" s="87">
        <f>(октябрь!B21+ноябрь!B21+декабрь!B21+январь18!B21+февраль18!B21+март18!B21-500)/100</f>
        <v>1.0059000000000002</v>
      </c>
      <c r="H21" s="87">
        <f>(сентябрь!B21+октябрь!B21+ноябрь!B21+декабрь!B21+январь18!B21+февраль18!B21+март18!B21-600)/100</f>
        <v>1.007399999999999</v>
      </c>
      <c r="I21" s="88">
        <f>(август!B21+сентябрь!B21+октябрь!B21+ноябрь!B21+декабрь!B21+январь18!B21+февраль18!B21+март18!B21-700)/100</f>
        <v>1.0028999999999986</v>
      </c>
      <c r="J21" s="89">
        <f>(июль!B21+август!B21+сентябрь!B21+октябрь!B21+ноябрь!B21+декабрь!B21+январь18!B21+февраль18!B21+март18!B21-800)/100</f>
        <v>1.0008000000000004</v>
      </c>
    </row>
    <row r="22" spans="1:10" x14ac:dyDescent="0.25">
      <c r="A22" s="81" t="s">
        <v>77</v>
      </c>
      <c r="B22" s="82">
        <v>99.32</v>
      </c>
      <c r="C22" s="82">
        <v>97.08</v>
      </c>
      <c r="D22" s="82">
        <v>95.93</v>
      </c>
      <c r="E22" s="82">
        <v>95.78</v>
      </c>
      <c r="F22" s="86">
        <f>(ноябрь!B22+декабрь!B22+январь18!B22+февраль18!B22+март18!B22-400)/100</f>
        <v>0.96100000000000019</v>
      </c>
      <c r="G22" s="87">
        <f>(октябрь!B22+ноябрь!B22+декабрь!B22+январь18!B22+февраль18!B22+март18!B22-500)/100</f>
        <v>0.93769999999999987</v>
      </c>
      <c r="H22" s="87">
        <f>(сентябрь!B22+октябрь!B22+ноябрь!B22+декабрь!B22+январь18!B22+февраль18!B22+март18!B22-600)/100</f>
        <v>0.94039999999999968</v>
      </c>
      <c r="I22" s="88">
        <f>(август!B22+сентябрь!B22+октябрь!B22+ноябрь!B22+декабрь!B22+январь18!B22+февраль18!B22+март18!B22-700)/100</f>
        <v>0.94190000000000051</v>
      </c>
      <c r="J22" s="89">
        <f>(июль!B22+август!B22+сентябрь!B22+октябрь!B22+ноябрь!B22+декабрь!B22+январь18!B22+февраль18!B22+март18!B22-800)/100</f>
        <v>0.93539999999999968</v>
      </c>
    </row>
    <row r="23" spans="1:10" x14ac:dyDescent="0.25">
      <c r="A23" s="91" t="s">
        <v>78</v>
      </c>
      <c r="B23" s="92">
        <v>98.86</v>
      </c>
      <c r="C23" s="92">
        <v>96.68</v>
      </c>
      <c r="D23" s="92">
        <v>95.88</v>
      </c>
      <c r="E23" s="92">
        <v>96.11</v>
      </c>
      <c r="F23" s="86">
        <f>(ноябрь!B23+декабрь!B23+январь18!B23+февраль18!B23+март18!B23-400)/100</f>
        <v>0.94499999999999995</v>
      </c>
      <c r="G23" s="87">
        <f>(октябрь!B23+ноябрь!B23+декабрь!B23+январь18!B23+февраль18!B23+март18!B23-500)/100</f>
        <v>0.93120000000000003</v>
      </c>
      <c r="H23" s="87">
        <f>(сентябрь!B23+октябрь!B23+ноябрь!B23+декабрь!B23+январь18!B23+февраль18!B23+март18!B23-600)/100</f>
        <v>0.94159999999999966</v>
      </c>
      <c r="I23" s="88">
        <f>(август!B23+сентябрь!B23+октябрь!B23+ноябрь!B23+декабрь!B23+январь18!B23+февраль18!B23+март18!B23-700)/100</f>
        <v>0.94049999999999956</v>
      </c>
      <c r="J23" s="89">
        <f>(июль!B23+август!B23+сентябрь!B23+октябрь!B23+ноябрь!B23+декабрь!B23+январь18!B23+февраль18!B23+март18!B23-800)/100</f>
        <v>0.92860000000000131</v>
      </c>
    </row>
    <row r="24" spans="1:10" x14ac:dyDescent="0.25">
      <c r="A24" s="91" t="s">
        <v>79</v>
      </c>
      <c r="B24" s="92">
        <v>100.7</v>
      </c>
      <c r="C24" s="92">
        <v>98.29</v>
      </c>
      <c r="D24" s="92">
        <v>96.37</v>
      </c>
      <c r="E24" s="92">
        <v>95.1</v>
      </c>
      <c r="F24" s="86">
        <f>(ноябрь!B24+декабрь!B24+январь18!B24+февраль18!B24+март18!B24-400)/100</f>
        <v>1.0018</v>
      </c>
      <c r="G24" s="87">
        <f>(октябрь!B24+ноябрь!B24+декабрь!B24+январь18!B24+февраль18!B24+март18!B24-500)/100</f>
        <v>0.95660000000000078</v>
      </c>
      <c r="H24" s="87">
        <f>(сентябрь!B24+октябрь!B24+ноябрь!B24+декабрь!B24+январь18!B24+февраль18!B24+март18!B24-600)/100</f>
        <v>0.9420000000000005</v>
      </c>
      <c r="I24" s="88">
        <f>(август!B24+сентябрь!B24+октябрь!B24+ноябрь!B24+декабрь!B24+январь18!B24+февраль18!B24+март18!B24-700)/100</f>
        <v>0.94960000000000033</v>
      </c>
      <c r="J24" s="89">
        <f>(июль!B24+август!B24+сентябрь!B24+октябрь!B24+ноябрь!B24+декабрь!B24+январь18!B24+февраль18!B24+март18!B24-800)/100</f>
        <v>0.95560000000000056</v>
      </c>
    </row>
    <row r="25" spans="1:10" x14ac:dyDescent="0.25">
      <c r="A25" s="91" t="s">
        <v>80</v>
      </c>
      <c r="B25" s="92">
        <v>100.28</v>
      </c>
      <c r="C25" s="92">
        <v>101.06</v>
      </c>
      <c r="D25" s="92">
        <v>99.6</v>
      </c>
      <c r="E25" s="92">
        <v>100.31</v>
      </c>
      <c r="F25" s="86">
        <f>(ноябрь!B25+декабрь!B25+январь18!B25+февраль18!B25+март18!B25-400)/100</f>
        <v>1.0138</v>
      </c>
      <c r="G25" s="87">
        <f>(октябрь!B25+ноябрь!B25+декабрь!B25+январь18!B25+февраль18!B25+март18!B25-500)/100</f>
        <v>1.0094999999999994</v>
      </c>
      <c r="H25" s="87">
        <f>(сентябрь!B25+октябрь!B25+ноябрь!B25+декабрь!B25+январь18!B25+февраль18!B25+март18!B25-600)/100</f>
        <v>0.99629999999999996</v>
      </c>
      <c r="I25" s="88">
        <f>(август!B25+сентябрь!B25+октябрь!B25+ноябрь!B25+декабрь!B25+январь18!B25+февраль18!B25+март18!B25-700)/100</f>
        <v>0.9865999999999997</v>
      </c>
      <c r="J25" s="89">
        <f>(июль!B25+август!B25+сентябрь!B25+октябрь!B25+ноябрь!B25+декабрь!B25+январь18!B25+февраль18!B25+март18!B25-800)/100</f>
        <v>0.99579999999999924</v>
      </c>
    </row>
    <row r="26" spans="1:10" x14ac:dyDescent="0.25">
      <c r="A26" s="81" t="s">
        <v>81</v>
      </c>
      <c r="B26" s="82">
        <v>98.09</v>
      </c>
      <c r="C26" s="82">
        <v>95.77</v>
      </c>
      <c r="D26" s="82">
        <v>92.49</v>
      </c>
      <c r="E26" s="82">
        <v>92.23</v>
      </c>
      <c r="F26" s="86">
        <f>(ноябрь!B26+декабрь!B26+январь18!B26+февраль18!B26+март18!B26-400)/100</f>
        <v>0.96120000000000005</v>
      </c>
      <c r="G26" s="87">
        <f>(октябрь!B26+ноябрь!B26+декабрь!B26+январь18!B26+февраль18!B26+март18!B26-500)/100</f>
        <v>0.96620000000000006</v>
      </c>
      <c r="H26" s="87">
        <f>(сентябрь!B26+октябрь!B26+ноябрь!B26+декабрь!B26+январь18!B26+февраль18!B26+март18!B26-600)/100</f>
        <v>0.97350000000000025</v>
      </c>
      <c r="I26" s="88">
        <f>(август!B26+сентябрь!B26+октябрь!B26+ноябрь!B26+декабрь!B26+январь18!B26+февраль18!B26+март18!B26-700)/100</f>
        <v>0.97460000000000035</v>
      </c>
      <c r="J26" s="89">
        <f>(июль!B26+август!B26+сентябрь!B26+октябрь!B26+ноябрь!B26+декабрь!B26+январь18!B26+февраль18!B26+март18!B26-800)/100</f>
        <v>0.96040000000000081</v>
      </c>
    </row>
    <row r="27" spans="1:10" x14ac:dyDescent="0.25">
      <c r="A27" s="91" t="s">
        <v>82</v>
      </c>
      <c r="B27" s="92">
        <v>97.51</v>
      </c>
      <c r="C27" s="92">
        <v>93.54</v>
      </c>
      <c r="D27" s="92">
        <v>90.3</v>
      </c>
      <c r="E27" s="92">
        <v>90.12</v>
      </c>
      <c r="F27" s="86">
        <f>(ноябрь!B27+декабрь!B27+январь18!B27+февраль18!B27+март18!B27-400)/100</f>
        <v>0.93519999999999981</v>
      </c>
      <c r="G27" s="87">
        <f>(октябрь!B27+ноябрь!B27+декабрь!B27+январь18!B27+февраль18!B27+март18!B27-500)/100</f>
        <v>0.95100000000000018</v>
      </c>
      <c r="H27" s="87">
        <f>(сентябрь!B27+октябрь!B27+ноябрь!B27+декабрь!B27+январь18!B27+февраль18!B27+март18!B27-600)/100</f>
        <v>0.9487000000000001</v>
      </c>
      <c r="I27" s="88">
        <f>(август!B27+сентябрь!B27+октябрь!B27+ноябрь!B27+декабрь!B27+январь18!B27+февраль18!B27+март18!B27-700)/100</f>
        <v>0.95710000000000039</v>
      </c>
      <c r="J27" s="89">
        <f>(июль!B27+август!B27+сентябрь!B27+октябрь!B27+ноябрь!B27+декабрь!B27+январь18!B27+февраль18!B27+март18!B27-800)/100</f>
        <v>0.94</v>
      </c>
    </row>
    <row r="28" spans="1:10" x14ac:dyDescent="0.25">
      <c r="A28" s="91" t="s">
        <v>83</v>
      </c>
      <c r="B28" s="92">
        <v>98.44</v>
      </c>
      <c r="C28" s="92">
        <v>98.19</v>
      </c>
      <c r="D28" s="92">
        <v>94.89</v>
      </c>
      <c r="E28" s="92">
        <v>95.32</v>
      </c>
      <c r="F28" s="86">
        <f>(ноябрь!B28+декабрь!B28+январь18!B28+февраль18!B28+март18!B28-400)/100</f>
        <v>0.99230000000000018</v>
      </c>
      <c r="G28" s="87">
        <f>(октябрь!B28+ноябрь!B28+декабрь!B28+январь18!B28+февраль18!B28+март18!B28-500)/100</f>
        <v>0.97480000000000022</v>
      </c>
      <c r="H28" s="87">
        <f>(сентябрь!B28+октябрь!B28+ноябрь!B28+декабрь!B28+январь18!B28+февраль18!B28+март18!B28-600)/100</f>
        <v>1.0025999999999999</v>
      </c>
      <c r="I28" s="88">
        <f>(август!B28+сентябрь!B28+октябрь!B28+ноябрь!B28+декабрь!B28+январь18!B28+февраль18!B28+март18!B28-700)/100</f>
        <v>0.98850000000000138</v>
      </c>
      <c r="J28" s="89">
        <f>(июль!B28+август!B28+сентябрь!B28+октябрь!B28+ноябрь!B28+декабрь!B28+январь18!B28+февраль18!B28+март18!B28-800)/100</f>
        <v>0.98050000000000181</v>
      </c>
    </row>
    <row r="29" spans="1:10" x14ac:dyDescent="0.25">
      <c r="A29" s="91" t="s">
        <v>785</v>
      </c>
      <c r="B29" s="92">
        <v>99.58</v>
      </c>
      <c r="C29" s="92">
        <v>99.75</v>
      </c>
      <c r="D29" s="92">
        <v>96.33</v>
      </c>
      <c r="E29" s="92">
        <v>94.7</v>
      </c>
      <c r="F29" s="86">
        <f>(ноябрь!B29+декабрь!B29+январь18!B29+февраль18!B29+март18!B29-400)/100</f>
        <v>1.0106999999999999</v>
      </c>
      <c r="G29" s="87">
        <f>(октябрь!B29+ноябрь!B29+декабрь!B29+январь18!B29+февраль18!B29+март18!B29-500)/100</f>
        <v>0.97580000000000044</v>
      </c>
      <c r="H29" s="87">
        <f>(сентябрь!B29+октябрь!B29+ноябрь!B29+декабрь!B29+январь18!B29+февраль18!B29+март18!B29-600)/100</f>
        <v>0.99090000000000034</v>
      </c>
      <c r="I29" s="88">
        <f>(август!B29+сентябрь!B29+октябрь!B29+ноябрь!B29+декабрь!B29+январь18!B29+февраль18!B29+март18!B29-700)/100</f>
        <v>0.98279999999999967</v>
      </c>
      <c r="J29" s="89">
        <f>(июль!B29+август!B29+сентябрь!B29+октябрь!B29+ноябрь!B29+декабрь!B29+январь18!B29+февраль18!B29+март18!B29-800)/100</f>
        <v>1.0001999999999998</v>
      </c>
    </row>
    <row r="30" spans="1:10" x14ac:dyDescent="0.25">
      <c r="A30" s="81" t="s">
        <v>84</v>
      </c>
      <c r="B30" s="82">
        <v>97.4</v>
      </c>
      <c r="C30" s="82">
        <v>97.54</v>
      </c>
      <c r="D30" s="82">
        <v>96.34</v>
      </c>
      <c r="E30" s="82">
        <v>97.33</v>
      </c>
      <c r="F30" s="86">
        <f>(ноябрь!B29+декабрь!B29+январь18!B30+февраль18!B30+март18!B30-400)/100</f>
        <v>0.98870000000000002</v>
      </c>
      <c r="G30" s="87">
        <f>(октябрь!B29+ноябрь!B29+декабрь!B29+январь18!B30+февраль18!B30+март18!B30-500)/100</f>
        <v>0.95380000000000109</v>
      </c>
      <c r="H30" s="87">
        <f>(сентябрь!B29+октябрь!B29+ноябрь!B29+декабрь!B29+январь18!B30+февраль18!B30+март18!B30-600)/100</f>
        <v>0.96889999999999987</v>
      </c>
      <c r="I30" s="88">
        <f>(август!B30+сентябрь!B30+октябрь!B30+ноябрь!B30+декабрь!B30+январь18!B30+февраль18!B30+март18!B30-700)/100</f>
        <v>0.96080000000000043</v>
      </c>
      <c r="J30" s="89">
        <f>(июль!B30+август!B30+сентябрь!B30+октябрь!B30+ноябрь!B30+декабрь!B30+январь18!B30+февраль18!B30+март18!B30-800)/100</f>
        <v>0.97820000000000051</v>
      </c>
    </row>
    <row r="31" spans="1:10" x14ac:dyDescent="0.25">
      <c r="A31" s="91" t="s">
        <v>85</v>
      </c>
      <c r="B31" s="92">
        <v>97.4</v>
      </c>
      <c r="C31" s="92">
        <v>97.54</v>
      </c>
      <c r="D31" s="92">
        <v>96.34</v>
      </c>
      <c r="E31" s="92">
        <v>97.33</v>
      </c>
      <c r="F31" s="86">
        <f>(ноябрь!B31+декабрь!B31+январь18!B31+февраль18!B31+март18!B31-400)/100</f>
        <v>0.97930000000000061</v>
      </c>
      <c r="G31" s="87">
        <f>(октябрь!B31+ноябрь!B31+декабрь!B31+январь18!B31+февраль18!B31+март18!B31-500)/100</f>
        <v>0.97820000000000051</v>
      </c>
      <c r="H31" s="87">
        <f>(сентябрь!B31+октябрь!B31+ноябрь!B31+декабрь!B31+январь18!B31+февраль18!B31+март18!B31-600)/100</f>
        <v>0.97739999999999894</v>
      </c>
      <c r="I31" s="88">
        <f>(август!B29+сентябрь!B29+октябрь!B29+ноябрь!B29+декабрь!B29+январь18!B30+февраль18!B30+март18!B30-700)/100</f>
        <v>0.96080000000000043</v>
      </c>
      <c r="J31" s="89">
        <f>(июль!B31+август!B31+сентябрь!B31+октябрь!B31+ноябрь!B31+декабрь!B31+январь18!B31+февраль18!B31+март18!B31-800)/100</f>
        <v>1.0019999999999993</v>
      </c>
    </row>
    <row r="32" spans="1:10" x14ac:dyDescent="0.25">
      <c r="A32" s="81" t="s">
        <v>86</v>
      </c>
      <c r="B32" s="82">
        <v>99.5</v>
      </c>
      <c r="C32" s="82">
        <v>99.39</v>
      </c>
      <c r="D32" s="82">
        <v>100.18</v>
      </c>
      <c r="E32" s="82">
        <v>101.59</v>
      </c>
      <c r="F32" s="86">
        <f>(ноябрь!B32+декабрь!B32+январь18!B32+февраль18!B32+март18!B32-400)/100</f>
        <v>1.0044999999999999</v>
      </c>
      <c r="G32" s="87">
        <f>(октябрь!B32+ноябрь!B32+декабрь!B32+январь18!B32+февраль18!B32+март18!B32-500)/100</f>
        <v>0.97559999999999947</v>
      </c>
      <c r="H32" s="87">
        <f>(сентябрь!B32+октябрь!B32+ноябрь!B32+декабрь!B32+январь18!B32+февраль18!B32+март18!B32-600)/100</f>
        <v>0.96620000000000006</v>
      </c>
      <c r="I32" s="88">
        <f>(август!B32+сентябрь!B32+октябрь!B32+ноябрь!B32+декабрь!B32+январь18!B32+февраль18!B32+март18!B32-700)/100</f>
        <v>0.9799000000000001</v>
      </c>
      <c r="J32" s="89">
        <f>(июль!B32+август!B32+сентябрь!B32+октябрь!B32+ноябрь!B32+декабрь!B32+январь18!B32+февраль18!B32+март18!B32-800)/100</f>
        <v>0.96970000000000023</v>
      </c>
    </row>
    <row r="33" spans="1:10" x14ac:dyDescent="0.25">
      <c r="A33" s="91" t="s">
        <v>87</v>
      </c>
      <c r="B33" s="92">
        <v>99.99</v>
      </c>
      <c r="C33" s="92">
        <v>98.59</v>
      </c>
      <c r="D33" s="92">
        <v>96.96</v>
      </c>
      <c r="E33" s="92">
        <v>97.91</v>
      </c>
      <c r="F33" s="86">
        <f>(ноябрь!B33+декабрь!B33+январь18!B33+февраль18!B33+март18!B33-400)/100</f>
        <v>0.98509999999999986</v>
      </c>
      <c r="G33" s="87">
        <f>(октябрь!B33+ноябрь!B33+декабрь!B33+январь18!B33+февраль18!B33+март18!B33-500)/100</f>
        <v>1.0049000000000001</v>
      </c>
      <c r="H33" s="87">
        <f>(сентябрь!B33+октябрь!B33+ноябрь!B33+декабрь!B33+январь18!B33+февраль18!B33+март18!B33-600)/100</f>
        <v>1.0106999999999993</v>
      </c>
      <c r="I33" s="88">
        <f>(август!B33+сентябрь!B33+октябрь!B33+ноябрь!B33+декабрь!B33+январь18!B33+февраль18!B33+март18!B33-700)/100</f>
        <v>1.0375000000000001</v>
      </c>
      <c r="J33" s="89">
        <f>(июль!B33+август!B33+сентябрь!B33+октябрь!B33+ноябрь!B33+декабрь!B33+январь18!B33+февраль18!B33+март18!B33-800)/100</f>
        <v>1.0518000000000007</v>
      </c>
    </row>
    <row r="34" spans="1:10" x14ac:dyDescent="0.25">
      <c r="A34" s="91" t="s">
        <v>88</v>
      </c>
      <c r="B34" s="92">
        <v>99.14</v>
      </c>
      <c r="C34" s="92">
        <v>100.02</v>
      </c>
      <c r="D34" s="92">
        <v>102.67</v>
      </c>
      <c r="E34" s="92">
        <v>104.43</v>
      </c>
      <c r="F34" s="86">
        <f>(ноябрь!B34+декабрь!B34+январь18!B34+февраль18!B34+март18!B34-400)/100</f>
        <v>1.0089999999999997</v>
      </c>
      <c r="G34" s="87">
        <f>(октябрь!B34+ноябрь!B34+декабрь!B34+январь18!B34+февраль18!B34+март18!B34-500)/100</f>
        <v>1.0099</v>
      </c>
      <c r="H34" s="87">
        <f>(сентябрь!B34+октябрь!B34+ноябрь!B34+декабрь!B34+январь18!B34+февраль18!B34+март18!B34-600)/100</f>
        <v>1.0138999999999998</v>
      </c>
      <c r="I34" s="88">
        <f>(август!B34+сентябрь!B34+октябрь!B34+ноябрь!B34+декабрь!B34+январь18!B34+февраль18!B34+март18!B34-700)/100</f>
        <v>1.0137</v>
      </c>
      <c r="J34" s="89">
        <f>(июль!B34+август!B34+сентябрь!B34+октябрь!B34+ноябрь!B34+декабрь!B34+январь18!B34+февраль18!B34+март18!B34-800)/100</f>
        <v>1.0064999999999997</v>
      </c>
    </row>
    <row r="35" spans="1:10" ht="25.5" x14ac:dyDescent="0.25">
      <c r="A35" s="81" t="s">
        <v>89</v>
      </c>
      <c r="B35" s="82">
        <v>99.69</v>
      </c>
      <c r="C35" s="82">
        <v>101.04</v>
      </c>
      <c r="D35" s="82">
        <v>101.12</v>
      </c>
      <c r="E35" s="82">
        <v>101.85</v>
      </c>
      <c r="F35" s="86">
        <f>(ноябрь!B35+декабрь!B35+январь18!B35+февраль18!B35+март18!B35-400)/100</f>
        <v>1.0168999999999995</v>
      </c>
      <c r="G35" s="87">
        <f>(октябрь!B35+ноябрь!B35+декабрь!B35+январь18!B35+февраль18!B35+март18!B35-500)/100</f>
        <v>1.0181999999999993</v>
      </c>
      <c r="H35" s="87">
        <f>(сентябрь!B35+октябрь!B35+ноябрь!B35+декабрь!B35+январь18!B35+февраль18!B35+март18!B35-600)/100</f>
        <v>1.021199999999999</v>
      </c>
      <c r="I35" s="88">
        <f>(август!B35+сентябрь!B35+октябрь!B35+ноябрь!B35+декабрь!B35+январь18!B35+февраль18!B35+март18!B35-700)/100</f>
        <v>1.0248000000000002</v>
      </c>
      <c r="J35" s="89">
        <f>(июль!B35+август!B35+сентябрь!B35+октябрь!B35+ноябрь!B35+декабрь!B35+январь18!B35+февраль18!B35+март18!B35-800)/100</f>
        <v>1.0157999999999994</v>
      </c>
    </row>
    <row r="36" spans="1:10" x14ac:dyDescent="0.25">
      <c r="A36" s="81" t="s">
        <v>90</v>
      </c>
      <c r="B36" s="82">
        <v>99.69</v>
      </c>
      <c r="C36" s="82">
        <v>100.72</v>
      </c>
      <c r="D36" s="82">
        <v>100.68</v>
      </c>
      <c r="E36" s="82">
        <v>101.52</v>
      </c>
      <c r="F36" s="86">
        <f>(ноябрь!B36+декабрь!B36+январь18!B36+февраль18!B36+март18!B36-400)/100</f>
        <v>1.0085000000000002</v>
      </c>
      <c r="G36" s="87">
        <f>(октябрь!B36+ноябрь!B36+декабрь!B36+январь18!B36+февраль18!B36+март18!B36-500)/100</f>
        <v>1.01</v>
      </c>
      <c r="H36" s="87">
        <f>(сентябрь!B36+октябрь!B36+ноябрь!B36+декабрь!B36+январь18!B36+февраль18!B36+март18!B36-600)/100</f>
        <v>1.0243000000000007</v>
      </c>
      <c r="I36" s="88">
        <f>(август!B36+сентябрь!B36+октябрь!B36+ноябрь!B36+декабрь!B36+январь18!B36+февраль18!B36+март18!B36-700)/100</f>
        <v>1.0281000000000018</v>
      </c>
      <c r="J36" s="89">
        <f>(июль!B36+август!B36+сентябрь!B36+октябрь!B36+ноябрь!B36+декабрь!B36+январь18!B36+февраль18!B36+март18!B36-800)/100</f>
        <v>1.0052999999999996</v>
      </c>
    </row>
    <row r="37" spans="1:10" x14ac:dyDescent="0.25">
      <c r="A37" s="91" t="s">
        <v>91</v>
      </c>
      <c r="B37" s="92">
        <v>99.87</v>
      </c>
      <c r="C37" s="92">
        <v>100.38</v>
      </c>
      <c r="D37" s="92">
        <v>99.26</v>
      </c>
      <c r="E37" s="92">
        <v>100.71</v>
      </c>
      <c r="F37" s="86">
        <f>(ноябрь!B37+декабрь!B37+январь18!B37+февраль18!B37+март18!B37-400)/100</f>
        <v>1.0073000000000001</v>
      </c>
      <c r="G37" s="87">
        <f>(октябрь!B37+ноябрь!B37+декабрь!B37+январь18!B37+февраль18!B37+март18!B37-500)/100</f>
        <v>1.0074000000000001</v>
      </c>
      <c r="H37" s="87">
        <f>(сентябрь!B37+октябрь!B37+ноябрь!B37+декабрь!B37+январь18!B37+февраль18!B37+март18!B37-600)/100</f>
        <v>1.0019000000000005</v>
      </c>
      <c r="I37" s="88">
        <f>(август!B37+сентябрь!B37+октябрь!B37+ноябрь!B37+декабрь!B37+январь18!B37+февраль18!B37+март18!B37-700)/100</f>
        <v>1.0049999999999988</v>
      </c>
      <c r="J37" s="89">
        <f>(июль!B37+август!B37+сентябрь!B37+октябрь!B37+ноябрь!B37+декабрь!B37+январь18!B37+февраль18!B37+март18!B37-800)/100</f>
        <v>0.99239999999999895</v>
      </c>
    </row>
    <row r="38" spans="1:10" x14ac:dyDescent="0.25">
      <c r="A38" s="91" t="s">
        <v>92</v>
      </c>
      <c r="B38" s="92">
        <v>99.39</v>
      </c>
      <c r="C38" s="92">
        <v>100.95</v>
      </c>
      <c r="D38" s="92">
        <v>100.74</v>
      </c>
      <c r="E38" s="92">
        <v>100.98</v>
      </c>
      <c r="F38" s="86">
        <f>(ноябрь!B38+декабрь!B38+январь18!B38+февраль18!B38+март18!B38-400)/100</f>
        <v>1.0121999999999998</v>
      </c>
      <c r="G38" s="87">
        <f>(октябрь!B38+ноябрь!B38+декабрь!B38+январь18!B38+февраль18!B38+март18!B38-500)/100</f>
        <v>1.0143999999999993</v>
      </c>
      <c r="H38" s="87">
        <f>(сентябрь!B38+октябрь!B38+ноябрь!B38+декабрь!B38+январь18!B38+февраль18!B38+март18!B38-600)/100</f>
        <v>1.0155999999999994</v>
      </c>
      <c r="I38" s="88">
        <f>(август!B38+сентябрь!B38+октябрь!B38+ноябрь!B38+декабрь!B38+январь18!B38+февраль18!B38+март18!B38-700)/100</f>
        <v>1.0003000000000009</v>
      </c>
      <c r="J38" s="89">
        <f>(июль!B38+август!B38+сентябрь!B38+октябрь!B38+ноябрь!B38+декабрь!B38+январь18!B38+февраль18!B38+март18!B38-800)/100</f>
        <v>0.98999999999999888</v>
      </c>
    </row>
    <row r="39" spans="1:10" x14ac:dyDescent="0.25">
      <c r="A39" s="91" t="s">
        <v>93</v>
      </c>
      <c r="B39" s="92">
        <v>100.11</v>
      </c>
      <c r="C39" s="92">
        <v>102.4</v>
      </c>
      <c r="D39" s="92">
        <v>101.89</v>
      </c>
      <c r="E39" s="92">
        <v>101.85</v>
      </c>
      <c r="F39" s="86">
        <f>(ноябрь!B39+декабрь!B39+январь18!B39+февраль18!B39+март18!B39-400)/100</f>
        <v>1.0418000000000001</v>
      </c>
      <c r="G39" s="87">
        <f>(октябрь!B39+ноябрь!B39+декабрь!B39+январь18!B39+февраль18!B39+март18!B39-500)/100</f>
        <v>1.0438999999999998</v>
      </c>
      <c r="H39" s="87">
        <f>(сентябрь!B39+октябрь!B39+ноябрь!B39+декабрь!B39+январь18!B39+февраль18!B39+март18!B39-600)/100</f>
        <v>1.0392000000000008</v>
      </c>
      <c r="I39" s="88">
        <f>(август!B39+сентябрь!B39+октябрь!B39+ноябрь!B39+декабрь!B39+январь18!B39+февраль18!B39+март18!B39-700)/100</f>
        <v>1.0464999999999998</v>
      </c>
      <c r="J39" s="89">
        <f>(июль!B39+август!B39+сентябрь!B39+октябрь!B39+ноябрь!B39+декабрь!B39+январь18!B39+февраль18!B39+март18!B39-800)/100</f>
        <v>1.0618999999999994</v>
      </c>
    </row>
    <row r="40" spans="1:10" x14ac:dyDescent="0.25">
      <c r="A40" s="81" t="s">
        <v>51</v>
      </c>
      <c r="B40" s="82">
        <v>99.57</v>
      </c>
      <c r="C40" s="82">
        <v>100.73</v>
      </c>
      <c r="D40" s="82">
        <v>102.55</v>
      </c>
      <c r="E40" s="82">
        <v>103.16</v>
      </c>
      <c r="F40" s="86">
        <f>(ноябрь!B40+декабрь!B40+январь18!B40+февраль18!B40+март18!B40-400)/100</f>
        <v>1.0252999999999997</v>
      </c>
      <c r="G40" s="87">
        <f>(октябрь!B40+ноябрь!B40+декабрь!B40+январь18!B40+февраль18!B40+март18!B40-500)/100</f>
        <v>1.0274000000000001</v>
      </c>
      <c r="H40" s="87">
        <f>(сентябрь!B40+октябрь!B40+ноябрь!B40+декабрь!B40+январь18!B40+февраль18!B40+март18!B40-600)/100</f>
        <v>1.0226999999999997</v>
      </c>
      <c r="I40" s="88">
        <f>(август!B40+сентябрь!B40+октябрь!B40+ноябрь!B40+декабрь!B40+январь18!B40+февраль18!B40+март18!B40-700)/100</f>
        <v>1.03</v>
      </c>
      <c r="J40" s="89">
        <f>(июль!B40+август!B40+сентябрь!B40+октябрь!B40+ноябрь!B40+декабрь!B40+январь18!B40+февраль18!B40+март18!B40-800)/100</f>
        <v>1.0453999999999997</v>
      </c>
    </row>
    <row r="41" spans="1:10" x14ac:dyDescent="0.25">
      <c r="A41" s="91" t="s">
        <v>94</v>
      </c>
      <c r="B41" s="92">
        <v>99.57</v>
      </c>
      <c r="C41" s="92">
        <v>100.73</v>
      </c>
      <c r="D41" s="92">
        <v>102.55</v>
      </c>
      <c r="E41" s="92">
        <v>103.16</v>
      </c>
      <c r="F41" s="86">
        <f>(ноябрь!B41+декабрь!B41+январь18!B41+февраль18!B41+март18!B41-400)/100</f>
        <v>1.0227999999999997</v>
      </c>
      <c r="G41" s="87">
        <f>(октябрь!B41+ноябрь!B41+декабрь!B41+январь18!B41+февраль18!B41+март18!B41-500)/100</f>
        <v>1.0223000000000002</v>
      </c>
      <c r="H41" s="87">
        <f>(сентябрь!B41+октябрь!B41+ноябрь!B41+декабрь!B41+январь18!B41+февраль18!B41+март18!B41-600)/100</f>
        <v>1.0293000000000005</v>
      </c>
      <c r="I41" s="88">
        <f>(август!B41+сентябрь!B41+октябрь!B41+ноябрь!B41+декабрь!B41+январь18!B41+февраль18!B41+март18!B41-700)/100</f>
        <v>1.0178999999999996</v>
      </c>
      <c r="J41" s="89">
        <f>(июль!B41+август!B41+сентябрь!B41+октябрь!B41+ноябрь!B41+декабрь!B41+январь18!B41+февраль18!B41+март18!B41-800)/100</f>
        <v>1.0158999999999991</v>
      </c>
    </row>
    <row r="42" spans="1:10" x14ac:dyDescent="0.25">
      <c r="A42" s="81" t="s">
        <v>95</v>
      </c>
      <c r="B42" s="82">
        <v>99.68</v>
      </c>
      <c r="C42" s="82">
        <v>101.87</v>
      </c>
      <c r="D42" s="82">
        <v>102.26</v>
      </c>
      <c r="E42" s="82">
        <v>102.75</v>
      </c>
      <c r="F42" s="86">
        <f>(ноябрь!B42+декабрь!B42+январь18!B42+февраль18!B42+март18!B42-400)/100</f>
        <v>1.0374999999999994</v>
      </c>
      <c r="G42" s="87">
        <f>(октябрь!B42+ноябрь!B42+декабрь!B42+январь18!B42+февраль18!B42+март18!B42-500)/100</f>
        <v>1.0379999999999996</v>
      </c>
      <c r="H42" s="87">
        <f>(сентябрь!B42+октябрь!B42+ноябрь!B42+декабрь!B42+январь18!B42+февраль18!B42+март18!B42-600)/100</f>
        <v>1.0473000000000001</v>
      </c>
      <c r="I42" s="88">
        <f>(август!B42+сентябрь!B42+октябрь!B42+ноябрь!B42+декабрь!B42+январь18!B42+февраль18!B42+март18!B42-700)/100</f>
        <v>1.0282999999999993</v>
      </c>
      <c r="J42" s="89">
        <f>(июль!B42+август!B42+сентябрь!B42+октябрь!B42+ноябрь!B42+декабрь!B42+январь18!B42+февраль18!B42+март18!B42-800)/100</f>
        <v>1.023599999999999</v>
      </c>
    </row>
    <row r="43" spans="1:10" x14ac:dyDescent="0.25">
      <c r="A43" s="91" t="s">
        <v>96</v>
      </c>
      <c r="B43" s="92">
        <v>99.51</v>
      </c>
      <c r="C43" s="92">
        <v>102.15</v>
      </c>
      <c r="D43" s="92">
        <v>103.45</v>
      </c>
      <c r="E43" s="92">
        <v>103.7</v>
      </c>
      <c r="F43" s="86">
        <f>(ноябрь!B43+декабрь!B43+январь18!B43+февраль18!B43+март18!B43-400)/100</f>
        <v>1.0315999999999996</v>
      </c>
      <c r="G43" s="87">
        <f>(октябрь!B43+ноябрь!B43+декабрь!B43+январь18!B43+февраль18!B43+март18!B43-500)/100</f>
        <v>1.0295000000000005</v>
      </c>
      <c r="H43" s="87">
        <f>(сентябрь!B43+октябрь!B43+ноябрь!B43+декабрь!B43+январь18!B43+февраль18!B43+март18!B43-600)/100</f>
        <v>1.0329000000000008</v>
      </c>
      <c r="I43" s="88">
        <f>(август!B43+сентябрь!B43+октябрь!B43+ноябрь!B43+декабрь!B43+январь18!B43+февраль18!B43+март18!B43-700)/100</f>
        <v>1.0337000000000012</v>
      </c>
      <c r="J43" s="89">
        <f>(июль!B43+август!B43+сентябрь!B43+октябрь!B43+ноябрь!B43+декабрь!B43+январь18!B43+февраль18!B43+март18!B43-800)/100</f>
        <v>1.0359999999999991</v>
      </c>
    </row>
    <row r="44" spans="1:10" x14ac:dyDescent="0.25">
      <c r="A44" s="91" t="s">
        <v>97</v>
      </c>
      <c r="B44" s="92">
        <v>99.96</v>
      </c>
      <c r="C44" s="92">
        <v>101.45</v>
      </c>
      <c r="D44" s="92">
        <v>100.44</v>
      </c>
      <c r="E44" s="92">
        <v>101.27</v>
      </c>
      <c r="F44" s="86">
        <f>(ноябрь!B44+декабрь!B44+январь18!B44+февраль18!B44+март18!B44-400)/100</f>
        <v>1.0406999999999993</v>
      </c>
      <c r="G44" s="87">
        <f>(октябрь!B44+ноябрь!B44+декабрь!B44+январь18!B44+февраль18!B44+март18!B44-500)/100</f>
        <v>1.0678999999999996</v>
      </c>
      <c r="H44" s="87">
        <f>(сентябрь!B44+октябрь!B44+ноябрь!B44+декабрь!B44+январь18!B44+февраль18!B44+март18!B44-600)/100</f>
        <v>1.0663000000000011</v>
      </c>
      <c r="I44" s="88">
        <f>(август!B44+сентябрь!B44+октябрь!B44+ноябрь!B44+декабрь!B44+январь18!B44+февраль18!B44+март18!B44-700)/100</f>
        <v>1.0343000000000007</v>
      </c>
      <c r="J44" s="89">
        <f>(июль!B44+август!B44+сентябрь!B44+октябрь!B44+ноябрь!B44+декабрь!B44+январь18!B44+февраль18!B44+март18!B44-800)/100</f>
        <v>1.0386000000000013</v>
      </c>
    </row>
    <row r="45" spans="1:10" x14ac:dyDescent="0.25">
      <c r="A45" s="81" t="s">
        <v>98</v>
      </c>
      <c r="B45" s="82">
        <v>98.97</v>
      </c>
      <c r="C45" s="82">
        <v>99.36</v>
      </c>
      <c r="D45" s="82">
        <v>102.8</v>
      </c>
      <c r="E45" s="82">
        <v>102.91</v>
      </c>
      <c r="F45" s="86">
        <f>(ноябрь!B45+декабрь!B45+январь18!B45+февраль18!B45+март18!B45-400)/100</f>
        <v>1.0199</v>
      </c>
      <c r="G45" s="87">
        <f>(октябрь!B45+ноябрь!B45+декабрь!B45+январь18!B45+февраль18!B45+март18!B45-500)/100</f>
        <v>1.0470999999999993</v>
      </c>
      <c r="H45" s="87">
        <f>(сентябрь!B45+октябрь!B45+ноябрь!B45+декабрь!B45+январь18!B45+февраль18!B45+март18!B45-600)/100</f>
        <v>1.0454999999999997</v>
      </c>
      <c r="I45" s="88">
        <f>(август!B45+сентябрь!B45+октябрь!B45+ноябрь!B45+декабрь!B45+январь18!B45+февраль18!B45+март18!B45-700)/100</f>
        <v>1.0135000000000003</v>
      </c>
      <c r="J45" s="89">
        <f>(июль!B45+август!B45+сентябрь!B45+октябрь!B45+ноябрь!B45+декабрь!B45+январь18!B45+февраль18!B45+март18!B45-800)/100</f>
        <v>1.0178000000000009</v>
      </c>
    </row>
    <row r="46" spans="1:10" x14ac:dyDescent="0.25">
      <c r="A46" s="91" t="s">
        <v>99</v>
      </c>
      <c r="B46" s="92">
        <v>99.37</v>
      </c>
      <c r="C46" s="92">
        <v>100.03</v>
      </c>
      <c r="D46" s="92">
        <v>103.5</v>
      </c>
      <c r="E46" s="92">
        <v>103.22</v>
      </c>
      <c r="F46" s="86">
        <f>(ноябрь!B46+декабрь!B46+январь18!B46+февраль18!B46+март18!B46-400)/100</f>
        <v>1.0185000000000002</v>
      </c>
      <c r="G46" s="87">
        <f>(октябрь!B46+ноябрь!B46+декабрь!B46+январь18!B46+февраль18!B46+март18!B46-500)/100</f>
        <v>1.0249999999999999</v>
      </c>
      <c r="H46" s="87">
        <f>(сентябрь!B46+октябрь!B46+ноябрь!B46+декабрь!B46+январь18!B46+февраль18!B46+март18!B46-600)/100</f>
        <v>1.0219000000000005</v>
      </c>
      <c r="I46" s="88">
        <f>(август!B46+сентябрь!B46+октябрь!B46+ноябрь!B46+декабрь!B46+январь18!B46+февраль18!B46+март18!B46-700)/100</f>
        <v>1.0275999999999998</v>
      </c>
      <c r="J46" s="89">
        <f>(июль!B46+август!B46+сентябрь!B46+октябрь!B46+ноябрь!B46+декабрь!B46+январь18!B46+февраль18!B46+март18!B46-800)/100</f>
        <v>1.0231999999999994</v>
      </c>
    </row>
    <row r="47" spans="1:10" x14ac:dyDescent="0.25">
      <c r="A47" s="91" t="s">
        <v>786</v>
      </c>
      <c r="B47" s="92">
        <v>96.91</v>
      </c>
      <c r="C47" s="92">
        <v>95.99</v>
      </c>
      <c r="D47" s="92">
        <v>99.32</v>
      </c>
      <c r="E47" s="92">
        <v>101.39</v>
      </c>
      <c r="F47" s="86">
        <f>(ноябрь!B47+декабрь!B47+январь18!B47+февраль18!B47+март18!B47-400)/100</f>
        <v>0.97860000000000014</v>
      </c>
      <c r="G47" s="87">
        <f>(октябрь!B47+ноябрь!B47+декабрь!B47+январь18!B47+февраль18!B47+март18!B47-500)/100</f>
        <v>0.98460000000000036</v>
      </c>
      <c r="H47" s="87">
        <f>(сентябрь!B47+октябрь!B47+ноябрь!B47+декабрь!B47+январь18!B47+февраль18!B47+март18!B47-600)/100</f>
        <v>0.97899999999999976</v>
      </c>
      <c r="I47" s="88">
        <f>(август!B47+сентябрь!B47+октябрь!B47+ноябрь!B47+декабрь!B47+январь18!B47+февраль18!B47+март18!B47-700)/100</f>
        <v>0.98559999999999948</v>
      </c>
      <c r="J47" s="89">
        <f>(июль!B47+август!B47+сентябрь!B47+октябрь!B47+ноябрь!B47+декабрь!B47+январь18!B47+февраль18!B47+март18!B47-800)/100</f>
        <v>0.9792999999999995</v>
      </c>
    </row>
    <row r="48" spans="1:10" x14ac:dyDescent="0.25">
      <c r="A48" s="81" t="s">
        <v>100</v>
      </c>
      <c r="B48" s="82">
        <v>100.06</v>
      </c>
      <c r="C48" s="82">
        <v>101.15</v>
      </c>
      <c r="D48" s="82">
        <v>102.63</v>
      </c>
      <c r="E48" s="82">
        <v>102.98</v>
      </c>
      <c r="F48" s="86">
        <f>(ноябрь!B48+декабрь!B48+январь18!B48+февраль18!B48+март18!B48-400)/100</f>
        <v>1.0169999999999999</v>
      </c>
      <c r="G48" s="87">
        <f>(октябрь!B48+ноябрь!B48+декабрь!B48+январь18!B48+февраль18!B48+март18!B48-500)/100</f>
        <v>1.0074000000000001</v>
      </c>
      <c r="H48" s="87">
        <f>(сентябрь!B48+октябрь!B48+ноябрь!B48+декабрь!B48+январь18!B48+февраль18!B48+март18!B48-600)/100</f>
        <v>0.95889999999999875</v>
      </c>
      <c r="I48" s="88">
        <f>(август!B48+сентябрь!B48+октябрь!B48+ноябрь!B48+декабрь!B48+январь18!B48+февраль18!B48+март18!B48-700)/100</f>
        <v>0.9822000000000003</v>
      </c>
      <c r="J48" s="89">
        <f>(июль!B48+август!B48+сентябрь!B48+октябрь!B48+ноябрь!B48+декабрь!B48+январь18!B48+февраль18!B48+март18!B48-800)/100</f>
        <v>0.99250000000000005</v>
      </c>
    </row>
    <row r="49" spans="1:10" x14ac:dyDescent="0.25">
      <c r="A49" s="81" t="s">
        <v>101</v>
      </c>
      <c r="B49" s="82">
        <v>100.44</v>
      </c>
      <c r="C49" s="82">
        <v>101.91</v>
      </c>
      <c r="D49" s="82">
        <v>103.19</v>
      </c>
      <c r="E49" s="82">
        <v>103.41</v>
      </c>
      <c r="F49" s="86">
        <f>(ноябрь!B49+декабрь!B49+январь18!B49+февраль18!B49+март18!B49-400)/100</f>
        <v>1.0338999999999998</v>
      </c>
      <c r="G49" s="87">
        <f>(октябрь!B49+ноябрь!B49+декабрь!B49+январь18!B49+февраль18!B49+март18!B49-500)/100</f>
        <v>1.0416999999999996</v>
      </c>
      <c r="H49" s="87">
        <f>(сентябрь!B49+октябрь!B49+ноябрь!B49+декабрь!B49+январь18!B49+февраль18!B49+март18!B49-600)/100</f>
        <v>1.0320000000000005</v>
      </c>
      <c r="I49" s="88">
        <f>(август!B49+сентябрь!B49+октябрь!B49+ноябрь!B49+декабрь!B49+январь18!B49+февраль18!B49+март18!B49-700)/100</f>
        <v>1.0398000000000003</v>
      </c>
      <c r="J49" s="89">
        <f>(июль!B49+август!B49+сентябрь!B49+октябрь!B49+ноябрь!B49+декабрь!B49+январь18!B49+февраль18!B49+март18!B49-800)/100</f>
        <v>1.0407999999999993</v>
      </c>
    </row>
    <row r="50" spans="1:10" x14ac:dyDescent="0.25">
      <c r="A50" s="91" t="s">
        <v>102</v>
      </c>
      <c r="B50" s="92">
        <v>101.87</v>
      </c>
      <c r="C50" s="92">
        <v>101.43</v>
      </c>
      <c r="D50" s="92">
        <v>98.82</v>
      </c>
      <c r="E50" s="92">
        <v>98.59</v>
      </c>
      <c r="F50" s="86">
        <f>(ноябрь!B50+декабрь!B50+январь18!B50+февраль18!B50+март18!B50-400)/100</f>
        <v>1.0245</v>
      </c>
      <c r="G50" s="87">
        <f>(октябрь!B50+ноябрь!B50+декабрь!B50+январь18!B50+февраль18!B50+март18!B50-500)/100</f>
        <v>1.0263</v>
      </c>
      <c r="H50" s="87">
        <f>(сентябрь!B50+октябрь!B50+ноябрь!B50+декабрь!B50+январь18!B50+февраль18!B50+март18!B50-600)/100</f>
        <v>1.0194000000000005</v>
      </c>
      <c r="I50" s="88">
        <f>(август!B50+сентябрь!B50+октябрь!B50+ноябрь!B50+декабрь!B50+январь18!B50+февраль18!B50+март18!B50-700)/100</f>
        <v>1.0234000000000003</v>
      </c>
      <c r="J50" s="89">
        <f>(июль!B50+август!B50+сентябрь!B50+октябрь!B50+ноябрь!B50+декабрь!B50+январь18!B50+февраль18!B50+март18!B50-800)/100</f>
        <v>1.0086000000000013</v>
      </c>
    </row>
    <row r="51" spans="1:10" x14ac:dyDescent="0.25">
      <c r="A51" s="91" t="s">
        <v>103</v>
      </c>
      <c r="B51" s="92">
        <v>99.36</v>
      </c>
      <c r="C51" s="92">
        <v>100.73</v>
      </c>
      <c r="D51" s="92">
        <v>103.18</v>
      </c>
      <c r="E51" s="92">
        <v>104.26</v>
      </c>
      <c r="F51" s="86">
        <f>(ноябрь!B51+декабрь!B51+январь18!B51+февраль18!B51+март18!B51-400)/100</f>
        <v>1.1018999999999994</v>
      </c>
      <c r="G51" s="87">
        <f>(октябрь!B51+ноябрь!B51+декабрь!B51+январь18!B51+февраль18!B51+март18!B51-500)/100</f>
        <v>1.1536000000000002</v>
      </c>
      <c r="H51" s="87">
        <f>(сентябрь!B51+октябрь!B51+ноябрь!B51+декабрь!B51+январь18!B51+февраль18!B51+март18!B51-600)/100</f>
        <v>1.1774</v>
      </c>
      <c r="I51" s="88">
        <f>(август!B51+сентябрь!B51+октябрь!B51+ноябрь!B51+декабрь!B51+январь18!B51+февраль18!B51+март18!B51-700)/100</f>
        <v>1.2132000000000005</v>
      </c>
      <c r="J51" s="89">
        <f>(июль!B51+август!B51+сентябрь!B51+октябрь!B51+ноябрь!B51+декабрь!B51+январь18!B51+февраль18!B51+март18!B51-800)/100</f>
        <v>1.2066000000000008</v>
      </c>
    </row>
    <row r="52" spans="1:10" ht="25.5" x14ac:dyDescent="0.25">
      <c r="A52" s="91" t="s">
        <v>104</v>
      </c>
      <c r="B52" s="92">
        <v>100.11</v>
      </c>
      <c r="C52" s="92">
        <v>102.28</v>
      </c>
      <c r="D52" s="92">
        <v>100.21</v>
      </c>
      <c r="E52" s="92">
        <v>100.96</v>
      </c>
      <c r="F52" s="86">
        <f>(ноябрь!B52+декабрь!B52+январь18!B52+февраль18!B52+март18!B52-400)/100</f>
        <v>1.0337000000000001</v>
      </c>
      <c r="G52" s="87">
        <f>(октябрь!B52+ноябрь!B52+декабрь!B52+январь18!B52+февраль18!B52+март18!B52-500)/100</f>
        <v>1.0346000000000004</v>
      </c>
      <c r="H52" s="87">
        <f>(сентябрь!B52+октябрь!B52+ноябрь!B52+декабрь!B52+январь18!B52+февраль18!B52+март18!B52-600)/100</f>
        <v>1.0338000000000001</v>
      </c>
      <c r="I52" s="88">
        <f>(август!B52+сентябрь!B52+октябрь!B52+ноябрь!B52+декабрь!B52+январь18!B52+февраль18!B52+март18!B52-700)/100</f>
        <v>1.0301999999999998</v>
      </c>
      <c r="J52" s="89">
        <f>(июль!B52+август!B52+сентябрь!B52+октябрь!B52+ноябрь!B52+декабрь!B52+январь18!B52+февраль18!B52+март18!B52-800)/100</f>
        <v>1.0203999999999995</v>
      </c>
    </row>
    <row r="53" spans="1:10" x14ac:dyDescent="0.25">
      <c r="A53" s="91" t="s">
        <v>105</v>
      </c>
      <c r="B53" s="92">
        <v>99.12</v>
      </c>
      <c r="C53" s="92">
        <v>102.36</v>
      </c>
      <c r="D53" s="92">
        <v>127.17</v>
      </c>
      <c r="E53" s="92">
        <v>128.51</v>
      </c>
      <c r="F53" s="86">
        <f>(ноябрь!B53+декабрь!B53+январь18!B53+февраль18!B53+март18!B53-400)/100</f>
        <v>1.0409000000000004</v>
      </c>
      <c r="G53" s="87">
        <f>(октябрь!B53+ноябрь!B53+декабрь!B53+январь18!B53+февраль18!B53+март18!B53-500)/100</f>
        <v>1.0383999999999991</v>
      </c>
      <c r="H53" s="87">
        <f>(сентябрь!B53+октябрь!B53+ноябрь!B53+декабрь!B53+январь18!B53+февраль18!B53+март18!B53-600)/100</f>
        <v>1.0258999999999991</v>
      </c>
      <c r="I53" s="88">
        <f>(август!B53+сентябрь!B53+октябрь!B53+ноябрь!B53+декабрь!B53+январь18!B53+февраль18!B53+март18!B53-700)/100</f>
        <v>1.0303999999999995</v>
      </c>
      <c r="J53" s="89">
        <f>(июль!B53+август!B53+сентябрь!B53+октябрь!B53+ноябрь!B53+декабрь!B53+январь18!B53+февраль18!B53+март18!B53-800)/100</f>
        <v>1.0141999999999995</v>
      </c>
    </row>
    <row r="54" spans="1:10" x14ac:dyDescent="0.25">
      <c r="A54" s="91" t="s">
        <v>787</v>
      </c>
      <c r="B54" s="92">
        <v>104.42</v>
      </c>
      <c r="C54" s="92">
        <v>108.91</v>
      </c>
      <c r="D54" s="92">
        <v>107.01</v>
      </c>
      <c r="E54" s="92">
        <v>103.99</v>
      </c>
      <c r="F54" s="86">
        <f>(ноябрь!B54+декабрь!B54+январь18!B54+февраль18!B54+март18!B54-400)/100</f>
        <v>1.0789999999999997</v>
      </c>
      <c r="G54" s="87">
        <f>(октябрь!B54+ноябрь!B54+декабрь!B54+январь18!B54+февраль18!B54+март18!B54-500)/100</f>
        <v>1.0815999999999997</v>
      </c>
      <c r="H54" s="87">
        <f>(сентябрь!B54+октябрь!B54+ноябрь!B54+декабрь!B54+январь18!B54+февраль18!B54+март18!B54-600)/100</f>
        <v>1.1015999999999997</v>
      </c>
      <c r="I54" s="88">
        <f>(август!B54+сентябрь!B54+октябрь!B54+ноябрь!B54+декабрь!B54+январь18!B54+февраль18!B54+март18!B54-700)/100</f>
        <v>1.0832999999999993</v>
      </c>
      <c r="J54" s="89">
        <f>(июль!B54+август!B54+сентябрь!B54+октябрь!B54+ноябрь!B54+декабрь!B54+январь18!B54+февраль18!B54+март18!B54-800)/100</f>
        <v>1.0825</v>
      </c>
    </row>
    <row r="55" spans="1:10" x14ac:dyDescent="0.25">
      <c r="A55" s="91" t="s">
        <v>788</v>
      </c>
      <c r="B55" s="92">
        <v>101</v>
      </c>
      <c r="C55" s="92">
        <v>102.53</v>
      </c>
      <c r="D55" s="92">
        <v>100.75</v>
      </c>
      <c r="E55" s="92">
        <v>100.37</v>
      </c>
      <c r="F55" s="86">
        <f>(ноябрь!B55+декабрь!B55+январь18!B55+февраль18!B55+март18!B55-400)/100</f>
        <v>1.0463999999999998</v>
      </c>
      <c r="G55" s="87">
        <f>(октябрь!B55+ноябрь!B55+декабрь!B55+январь18!B55+февраль18!B55+март18!B55-500)/100</f>
        <v>1.0519000000000005</v>
      </c>
      <c r="H55" s="87">
        <f>(сентябрь!B55+октябрь!B55+ноябрь!B55+декабрь!B55+январь18!B55+февраль18!B55+март18!B55-600)/100</f>
        <v>1.05</v>
      </c>
      <c r="I55" s="88">
        <f>(август!B55+сентябрь!B55+октябрь!B55+ноябрь!B55+декабрь!B55+январь18!B55+февраль18!B55+март18!B55-700)/100</f>
        <v>1.0476999999999999</v>
      </c>
      <c r="J55" s="89">
        <f>(июль!B55+август!B55+сентябрь!B55+октябрь!B55+ноябрь!B55+декабрь!B55+январь18!B55+февраль18!B55+март18!B55-800)/100</f>
        <v>1.0400999999999998</v>
      </c>
    </row>
    <row r="56" spans="1:10" x14ac:dyDescent="0.25">
      <c r="A56" s="81" t="s">
        <v>106</v>
      </c>
      <c r="B56" s="82">
        <v>100.22</v>
      </c>
      <c r="C56" s="82">
        <v>101.82</v>
      </c>
      <c r="D56" s="82">
        <v>100.05</v>
      </c>
      <c r="E56" s="82">
        <v>100.22</v>
      </c>
      <c r="F56" s="86">
        <f>(ноябрь!B56+декабрь!B56+январь18!B56+февраль18!B56+март18!B56-400)/100</f>
        <v>1.0142000000000007</v>
      </c>
      <c r="G56" s="87">
        <f>(октябрь!B56+ноябрь!B56+декабрь!B56+январь18!B56+февраль18!B56+март18!B56-500)/100</f>
        <v>1.0148000000000001</v>
      </c>
      <c r="H56" s="87">
        <f>(сентябрь!B56+октябрь!B56+ноябрь!B56+декабрь!B56+январь18!B56+февраль18!B56+март18!B56-600)/100</f>
        <v>1.0110000000000001</v>
      </c>
      <c r="I56" s="88">
        <f>(август!B56+сентябрь!B56+октябрь!B56+ноябрь!B56+декабрь!B56+январь18!B56+февраль18!B56+март18!B56-700)/100</f>
        <v>1.0219000000000005</v>
      </c>
      <c r="J56" s="89">
        <f>(июль!B56+август!B56+сентябрь!B56+октябрь!B56+ноябрь!B56+декабрь!B56+январь18!B56+февраль18!B56+март18!B56-800)/100</f>
        <v>1.0173000000000014</v>
      </c>
    </row>
    <row r="57" spans="1:10" ht="25.5" x14ac:dyDescent="0.25">
      <c r="A57" s="91" t="s">
        <v>107</v>
      </c>
      <c r="B57" s="92">
        <v>100.06</v>
      </c>
      <c r="C57" s="92">
        <v>100.52</v>
      </c>
      <c r="D57" s="92">
        <v>95.35</v>
      </c>
      <c r="E57" s="92">
        <v>96.02</v>
      </c>
      <c r="F57" s="86">
        <f>(ноябрь!B57+декабрь!B57+январь18!B57+февраль18!B57+март18!B57-400)/100</f>
        <v>1.0012999999999999</v>
      </c>
      <c r="G57" s="87">
        <f>(октябрь!B57+ноябрь!B57+декабрь!B57+январь18!B57+февраль18!B57+март18!B57-500)/100</f>
        <v>1.0019000000000005</v>
      </c>
      <c r="H57" s="87">
        <f>(сентябрь!B57+октябрь!B57+ноябрь!B57+декабрь!B57+январь18!B57+февраль18!B57+март18!B57-600)/100</f>
        <v>0.99809999999999943</v>
      </c>
      <c r="I57" s="88">
        <f>(август!B57+сентябрь!B57+октябрь!B57+ноябрь!B57+декабрь!B57+январь18!B57+февраль18!B57+март18!B57-700)/100</f>
        <v>1.009000000000001</v>
      </c>
      <c r="J57" s="89">
        <f>(июль!B57+август!B57+сентябрь!B57+октябрь!B57+ноябрь!B57+декабрь!B57+январь18!B57+февраль18!B57+март18!B57-800)/100</f>
        <v>1.0044000000000006</v>
      </c>
    </row>
    <row r="58" spans="1:10" ht="25.5" x14ac:dyDescent="0.25">
      <c r="A58" s="91" t="s">
        <v>108</v>
      </c>
      <c r="B58" s="92">
        <v>102.17</v>
      </c>
      <c r="C58" s="92">
        <v>104.15</v>
      </c>
      <c r="D58" s="92">
        <v>104.76</v>
      </c>
      <c r="E58" s="92">
        <v>103.02</v>
      </c>
      <c r="F58" s="86">
        <f>(ноябрь!B58+декабрь!B58+январь18!B58+февраль18!B58+март18!B58-400)/100</f>
        <v>1.0359000000000003</v>
      </c>
      <c r="G58" s="87">
        <f>(октябрь!B58+ноябрь!B58+декабрь!B58+январь18!B58+февраль18!B58+март18!B58-500)/100</f>
        <v>1.0527999999999997</v>
      </c>
      <c r="H58" s="87">
        <f>(сентябрь!B58+октябрь!B58+ноябрь!B58+декабрь!B58+январь18!B58+февраль18!B58+март18!B58-600)/100</f>
        <v>1.0555999999999994</v>
      </c>
      <c r="I58" s="88">
        <f>(август!B58+сентябрь!B58+октябрь!B58+ноябрь!B58+декабрь!B58+январь18!B58+февраль18!B58+март18!B58-700)/100</f>
        <v>1.0695000000000006</v>
      </c>
      <c r="J58" s="89">
        <f>(июль!B58+август!B58+сентябрь!B58+октябрь!B58+ноябрь!B58+декабрь!B58+январь18!B58+февраль18!B58+март18!B58-800)/100</f>
        <v>1.0449000000000002</v>
      </c>
    </row>
    <row r="59" spans="1:10" x14ac:dyDescent="0.25">
      <c r="A59" s="91" t="s">
        <v>109</v>
      </c>
      <c r="B59" s="92">
        <v>97.97</v>
      </c>
      <c r="C59" s="92">
        <v>101.67</v>
      </c>
      <c r="D59" s="92">
        <v>104.34</v>
      </c>
      <c r="E59" s="92">
        <v>105.98</v>
      </c>
      <c r="F59" s="86">
        <f>(ноябрь!B59+декабрь!B59+январь18!B59+февраль18!B59+март18!B59-400)/100</f>
        <v>0.99879999999999991</v>
      </c>
      <c r="G59" s="87">
        <f>(октябрь!B59+ноябрь!B59+декабрь!B59+январь18!B59+февраль18!B59+март18!B59-500)/100</f>
        <v>1.0255000000000007</v>
      </c>
      <c r="H59" s="87">
        <f>(сентябрь!B59+октябрь!B59+ноябрь!B59+декабрь!B59+январь18!B59+февраль18!B59+март18!B59-600)/100</f>
        <v>1.0199000000000011</v>
      </c>
      <c r="I59" s="88">
        <f>(август!B59+сентябрь!B59+октябрь!B59+ноябрь!B59+декабрь!B59+январь18!B59+февраль18!B59+март18!B59-700)/100</f>
        <v>1.0467000000000006</v>
      </c>
      <c r="J59" s="89">
        <f>(июль!B59+август!B59+сентябрь!B59+октябрь!B59+ноябрь!B59+декабрь!B59+январь18!B59+февраль18!B59+март18!B59-800)/100</f>
        <v>1.0173000000000001</v>
      </c>
    </row>
    <row r="60" spans="1:10" x14ac:dyDescent="0.25">
      <c r="A60" s="81" t="s">
        <v>110</v>
      </c>
      <c r="B60" s="82">
        <v>101.38</v>
      </c>
      <c r="C60" s="82">
        <v>102.07</v>
      </c>
      <c r="D60" s="82">
        <v>102.27</v>
      </c>
      <c r="E60" s="82">
        <v>101.69</v>
      </c>
      <c r="F60" s="86">
        <f>(ноябрь!B60+декабрь!B60+январь18!B60+февраль18!B60+март18!B60-400)/100</f>
        <v>1.0438999999999998</v>
      </c>
      <c r="G60" s="87">
        <f>(октябрь!B60+ноябрь!B60+декабрь!B60+январь18!B60+февраль18!B60+март18!B60-500)/100</f>
        <v>1.040999999999999</v>
      </c>
      <c r="H60" s="87">
        <f>(сентябрь!B60+октябрь!B60+ноябрь!B60+декабрь!B60+январь18!B60+февраль18!B60+март18!B60-600)/100</f>
        <v>1.0613999999999999</v>
      </c>
      <c r="I60" s="88">
        <f>(август!B60+сентябрь!B60+октябрь!B60+ноябрь!B60+декабрь!B60+январь18!B60+февраль18!B60+март18!B60-700)/100</f>
        <v>1.0495999999999992</v>
      </c>
      <c r="J60" s="89">
        <f>(июль!B60+август!B60+сентябрь!B60+октябрь!B60+ноябрь!B60+декабрь!B60+январь18!B60+февраль18!B60+март18!B60-800)/100</f>
        <v>1.0347999999999991</v>
      </c>
    </row>
    <row r="61" spans="1:10" x14ac:dyDescent="0.25">
      <c r="A61" s="91" t="s">
        <v>111</v>
      </c>
      <c r="B61" s="92">
        <v>101.38</v>
      </c>
      <c r="C61" s="92">
        <v>102.07</v>
      </c>
      <c r="D61" s="92">
        <v>102.27</v>
      </c>
      <c r="E61" s="92">
        <v>101.69</v>
      </c>
      <c r="F61" s="86">
        <f>(ноябрь!B61+декабрь!B61+январь18!B61+февраль18!B61+март18!B61-400)/100</f>
        <v>1.0535000000000003</v>
      </c>
      <c r="G61" s="87">
        <f>(октябрь!B61+ноябрь!B61+декабрь!B61+январь18!B61+февраль18!B61+март18!B61-500)/100</f>
        <v>1.0554999999999994</v>
      </c>
      <c r="H61" s="87">
        <f>(сентябрь!B61+октябрь!B61+ноябрь!B61+декабрь!B61+январь18!B61+февраль18!B61+март18!B61-600)/100</f>
        <v>1.0705000000000007</v>
      </c>
      <c r="I61" s="88">
        <f>(август!B61+сентябрь!B61+октябрь!B61+ноябрь!B61+декабрь!B61+январь18!B61+февраль18!B61+март18!B61-700)/100</f>
        <v>1.0608000000000004</v>
      </c>
      <c r="J61" s="89">
        <f>(июль!B61+август!B61+сентябрь!B61+октябрь!B61+ноябрь!B61+декабрь!B61+январь18!B61+февраль18!B61+март18!B61-800)/100</f>
        <v>1.0928000000000009</v>
      </c>
    </row>
    <row r="62" spans="1:10" x14ac:dyDescent="0.25">
      <c r="A62" s="81" t="s">
        <v>112</v>
      </c>
      <c r="B62" s="82">
        <v>97.52</v>
      </c>
      <c r="C62" s="82">
        <v>97</v>
      </c>
      <c r="D62" s="82">
        <v>95.34</v>
      </c>
      <c r="E62" s="82">
        <v>95.69</v>
      </c>
      <c r="F62" s="86">
        <f>(ноябрь!B62+декабрь!B62+январь18!B62+февраль18!B62+март18!B62-400)/100</f>
        <v>1.0049999999999999</v>
      </c>
      <c r="G62" s="87">
        <f>(октябрь!B62+ноябрь!B62+декабрь!B62+январь18!B62+февраль18!B62+март18!B62-500)/100</f>
        <v>1.0058000000000005</v>
      </c>
      <c r="H62" s="87">
        <f>(сентябрь!B62+октябрь!B62+ноябрь!B62+декабрь!B62+январь18!B62+февраль18!B62+март18!B62-600)/100</f>
        <v>1.0198000000000003</v>
      </c>
      <c r="I62" s="88">
        <f>(август!B62+сентябрь!B62+октябрь!B62+ноябрь!B62+декабрь!B62+январь18!B62+февраль18!B62+март18!B62-700)/100</f>
        <v>1.0096000000000003</v>
      </c>
      <c r="J62" s="89">
        <f>(июль!B62+август!B62+сентябрь!B62+октябрь!B62+ноябрь!B62+декабрь!B62+январь18!B62+февраль18!B62+март18!B62-800)/100</f>
        <v>1.0609999999999991</v>
      </c>
    </row>
    <row r="63" spans="1:10" x14ac:dyDescent="0.25">
      <c r="A63" s="91" t="s">
        <v>113</v>
      </c>
      <c r="B63" s="92">
        <v>98.64</v>
      </c>
      <c r="C63" s="92">
        <v>98.94</v>
      </c>
      <c r="D63" s="92">
        <v>96.41</v>
      </c>
      <c r="E63" s="92">
        <v>95.44</v>
      </c>
      <c r="F63" s="86">
        <f>(ноябрь!B63+декабрь!B63+январь18!B63+февраль18!B63+март18!B63-400)/100</f>
        <v>1.0076999999999998</v>
      </c>
      <c r="G63" s="87">
        <f>(октябрь!B63+ноябрь!B63+декабрь!B63+январь18!B63+февраль18!B63+март18!B63-500)/100</f>
        <v>1.0111000000000001</v>
      </c>
      <c r="H63" s="87">
        <f>(сентябрь!B63+октябрь!B63+ноябрь!B63+декабрь!B63+январь18!B63+февраль18!B63+март18!B63-600)/100</f>
        <v>1.0312999999999999</v>
      </c>
      <c r="I63" s="88">
        <f>(август!B63+сентябрь!B63+октябрь!B63+ноябрь!B63+декабрь!B63+январь18!B63+февраль18!B63+март18!B63-700)/100</f>
        <v>1.0147000000000015</v>
      </c>
      <c r="J63" s="89">
        <f>(июль!B63+август!B63+сентябрь!B63+октябрь!B63+ноябрь!B63+декабрь!B63+январь18!B63+февраль18!B63+март18!B63-800)/100</f>
        <v>1.0212999999999999</v>
      </c>
    </row>
    <row r="64" spans="1:10" x14ac:dyDescent="0.25">
      <c r="A64" s="91" t="s">
        <v>114</v>
      </c>
      <c r="B64" s="92">
        <v>95.34</v>
      </c>
      <c r="C64" s="92">
        <v>93.33</v>
      </c>
      <c r="D64" s="92">
        <v>93.4</v>
      </c>
      <c r="E64" s="92">
        <v>96.4</v>
      </c>
      <c r="F64" s="86">
        <f>(ноябрь!B64+декабрь!B64+январь18!B64+февраль18!B64+март18!B64-400)/100</f>
        <v>0.96399999999999975</v>
      </c>
      <c r="G64" s="87">
        <f>(октябрь!B64+ноябрь!B64+декабрь!B64+январь18!B64+февраль18!B64+март18!B64-500)/100</f>
        <v>0.96960000000000035</v>
      </c>
      <c r="H64" s="87">
        <f>(сентябрь!B64+октябрь!B64+ноябрь!B64+декабрь!B64+январь18!B64+февраль18!B64+март18!B64-600)/100</f>
        <v>0.98580000000000045</v>
      </c>
      <c r="I64" s="88">
        <f>(август!B64+сентябрь!B64+октябрь!B64+ноябрь!B64+декабрь!B64+январь18!B64+февраль18!B64+март18!B64-700)/100</f>
        <v>0.9805000000000007</v>
      </c>
      <c r="J64" s="89">
        <f>(июль!B64+август!B64+сентябрь!B64+октябрь!B64+ноябрь!B64+декабрь!B64+январь18!B64+февраль18!B64+март18!B64-800)/100</f>
        <v>0.962700000000001</v>
      </c>
    </row>
    <row r="65" spans="1:10" x14ac:dyDescent="0.25">
      <c r="A65" s="81" t="s">
        <v>115</v>
      </c>
      <c r="B65" s="82">
        <v>99.35</v>
      </c>
      <c r="C65" s="82">
        <v>98.96</v>
      </c>
      <c r="D65" s="82">
        <v>105.41</v>
      </c>
      <c r="E65" s="82">
        <v>106.61</v>
      </c>
      <c r="F65" s="86">
        <f>(ноябрь!B65+декабрь!B65+январь18!B65+февраль18!B65+март18!B65-400)/100</f>
        <v>0.99559999999999949</v>
      </c>
      <c r="G65" s="87">
        <f>(октябрь!B65+ноябрь!B65+декабрь!B65+январь18!B65+февраль18!B65+март18!B65-500)/100</f>
        <v>0.99930000000000063</v>
      </c>
      <c r="H65" s="87">
        <f>(сентябрь!B65+октябрь!B65+ноябрь!B65+декабрь!B65+январь18!B65+февраль18!B65+март18!B65-600)/100</f>
        <v>0.99750000000000005</v>
      </c>
      <c r="I65" s="88">
        <f>(август!B65+сентябрь!B65+октябрь!B65+ноябрь!B65+декабрь!B65+январь18!B65+февраль18!B65+март18!B65-700)/100</f>
        <v>0.99519999999999864</v>
      </c>
      <c r="J65" s="89">
        <f>(июль!B65+август!B65+сентябрь!B65+октябрь!B65+ноябрь!B65+декабрь!B65+январь18!B65+февраль18!B65+март18!B65-800)/100</f>
        <v>0.9878000000000009</v>
      </c>
    </row>
    <row r="66" spans="1:10" ht="25.5" x14ac:dyDescent="0.25">
      <c r="A66" s="91" t="s">
        <v>116</v>
      </c>
      <c r="B66" s="92">
        <v>99.3</v>
      </c>
      <c r="C66" s="92">
        <v>99.07</v>
      </c>
      <c r="D66" s="92">
        <v>107.67</v>
      </c>
      <c r="E66" s="92">
        <v>108.65</v>
      </c>
      <c r="F66" s="86">
        <f>(ноябрь!B66+декабрь!B66+январь18!B66+февраль18!B66+март18!B66-400)/100</f>
        <v>1.0001999999999998</v>
      </c>
      <c r="G66" s="87">
        <f>(октябрь!B66+ноябрь!B66+декабрь!B66+январь18!B66+февраль18!B66+март18!B66-500)/100</f>
        <v>1.0056999999999994</v>
      </c>
      <c r="H66" s="87">
        <f>(сентябрь!B66+октябрь!B66+ноябрь!B66+декабрь!B66+январь18!B66+февраль18!B66+март18!B66-600)/100</f>
        <v>1.0101</v>
      </c>
      <c r="I66" s="88">
        <f>(август!B66+сентябрь!B66+октябрь!B66+ноябрь!B66+декабрь!B66+январь18!B66+февраль18!B66+март18!B66-700)/100</f>
        <v>1.0031999999999994</v>
      </c>
      <c r="J66" s="89">
        <f>(июль!B66+август!B66+сентябрь!B66+октябрь!B66+ноябрь!B66+декабрь!B66+январь18!B66+февраль18!B66+март18!B66-800)/100</f>
        <v>1.0006999999999993</v>
      </c>
    </row>
    <row r="67" spans="1:10" x14ac:dyDescent="0.25">
      <c r="A67" s="91" t="s">
        <v>117</v>
      </c>
      <c r="B67" s="92">
        <v>99.7</v>
      </c>
      <c r="C67" s="92">
        <v>98.21</v>
      </c>
      <c r="D67" s="92">
        <v>102.83</v>
      </c>
      <c r="E67" s="92">
        <v>104.48</v>
      </c>
      <c r="F67" s="86">
        <f>(ноябрь!B67+декабрь!B67+январь18!B67+февраль18!B67+март18!B67-400)/100</f>
        <v>0.98499999999999943</v>
      </c>
      <c r="G67" s="87">
        <f>(октябрь!B67+ноябрь!B67+декабрь!B67+январь18!B67+февраль18!B67+март18!B67-500)/100</f>
        <v>0.98650000000000093</v>
      </c>
      <c r="H67" s="87">
        <f>(сентябрь!B67+октябрь!B67+ноябрь!B67+декабрь!B67+январь18!B67+февраль18!B67+март18!B67-600)/100</f>
        <v>0.97090000000000032</v>
      </c>
      <c r="I67" s="88">
        <f>(август!B67+сентябрь!B67+октябрь!B67+ноябрь!B67+декабрь!B67+январь18!B67+февраль18!B67+март18!B67-700)/100</f>
        <v>0.97960000000000036</v>
      </c>
      <c r="J67" s="89">
        <f>(июль!B67+август!B67+сентябрь!B67+октябрь!B67+ноябрь!B67+декабрь!B67+январь18!B67+февраль18!B67+март18!B67-800)/100</f>
        <v>0.96379999999999999</v>
      </c>
    </row>
    <row r="68" spans="1:10" x14ac:dyDescent="0.25">
      <c r="A68" s="81" t="s">
        <v>119</v>
      </c>
      <c r="B68" s="82">
        <v>100.93</v>
      </c>
      <c r="C68" s="82">
        <v>102.24</v>
      </c>
      <c r="D68" s="82">
        <v>102.63</v>
      </c>
      <c r="E68" s="82">
        <v>101.77</v>
      </c>
      <c r="F68" s="86">
        <f>(ноябрь!B68+декабрь!B68+январь18!B68+февраль18!B68+март18!B68-400)/100</f>
        <v>0.99520000000000042</v>
      </c>
      <c r="G68" s="87">
        <f>(октябрь!B68+ноябрь!B68+декабрь!B68+январь18!B68+февраль18!B68+март18!B68-500)/100</f>
        <v>1.0001</v>
      </c>
      <c r="H68" s="87">
        <f>(сентябрь!B68+октябрь!B68+ноябрь!B68+декабрь!B68+январь18!B68+февраль18!B68+март18!B68-600)/100</f>
        <v>1.0170000000000003</v>
      </c>
      <c r="I68" s="88">
        <f>(август!B68+сентябрь!B68+октябрь!B68+ноябрь!B68+декабрь!B68+январь18!B68+февраль18!B68+март18!B68-700)/100</f>
        <v>0.99430000000000063</v>
      </c>
      <c r="J68" s="89">
        <f>(июль!B68+август!B68+сентябрь!B68+октябрь!B68+ноябрь!B68+декабрь!B68+январь18!B68+февраль18!B68+март18!B68-800)/100</f>
        <v>0.98779999999999968</v>
      </c>
    </row>
    <row r="69" spans="1:10" x14ac:dyDescent="0.25">
      <c r="A69" s="91" t="s">
        <v>120</v>
      </c>
      <c r="B69" s="92">
        <v>101.87</v>
      </c>
      <c r="C69" s="92">
        <v>102.02</v>
      </c>
      <c r="D69" s="92">
        <v>104.95</v>
      </c>
      <c r="E69" s="92">
        <v>105.73</v>
      </c>
      <c r="F69" s="86">
        <f>(ноябрь!B69+декабрь!B69+январь18!B69+февраль18!B69+март18!B69-400)/100</f>
        <v>1.0606000000000007</v>
      </c>
      <c r="G69" s="87">
        <f>(октябрь!B69+ноябрь!B69+декабрь!B69+январь18!B69+февраль18!B69+март18!B69-500)/100</f>
        <v>1.0540999999999996</v>
      </c>
      <c r="H69" s="87">
        <f>(сентябрь!B69+октябрь!B69+ноябрь!B69+декабрь!B69+январь18!B69+февраль18!B69+март18!B69-600)/100</f>
        <v>1.0474000000000001</v>
      </c>
      <c r="I69" s="88">
        <f>(август!B69+сентябрь!B69+октябрь!B69+ноябрь!B69+декабрь!B69+январь18!B69+февраль18!B69+март18!B69-700)/100</f>
        <v>1.0554000000000008</v>
      </c>
      <c r="J69" s="89">
        <f>(июль!B69+август!B69+сентябрь!B69+октябрь!B69+ноябрь!B69+декабрь!B69+январь18!B69+февраль18!B69+март18!B69-800)/100</f>
        <v>1.0457000000000005</v>
      </c>
    </row>
    <row r="70" spans="1:10" x14ac:dyDescent="0.25">
      <c r="A70" s="91" t="s">
        <v>121</v>
      </c>
      <c r="B70" s="92">
        <v>100.71</v>
      </c>
      <c r="C70" s="92">
        <v>102.81</v>
      </c>
      <c r="D70" s="92">
        <v>99.34</v>
      </c>
      <c r="E70" s="92">
        <v>95.43</v>
      </c>
      <c r="F70" s="86">
        <f>(ноябрь!B70+декабрь!B70+январь18!B70+февраль18!B70+март18!B70-400)/100</f>
        <v>1.0682999999999998</v>
      </c>
      <c r="G70" s="87">
        <f>(октябрь!B70+ноябрь!B70+декабрь!B70+январь18!B70+февраль18!B70+март18!B70-500)/100</f>
        <v>1.0617999999999994</v>
      </c>
      <c r="H70" s="87">
        <f>(сентябрь!B70+октябрь!B70+ноябрь!B70+декабрь!B70+январь18!B70+февраль18!B70+март18!B70-600)/100</f>
        <v>1.055100000000001</v>
      </c>
      <c r="I70" s="88">
        <f>(август!B70+сентябрь!B70+октябрь!B70+ноябрь!B70+декабрь!B70+январь18!B70+февраль18!B70+март18!B70-700)/100</f>
        <v>1.0631000000000006</v>
      </c>
      <c r="J70" s="89">
        <f>(июль!B70+август!B70+сентябрь!B70+октябрь!B70+ноябрь!B70+декабрь!B70+январь18!B70+февраль18!B70+март18!B70-800)/100</f>
        <v>1.0533999999999992</v>
      </c>
    </row>
    <row r="71" spans="1:10" x14ac:dyDescent="0.25">
      <c r="A71" s="91" t="s">
        <v>122</v>
      </c>
      <c r="B71" s="92">
        <v>97.22</v>
      </c>
      <c r="C71" s="92">
        <v>101.84</v>
      </c>
      <c r="D71" s="92">
        <v>99.47</v>
      </c>
      <c r="E71" s="92">
        <v>100.96</v>
      </c>
      <c r="F71" s="86">
        <f>(ноябрь!B71+декабрь!B71+январь18!B71+февраль18!B71+март18!B71-400)/100</f>
        <v>1.0391999999999997</v>
      </c>
      <c r="G71" s="87">
        <f>(октябрь!B71+ноябрь!B71+декабрь!B71+январь18!B71+февраль18!B71+март18!B71-500)/100</f>
        <v>1.0517999999999994</v>
      </c>
      <c r="H71" s="87">
        <f>(сентябрь!B71+октябрь!B71+ноябрь!B71+декабрь!B71+январь18!B71+февраль18!B71+март18!B71-600)/100</f>
        <v>1.0497000000000003</v>
      </c>
      <c r="I71" s="88">
        <f>(август!B71+сентябрь!B71+октябрь!B71+ноябрь!B71+декабрь!B71+январь18!B71+февраль18!B71+март18!B71-700)/100</f>
        <v>1.0435000000000003</v>
      </c>
      <c r="J71" s="89">
        <f>(июль!B71+август!B71+сентябрь!B71+октябрь!B71+ноябрь!B71+декабрь!B71+январь18!B71+февраль18!B71+март18!B71-800)/100</f>
        <v>1.0369000000000006</v>
      </c>
    </row>
    <row r="72" spans="1:10" x14ac:dyDescent="0.25">
      <c r="A72" s="81" t="s">
        <v>123</v>
      </c>
      <c r="B72" s="82">
        <v>101.45</v>
      </c>
      <c r="C72" s="82">
        <v>102.14</v>
      </c>
      <c r="D72" s="82">
        <v>103.42</v>
      </c>
      <c r="E72" s="82">
        <v>102.1</v>
      </c>
      <c r="F72" s="86">
        <f>(ноябрь!B72+декабрь!B72+январь18!B72+февраль18!B72+март18!B72-400)/100</f>
        <v>1.0535999999999996</v>
      </c>
      <c r="G72" s="87">
        <f>(октябрь!B72+ноябрь!B72+декабрь!B72+январь18!B72+февраль18!B72+март18!B72-500)/100</f>
        <v>1.0666999999999995</v>
      </c>
      <c r="H72" s="87">
        <f>(сентябрь!B72+октябрь!B72+ноябрь!B72+декабрь!B72+январь18!B72+февраль18!B72+март18!B72-600)/100</f>
        <v>1.0727999999999998</v>
      </c>
      <c r="I72" s="88">
        <f>(август!B72+сентябрь!B72+октябрь!B72+ноябрь!B72+декабрь!B72+январь18!B72+февраль18!B72+март18!B72-700)/100</f>
        <v>1.0645000000000004</v>
      </c>
      <c r="J72" s="89">
        <f>(июль!B72+август!B72+сентябрь!B72+октябрь!B72+ноябрь!B72+декабрь!B72+январь18!B72+февраль18!B72+март18!B72-800)/100</f>
        <v>1.0554999999999994</v>
      </c>
    </row>
    <row r="73" spans="1:10" x14ac:dyDescent="0.25">
      <c r="A73" s="91" t="s">
        <v>124</v>
      </c>
      <c r="B73" s="92">
        <v>101.45</v>
      </c>
      <c r="C73" s="92">
        <v>102.14</v>
      </c>
      <c r="D73" s="92">
        <v>103.42</v>
      </c>
      <c r="E73" s="92">
        <v>102.1</v>
      </c>
      <c r="F73" s="86">
        <f>(ноябрь!B73+декабрь!B73+январь18!B73+февраль18!B73+март18!B73-400)/100</f>
        <v>1.0535999999999996</v>
      </c>
      <c r="G73" s="87">
        <f>(октябрь!B73+ноябрь!B73+декабрь!B73+январь18!B73+февраль18!B73+март18!B73-500)/100</f>
        <v>1.0666999999999995</v>
      </c>
      <c r="H73" s="87">
        <f>(сентябрь!B73+октябрь!B73+ноябрь!B73+декабрь!B73+январь18!B73+февраль18!B73+март18!B73-600)/100</f>
        <v>1.0727999999999998</v>
      </c>
      <c r="I73" s="88">
        <f>(август!B73+сентябрь!B73+октябрь!B73+ноябрь!B73+декабрь!B73+январь18!B73+февраль18!B73+март18!B73-700)/100</f>
        <v>1.0645000000000004</v>
      </c>
      <c r="J73" s="89">
        <f>(июль!B73+август!B73+сентябрь!B73+октябрь!B73+ноябрь!B73+декабрь!B73+январь18!B73+февраль18!B73+март18!B73-800)/100</f>
        <v>1.0554999999999994</v>
      </c>
    </row>
    <row r="74" spans="1:10" x14ac:dyDescent="0.25">
      <c r="A74" s="81" t="s">
        <v>125</v>
      </c>
      <c r="B74" s="82">
        <v>100.9</v>
      </c>
      <c r="C74" s="82">
        <v>101.39</v>
      </c>
      <c r="D74" s="82">
        <v>103.08</v>
      </c>
      <c r="E74" s="82">
        <v>104.03</v>
      </c>
      <c r="F74" s="86">
        <f>(ноябрь!B71+декабрь!B71+январь18!B74+февраль18!B74+март18!B74-400)/100</f>
        <v>1.0334000000000003</v>
      </c>
      <c r="G74" s="87">
        <f>(октябрь!B71+ноябрь!B71+декабрь!B71+январь18!B74+февраль18!B74+март18!B74-500)/100</f>
        <v>1.0460000000000003</v>
      </c>
      <c r="H74" s="87">
        <f>(сентябрь!B71+октябрь!B71+ноябрь!B71+декабрь!B71+январь18!B74+февраль18!B74+март18!B74-600)/100</f>
        <v>1.0438999999999998</v>
      </c>
      <c r="I74" s="88">
        <f>(август!B71+сентябрь!B71+октябрь!B71+ноябрь!B71+декабрь!B71+январь18!B74+февраль18!B74+март18!B74-700)/100</f>
        <v>1.0376999999999998</v>
      </c>
      <c r="J74" s="89">
        <f>(июль!B71+август!B71+сентябрь!B71+октябрь!B71+ноябрь!B71+декабрь!B71+январь18!B74+февраль18!B74+март18!B74-800)/100</f>
        <v>1.0311000000000001</v>
      </c>
    </row>
    <row r="75" spans="1:10" x14ac:dyDescent="0.25">
      <c r="A75" s="81" t="s">
        <v>126</v>
      </c>
      <c r="B75" s="82">
        <v>101.01</v>
      </c>
      <c r="C75" s="82">
        <v>100.95</v>
      </c>
      <c r="D75" s="82">
        <v>102.04</v>
      </c>
      <c r="E75" s="82">
        <v>102.9</v>
      </c>
      <c r="F75" s="86">
        <f>(ноябрь!B75+декабрь!B75+январь18!B75+февраль18!B75+март18!B75-400)/100</f>
        <v>1.0433999999999997</v>
      </c>
      <c r="G75" s="87">
        <f>(октябрь!B75+ноябрь!B75+декабрь!B75+январь18!B75+февраль18!B75+март18!B75-500)/100</f>
        <v>1.0475000000000001</v>
      </c>
      <c r="H75" s="87">
        <f>(сентябрь!B75+октябрь!B75+ноябрь!B75+декабрь!B75+январь18!B75+февраль18!B75+март18!B75-600)/100</f>
        <v>1.0537000000000001</v>
      </c>
      <c r="I75" s="88">
        <f>(август!B75+сентябрь!B75+октябрь!B75+ноябрь!B75+декабрь!B75+январь18!B75+февраль18!B75+март18!B75-700)/100</f>
        <v>1.0356999999999994</v>
      </c>
      <c r="J75" s="89">
        <f>(июль!B75+август!B75+сентябрь!B75+октябрь!B75+ноябрь!B75+декабрь!B75+январь18!B75+февраль18!B75+март18!B75-800)/100</f>
        <v>1.0369999999999993</v>
      </c>
    </row>
    <row r="76" spans="1:10" x14ac:dyDescent="0.25">
      <c r="A76" s="81" t="s">
        <v>127</v>
      </c>
      <c r="B76" s="82">
        <v>101.01</v>
      </c>
      <c r="C76" s="82">
        <v>100.95</v>
      </c>
      <c r="D76" s="82">
        <v>102.04</v>
      </c>
      <c r="E76" s="82">
        <v>102.9</v>
      </c>
      <c r="F76" s="86">
        <f>(ноябрь!B76+декабрь!B76+январь18!B76+февраль18!B76+март18!B76-400)/100</f>
        <v>1.0198000000000003</v>
      </c>
      <c r="G76" s="87">
        <f>(октябрь!B76+ноябрь!B76+декабрь!B76+январь18!B76+февраль18!B76+март18!B76-500)/100</f>
        <v>1.0113999999999999</v>
      </c>
      <c r="H76" s="87">
        <f>(сентябрь!B76+октябрь!B76+ноябрь!B76+декабрь!B76+январь18!B76+февраль18!B76+март18!B76-600)/100</f>
        <v>1.0043999999999995</v>
      </c>
      <c r="I76" s="88">
        <f>(август!B76+сентябрь!B76+октябрь!B76+ноябрь!B76+декабрь!B76+январь18!B76+февраль18!B76+март18!B76-700)/100</f>
        <v>0.98249999999999882</v>
      </c>
      <c r="J76" s="89">
        <f>(июль!B76+август!B76+сентябрь!B76+октябрь!B76+ноябрь!B76+декабрь!B76+январь18!B76+февраль18!B76+март18!B76-800)/100</f>
        <v>0.98389999999999878</v>
      </c>
    </row>
    <row r="77" spans="1:10" ht="25.5" x14ac:dyDescent="0.25">
      <c r="A77" s="91" t="s">
        <v>128</v>
      </c>
      <c r="B77" s="92">
        <v>100.77</v>
      </c>
      <c r="C77" s="92">
        <v>100.99</v>
      </c>
      <c r="D77" s="92">
        <v>103.04</v>
      </c>
      <c r="E77" s="92">
        <v>104.48</v>
      </c>
      <c r="F77" s="86">
        <f>(ноябрь!B77+декабрь!B77+январь18!B77+февраль18!B77+март18!B77-400)/100</f>
        <v>1.0204999999999995</v>
      </c>
      <c r="G77" s="87">
        <f>(октябрь!B77+ноябрь!B77+декабрь!B77+январь18!B77+февраль18!B77+март18!B77-500)/100</f>
        <v>1.0352999999999997</v>
      </c>
      <c r="H77" s="87">
        <f>(сентябрь!B77+октябрь!B77+ноябрь!B77+декабрь!B77+январь18!B77+февраль18!B77+март18!B77-600)/100</f>
        <v>1.0212000000000001</v>
      </c>
      <c r="I77" s="88">
        <f>(август!B77+сентябрь!B77+октябрь!B77+ноябрь!B77+декабрь!B77+январь18!B77+февраль18!B77+март18!B77-700)/100</f>
        <v>1.0185000000000002</v>
      </c>
      <c r="J77" s="89">
        <f>(июль!B77+август!B77+сентябрь!B77+октябрь!B77+ноябрь!B77+декабрь!B77+январь18!B77+февраль18!B77+март18!B77-800)/100</f>
        <v>1.0102999999999998</v>
      </c>
    </row>
    <row r="78" spans="1:10" ht="25.5" x14ac:dyDescent="0.25">
      <c r="A78" s="91" t="s">
        <v>129</v>
      </c>
      <c r="B78" s="92">
        <v>101.47</v>
      </c>
      <c r="C78" s="92">
        <v>100.87</v>
      </c>
      <c r="D78" s="92">
        <v>99.92</v>
      </c>
      <c r="E78" s="92">
        <v>99.61</v>
      </c>
      <c r="F78" s="86">
        <f>(ноябрь!B78+декабрь!B78+январь18!B78+февраль18!B78+март18!B78-400)/100</f>
        <v>1.0454000000000008</v>
      </c>
      <c r="G78" s="87">
        <f>(октябрь!B78+ноябрь!B78+декабрь!B78+январь18!B78+февраль18!B78+март18!B78-500)/100</f>
        <v>1.0756000000000006</v>
      </c>
      <c r="H78" s="87">
        <f>(сентябрь!B78+октябрь!B78+ноябрь!B78+декабрь!B78+январь18!B78+февраль18!B78+март18!B78-600)/100</f>
        <v>1.0623000000000002</v>
      </c>
      <c r="I78" s="88">
        <f>(август!B78+сентябрь!B78+октябрь!B78+ноябрь!B78+декабрь!B78+январь18!B78+февраль18!B78+март18!B78-700)/100</f>
        <v>1.0603000000000009</v>
      </c>
      <c r="J78" s="89">
        <f>(июль!B78+август!B78+сентябрь!B78+октябрь!B78+ноябрь!B78+декабрь!B78+январь18!B78+февраль18!B78+март18!B78-800)/100</f>
        <v>1.0647000000000002</v>
      </c>
    </row>
    <row r="79" spans="1:10" x14ac:dyDescent="0.25">
      <c r="A79" s="91" t="s">
        <v>130</v>
      </c>
      <c r="B79" s="92">
        <v>99.66</v>
      </c>
      <c r="C79" s="92">
        <v>101.97</v>
      </c>
      <c r="D79" s="92">
        <v>101.03</v>
      </c>
      <c r="E79" s="92">
        <v>103.23</v>
      </c>
      <c r="F79" s="86">
        <f>(ноябрь!B79+декабрь!B79+январь18!B79+февраль18!B79+март18!B79-400)/100</f>
        <v>1.0226999999999997</v>
      </c>
      <c r="G79" s="87">
        <f>(октябрь!B79+ноябрь!B79+декабрь!B79+январь18!B79+февраль18!B79+март18!B79-500)/100</f>
        <v>1.0365999999999986</v>
      </c>
      <c r="H79" s="87">
        <f>(сентябрь!B79+октябрь!B79+ноябрь!B79+декабрь!B79+январь18!B79+февраль18!B79+март18!B79-600)/100</f>
        <v>1.0377999999999985</v>
      </c>
      <c r="I79" s="88">
        <f>(август!B79+сентябрь!B79+октябрь!B79+ноябрь!B79+декабрь!B79+январь18!B79+февраль18!B79+март18!B79-700)/100</f>
        <v>1.0346999999999991</v>
      </c>
      <c r="J79" s="89">
        <f>(июль!B79+август!B79+сентябрь!B79+октябрь!B79+ноябрь!B79+декабрь!B79+январь18!B79+февраль18!B79+март18!B79-800)/100</f>
        <v>1.0231999999999983</v>
      </c>
    </row>
    <row r="80" spans="1:10" x14ac:dyDescent="0.25">
      <c r="A80" s="91" t="s">
        <v>131</v>
      </c>
      <c r="B80" s="92">
        <v>101.51</v>
      </c>
      <c r="C80" s="92">
        <v>101.14</v>
      </c>
      <c r="D80" s="92">
        <v>100.43</v>
      </c>
      <c r="E80" s="92">
        <v>102.3</v>
      </c>
      <c r="F80" s="86">
        <f>(ноябрь!B80+декабрь!B80+январь18!B80+февраль18!B80+март18!B80-400)/100</f>
        <v>1.0122999999999995</v>
      </c>
      <c r="G80" s="87">
        <f>(октябрь!B80+ноябрь!B80+декабрь!B80+январь18!B80+февраль18!B80+март18!B80-500)/100</f>
        <v>1.0275999999999998</v>
      </c>
      <c r="H80" s="87">
        <f>(сентябрь!B80+октябрь!B80+ноябрь!B80+декабрь!B80+январь18!B80+февраль18!B80+март18!B80-600)/100</f>
        <v>1.0278999999999996</v>
      </c>
      <c r="I80" s="88">
        <f>(август!B80+сентябрь!B80+октябрь!B80+ноябрь!B80+декабрь!B80+январь18!B80+февраль18!B80+март18!B80-700)/100</f>
        <v>1.0329000000000008</v>
      </c>
      <c r="J80" s="89">
        <f>(июль!B80+август!B80+сентябрь!B80+октябрь!B80+ноябрь!B80+декабрь!B80+январь18!B80+февраль18!B80+март18!B80-800)/100</f>
        <v>1.0222999999999991</v>
      </c>
    </row>
    <row r="81" spans="1:10" x14ac:dyDescent="0.25">
      <c r="A81" s="91" t="s">
        <v>132</v>
      </c>
      <c r="B81" s="92">
        <v>101.2</v>
      </c>
      <c r="C81" s="92">
        <v>103.15</v>
      </c>
      <c r="D81" s="92">
        <v>110.67</v>
      </c>
      <c r="E81" s="92">
        <v>109.2</v>
      </c>
      <c r="F81" s="86">
        <f>(ноябрь!B81+декабрь!B81+январь18!B81+февраль18!B81+март18!B81-400)/100</f>
        <v>1.0367000000000002</v>
      </c>
      <c r="G81" s="87">
        <f>(октябрь!B81+ноябрь!B81+декабрь!B81+январь18!B81+февраль18!B81+март18!B81-500)/100</f>
        <v>1.0491000000000008</v>
      </c>
      <c r="H81" s="87">
        <f>(сентябрь!B81+октябрь!B81+ноябрь!B81+декабрь!B81+январь18!B81+февраль18!B81+март18!B81-600)/100</f>
        <v>1.051300000000001</v>
      </c>
      <c r="I81" s="88">
        <f>(август!B81+сентябрь!B81+октябрь!B81+ноябрь!B81+декабрь!B81+январь18!B81+февраль18!B81+март18!B81-700)/100</f>
        <v>1.0395000000000005</v>
      </c>
      <c r="J81" s="89">
        <f>(июль!B81+август!B81+сентябрь!B81+октябрь!B81+ноябрь!B81+декабрь!B81+январь18!B81+февраль18!B81+март18!B81-800)/100</f>
        <v>1.0270000000000004</v>
      </c>
    </row>
    <row r="82" spans="1:10" x14ac:dyDescent="0.25">
      <c r="A82" s="81" t="s">
        <v>34</v>
      </c>
      <c r="B82" s="82">
        <v>101.42</v>
      </c>
      <c r="C82" s="82">
        <v>101.54</v>
      </c>
      <c r="D82" s="82">
        <v>103.98</v>
      </c>
      <c r="E82" s="82">
        <v>104.88</v>
      </c>
      <c r="F82" s="86">
        <f>(ноябрь!B82+декабрь!B82+январь18!B82+февраль18!B82+март18!B82-400)/100</f>
        <v>1.0547999999999995</v>
      </c>
      <c r="G82" s="87">
        <f>(октябрь!B82+ноябрь!B82+декабрь!B82+январь18!B82+февраль18!B82+март18!B82-500)/100</f>
        <v>1.069899999999999</v>
      </c>
      <c r="H82" s="87">
        <f>(сентябрь!B82+октябрь!B82+ноябрь!B82+декабрь!B82+январь18!B82+февраль18!B82+март18!B82-600)/100</f>
        <v>1.0728999999999997</v>
      </c>
      <c r="I82" s="88">
        <f>(август!B82+сентябрь!B82+октябрь!B82+ноябрь!B82+декабрь!B82+январь18!B82+февраль18!B82+март18!B82-700)/100</f>
        <v>1.0927999999999998</v>
      </c>
      <c r="J82" s="89">
        <f>(июль!B82+август!B82+сентябрь!B82+октябрь!B82+ноябрь!B82+декабрь!B82+январь18!B82+февраль18!B82+март18!B82-800)/100</f>
        <v>1.0667999999999995</v>
      </c>
    </row>
    <row r="83" spans="1:10" x14ac:dyDescent="0.25">
      <c r="A83" s="91" t="s">
        <v>133</v>
      </c>
      <c r="B83" s="92">
        <v>100.98</v>
      </c>
      <c r="C83" s="92">
        <v>100.11</v>
      </c>
      <c r="D83" s="92">
        <v>103.19</v>
      </c>
      <c r="E83" s="92">
        <v>105.62</v>
      </c>
      <c r="F83" s="86">
        <f>(ноябрь!B83+декабрь!B83+январь18!B83+февраль18!B83+март18!B83-400)/100</f>
        <v>0.98460000000000036</v>
      </c>
      <c r="G83" s="87">
        <f>(октябрь!B83+ноябрь!B83+декабрь!B83+январь18!B83+февраль18!B83+март18!B83-500)/100</f>
        <v>1.0144000000000006</v>
      </c>
      <c r="H83" s="87">
        <f>(сентябрь!B83+октябрь!B83+ноябрь!B83+декабрь!B83+январь18!B83+февраль18!B83+март18!B83-600)/100</f>
        <v>1.0166000000000008</v>
      </c>
      <c r="I83" s="88">
        <f>(август!B83+сентябрь!B83+октябрь!B83+ноябрь!B83+декабрь!B83+январь18!B83+февраль18!B83+март18!B83-700)/100</f>
        <v>1.0201</v>
      </c>
      <c r="J83" s="89">
        <f>(июль!B83+август!B83+сентябрь!B83+октябрь!B83+ноябрь!B83+декабрь!B83+январь18!B83+февраль18!B83+март18!B83-800)/100</f>
        <v>1.0312999999999999</v>
      </c>
    </row>
    <row r="84" spans="1:10" x14ac:dyDescent="0.25">
      <c r="A84" s="91" t="s">
        <v>134</v>
      </c>
      <c r="B84" s="92">
        <v>101.86</v>
      </c>
      <c r="C84" s="92">
        <v>103.02</v>
      </c>
      <c r="D84" s="92">
        <v>104.71</v>
      </c>
      <c r="E84" s="92">
        <v>104.03</v>
      </c>
      <c r="F84" s="86">
        <f>(ноябрь!B84+декабрь!B84+январь18!B84+февраль18!B84+март18!B84-400)/100</f>
        <v>1.0263999999999998</v>
      </c>
      <c r="G84" s="87">
        <f>(октябрь!B84+ноябрь!B84+декабрь!B84+январь18!B84+февраль18!B84+март18!B84-500)/100</f>
        <v>1.0338999999999998</v>
      </c>
      <c r="H84" s="87">
        <f>(сентябрь!B84+октябрь!B84+ноябрь!B84+декабрь!B84+январь18!B84+февраль18!B84+март18!B84-600)/100</f>
        <v>1.0104999999999995</v>
      </c>
      <c r="I84" s="88">
        <f>(август!B84+сентябрь!B84+октябрь!B84+ноябрь!B84+декабрь!B84+январь18!B84+февраль18!B84+март18!B84-700)/100</f>
        <v>1.0246000000000004</v>
      </c>
      <c r="J84" s="89">
        <f>(июль!B84+август!B84+сентябрь!B84+октябрь!B84+ноябрь!B84+декабрь!B84+январь18!B84+февраль18!B84+март18!B84-800)/100</f>
        <v>1.0119999999999993</v>
      </c>
    </row>
    <row r="85" spans="1:10" ht="25.5" x14ac:dyDescent="0.25">
      <c r="A85" s="91" t="s">
        <v>135</v>
      </c>
      <c r="B85" s="92">
        <v>100.17</v>
      </c>
      <c r="C85" s="92">
        <v>99.59</v>
      </c>
      <c r="D85" s="92">
        <v>109.6</v>
      </c>
      <c r="E85" s="92">
        <v>110.16</v>
      </c>
      <c r="F85" s="86">
        <f>(ноябрь!B85+декабрь!B85+январь18!B85+февраль18!B85+март18!B85-400)/100</f>
        <v>1.0041000000000002</v>
      </c>
      <c r="G85" s="87">
        <f>(октябрь!B85+ноябрь!B85+декабрь!B85+январь18!B85+февраль18!B85+март18!B85-500)/100</f>
        <v>1.0173000000000001</v>
      </c>
      <c r="H85" s="87">
        <f>(сентябрь!B85+октябрь!B85+ноябрь!B85+декабрь!B85+январь18!B85+февраль18!B85+март18!B85-600)/100</f>
        <v>1.0285999999999991</v>
      </c>
      <c r="I85" s="88">
        <f>(август!B85+сентябрь!B85+октябрь!B85+ноябрь!B85+декабрь!B85+январь18!B85+февраль18!B85+март18!B85-700)/100</f>
        <v>1.027399999999999</v>
      </c>
      <c r="J85" s="89">
        <f>(июль!B85+август!B85+сентябрь!B85+октябрь!B85+ноябрь!B85+декабрь!B85+январь18!B85+февраль18!B85+март18!B85-800)/100</f>
        <v>1.0302999999999987</v>
      </c>
    </row>
    <row r="86" spans="1:10" x14ac:dyDescent="0.25">
      <c r="A86" s="91" t="s">
        <v>136</v>
      </c>
      <c r="B86" s="92">
        <v>99.41</v>
      </c>
      <c r="C86" s="92">
        <v>100.15</v>
      </c>
      <c r="D86" s="92">
        <v>104.11</v>
      </c>
      <c r="E86" s="92">
        <v>105.22</v>
      </c>
      <c r="F86" s="86">
        <f>(ноябрь!B83+декабрь!B83+январь18!B86+февраль18!B86+март18!B86-400)/100</f>
        <v>0.98470000000000024</v>
      </c>
      <c r="G86" s="87">
        <f>(октябрь!B83+ноябрь!B83+декабрь!B83+январь18!B86+февраль18!B86+март18!B86-500)/100</f>
        <v>1.0145000000000004</v>
      </c>
      <c r="H86" s="87">
        <f>(сентябрь!B83+октябрь!B83+ноябрь!B83+декабрь!B83+январь18!B86+февраль18!B86+март18!B86-600)/100</f>
        <v>1.0166999999999995</v>
      </c>
      <c r="I86" s="88">
        <f>(август!B83+сентябрь!B83+октябрь!B83+ноябрь!B83+декабрь!B83+январь18!B86+февраль18!B86+март18!B86-700)/100</f>
        <v>1.0201999999999987</v>
      </c>
      <c r="J86" s="89">
        <f>(июль!B83+август!B83+сентябрь!B83+октябрь!B83+ноябрь!B83+декабрь!B83+январь18!B86+февраль18!B86+март18!B86-800)/100</f>
        <v>1.0313999999999999</v>
      </c>
    </row>
    <row r="87" spans="1:10" ht="25.5" x14ac:dyDescent="0.25">
      <c r="A87" s="91" t="s">
        <v>137</v>
      </c>
      <c r="B87" s="92">
        <v>99.81</v>
      </c>
      <c r="C87" s="92">
        <v>102.03</v>
      </c>
      <c r="D87" s="92">
        <v>100.15</v>
      </c>
      <c r="E87" s="92">
        <v>100.78</v>
      </c>
      <c r="F87" s="86">
        <f>(ноябрь!B87+декабрь!B87+январь18!B87+февраль18!B87+март18!B87-400)/100</f>
        <v>1.0425999999999993</v>
      </c>
      <c r="G87" s="87">
        <f>(октябрь!B87+ноябрь!B87+декабрь!B87+январь18!B87+февраль18!B87+март18!B87-500)/100</f>
        <v>1.0695000000000006</v>
      </c>
      <c r="H87" s="87">
        <f>(сентябрь!B87+октябрь!B87+ноябрь!B87+декабрь!B87+январь18!B87+февраль18!B87+март18!B87-600)/100</f>
        <v>1.0466000000000009</v>
      </c>
      <c r="I87" s="88">
        <f>(август!B87+сентябрь!B87+октябрь!B87+ноябрь!B87+декабрь!B87+январь18!B87+февраль18!B87+март18!B87-700)/100</f>
        <v>1.0603999999999996</v>
      </c>
      <c r="J87" s="89">
        <f>(июль!B87+август!B87+сентябрь!B87+октябрь!B87+ноябрь!B87+декабрь!B87+январь18!B87+февраль18!B87+март18!B87-800)/100</f>
        <v>1.0651999999999999</v>
      </c>
    </row>
    <row r="88" spans="1:10" x14ac:dyDescent="0.25">
      <c r="A88" s="81" t="s">
        <v>35</v>
      </c>
      <c r="B88" s="82">
        <v>100.39</v>
      </c>
      <c r="C88" s="82">
        <v>99.35</v>
      </c>
      <c r="D88" s="82">
        <v>102.18</v>
      </c>
      <c r="E88" s="82">
        <v>102.77</v>
      </c>
      <c r="F88" s="86">
        <f>(ноябрь!B88+декабрь!B88+январь18!B88+февраль18!B88+март18!B88-400)/100</f>
        <v>1.0344</v>
      </c>
      <c r="G88" s="87">
        <f>(октябрь!B88+ноябрь!B88+декабрь!B88+январь18!B88+февраль18!B88+март18!B88-500)/100</f>
        <v>1.0364999999999998</v>
      </c>
      <c r="H88" s="87">
        <f>(сентябрь!B88+октябрь!B88+ноябрь!B88+декабрь!B88+январь18!B88+февраль18!B88+март18!B88-600)/100</f>
        <v>1.0423000000000002</v>
      </c>
      <c r="I88" s="88">
        <f>(август!B88+сентябрь!B88+октябрь!B88+ноябрь!B88+декабрь!B88+январь18!B88+февраль18!B88+март18!B88-700)/100</f>
        <v>1.0424</v>
      </c>
      <c r="J88" s="89">
        <f>(июль!B88+август!B88+сентябрь!B88+октябрь!B88+ноябрь!B88+декабрь!B88+январь18!B88+февраль18!B88+март18!B88-800)/100</f>
        <v>1.0470000000000004</v>
      </c>
    </row>
    <row r="89" spans="1:10" x14ac:dyDescent="0.25">
      <c r="A89" s="91" t="s">
        <v>138</v>
      </c>
      <c r="B89" s="92">
        <v>100.55</v>
      </c>
      <c r="C89" s="92">
        <v>99.03</v>
      </c>
      <c r="D89" s="92">
        <v>100.76</v>
      </c>
      <c r="E89" s="92">
        <v>101.23</v>
      </c>
      <c r="F89" s="86">
        <f>(ноябрь!B89+декабрь!B89+январь18!B89+февраль18!B89+март18!B89-400)/100</f>
        <v>0.98430000000000006</v>
      </c>
      <c r="G89" s="87">
        <f>(октябрь!B89+ноябрь!B89+декабрь!B89+январь18!B89+февраль18!B89+март18!B89-500)/100</f>
        <v>0.99009999999999987</v>
      </c>
      <c r="H89" s="87">
        <f>(сентябрь!B89+октябрь!B89+ноябрь!B89+декабрь!B89+январь18!B89+февраль18!B89+март18!B89-600)/100</f>
        <v>0.96809999999999941</v>
      </c>
      <c r="I89" s="88">
        <f>(август!B89+сентябрь!B89+октябрь!B89+ноябрь!B89+декабрь!B89+январь18!B89+февраль18!B89+март18!B89-700)/100</f>
        <v>0.98329999999999929</v>
      </c>
      <c r="J89" s="89">
        <f>(июль!B89+август!B89+сентябрь!B89+октябрь!B89+ноябрь!B89+декабрь!B89+январь18!B89+февраль18!B89+март18!B89-800)/100</f>
        <v>0.97980000000000023</v>
      </c>
    </row>
    <row r="90" spans="1:10" x14ac:dyDescent="0.25">
      <c r="A90" s="91" t="s">
        <v>139</v>
      </c>
      <c r="B90" s="92">
        <v>99.3</v>
      </c>
      <c r="C90" s="92">
        <v>99.2</v>
      </c>
      <c r="D90" s="92">
        <v>105.42</v>
      </c>
      <c r="E90" s="92">
        <v>107</v>
      </c>
      <c r="F90" s="86">
        <f>(ноябрь!B90+декабрь!B90+январь18!B90+февраль18!B90+март18!B90-400)/100</f>
        <v>0.98780000000000034</v>
      </c>
      <c r="G90" s="87">
        <f>(октябрь!B90+ноябрь!B90+декабрь!B90+январь18!B90+февраль18!B90+март18!B90-500)/100</f>
        <v>0.99120000000000008</v>
      </c>
      <c r="H90" s="87">
        <f>(сентябрь!B90+октябрь!B90+ноябрь!B90+декабрь!B90+январь18!B90+февраль18!B90+март18!B90-600)/100</f>
        <v>0.96349999999999913</v>
      </c>
      <c r="I90" s="88">
        <f>(август!B90+сентябрь!B90+октябрь!B90+ноябрь!B90+декабрь!B90+январь18!B90+февраль18!B90+март18!B90-700)/100</f>
        <v>0.98589999999999922</v>
      </c>
      <c r="J90" s="89">
        <f>(июль!B90+август!B90+сентябрь!B90+октябрь!B90+ноябрь!B90+декабрь!B90+январь18!B90+февраль18!B90+март18!B90-800)/100</f>
        <v>0.97980000000000023</v>
      </c>
    </row>
    <row r="91" spans="1:10" x14ac:dyDescent="0.25">
      <c r="A91" s="91" t="s">
        <v>140</v>
      </c>
      <c r="B91" s="92">
        <v>101.18</v>
      </c>
      <c r="C91" s="92">
        <v>102.89</v>
      </c>
      <c r="D91" s="92">
        <v>110.41</v>
      </c>
      <c r="E91" s="92">
        <v>110.2</v>
      </c>
      <c r="F91" s="86">
        <f>(ноябрь!B91+декабрь!B91+январь18!B91+февраль18!B91+март18!B91-400)/100</f>
        <v>1.0155000000000001</v>
      </c>
      <c r="G91" s="87">
        <f>(октябрь!B91+ноябрь!B91+декабрь!B91+январь18!B91+февраль18!B91+март18!B91-500)/100</f>
        <v>1.0273000000000001</v>
      </c>
      <c r="H91" s="87">
        <f>(сентябрь!B91+октябрь!B91+ноябрь!B91+декабрь!B91+январь18!B91+февраль18!B91+март18!B91-600)/100</f>
        <v>1.0404999999999995</v>
      </c>
      <c r="I91" s="88">
        <f>(август!B91+сентябрь!B91+октябрь!B91+ноябрь!B91+декабрь!B91+январь18!B91+февраль18!B91+март18!B91-700)/100</f>
        <v>1.0248000000000002</v>
      </c>
      <c r="J91" s="89">
        <f>(июль!B91+август!B91+сентябрь!B91+октябрь!B91+ноябрь!B91+декабрь!B91+январь18!B91+февраль18!B91+март18!B91-800)/100</f>
        <v>1.0347000000000002</v>
      </c>
    </row>
    <row r="92" spans="1:10" x14ac:dyDescent="0.25">
      <c r="A92" s="81" t="s">
        <v>141</v>
      </c>
      <c r="B92" s="82">
        <v>100.65</v>
      </c>
      <c r="C92" s="82">
        <v>102.73</v>
      </c>
      <c r="D92" s="82">
        <v>100.55</v>
      </c>
      <c r="E92" s="82">
        <v>99.53</v>
      </c>
      <c r="F92" s="86">
        <f>(ноябрь!B92+декабрь!B92+январь18!B92+февраль18!B92+март18!B92-400)/100</f>
        <v>1.0132000000000005</v>
      </c>
      <c r="G92" s="87">
        <f>(октябрь!B92+ноябрь!B92+декабрь!B92+январь18!B92+февраль18!B92+март18!B92-500)/100</f>
        <v>1.0339999999999998</v>
      </c>
      <c r="H92" s="87">
        <f>(сентябрь!B92+октябрь!B92+ноябрь!B92+декабрь!B92+январь18!B92+февраль18!B92+март18!B92-600)/100</f>
        <v>1.0141999999999995</v>
      </c>
      <c r="I92" s="88">
        <f>(август!B92+сентябрь!B92+октябрь!B92+ноябрь!B92+декабрь!B92+январь18!B92+февраль18!B92+март18!B92-700)/100</f>
        <v>1.0081000000000007</v>
      </c>
      <c r="J92" s="89">
        <f>(июль!B92+август!B92+сентябрь!B92+октябрь!B92+ноябрь!B92+декабрь!B92+январь18!B92+февраль18!B92+март18!B92-800)/100</f>
        <v>1.0087000000000002</v>
      </c>
    </row>
    <row r="93" spans="1:10" ht="25.5" x14ac:dyDescent="0.25">
      <c r="A93" s="91" t="s">
        <v>142</v>
      </c>
      <c r="B93" s="92">
        <v>101.14</v>
      </c>
      <c r="C93" s="92">
        <v>103.08</v>
      </c>
      <c r="D93" s="92">
        <v>100.45</v>
      </c>
      <c r="E93" s="92">
        <v>99.13</v>
      </c>
      <c r="F93" s="86">
        <f>(ноябрь!B90+декабрь!B90+январь18!B93+февраль18!B93+март18!B93-400)/100</f>
        <v>1.0263</v>
      </c>
      <c r="G93" s="87">
        <f>(октябрь!B90+ноябрь!B90+декабрь!B90+январь18!B93+февраль18!B93+март18!B93-500)/100</f>
        <v>1.0297000000000003</v>
      </c>
      <c r="H93" s="87">
        <f>(сентябрь!B90+октябрь!B90+ноябрь!B90+декабрь!B90+январь18!B93+февраль18!B93+март18!B93-600)/100</f>
        <v>1.0019999999999993</v>
      </c>
      <c r="I93" s="88">
        <f>(август!B90+сентябрь!B90+октябрь!B90+ноябрь!B90+декабрь!B90+январь18!B93+февраль18!B93+март18!B93-700)/100</f>
        <v>1.0243999999999993</v>
      </c>
      <c r="J93" s="89">
        <f>(июль!B90+август!B90+сентябрь!B90+октябрь!B90+ноябрь!B90+декабрь!B90+январь18!B93+февраль18!B93+март18!B93-800)/100</f>
        <v>1.0183000000000004</v>
      </c>
    </row>
    <row r="94" spans="1:10" x14ac:dyDescent="0.25">
      <c r="A94" s="91" t="s">
        <v>143</v>
      </c>
      <c r="B94" s="92">
        <v>99.25</v>
      </c>
      <c r="C94" s="92">
        <v>101.13</v>
      </c>
      <c r="D94" s="92">
        <v>100.89</v>
      </c>
      <c r="E94" s="92">
        <v>101.68</v>
      </c>
      <c r="F94" s="86">
        <f>(ноябрь!B94+декабрь!B94+январь18!B94+февраль18!B94+март18!B94-400)/100</f>
        <v>1.0306999999999999</v>
      </c>
      <c r="G94" s="87">
        <f>(октябрь!B94+ноябрь!B94+декабрь!B94+январь18!B94+февраль18!B94+март18!B94-500)/100</f>
        <v>1.0054999999999996</v>
      </c>
      <c r="H94" s="87">
        <f>(сентябрь!B94+октябрь!B94+ноябрь!B94+декабрь!B94+январь18!B94+февраль18!B94+март18!B94-600)/100</f>
        <v>0.99929999999999952</v>
      </c>
      <c r="I94" s="88">
        <f>(август!B94+сентябрь!B94+октябрь!B94+ноябрь!B94+декабрь!B94+январь18!B94+февраль18!B94+март18!B94-700)/100</f>
        <v>0.99890000000000101</v>
      </c>
      <c r="J94" s="89">
        <f>(июль!B94+август!B94+сентябрь!B94+октябрь!B94+ноябрь!B94+декабрь!B94+январь18!B94+февраль18!B94+март18!B94-800)/100</f>
        <v>0.99630000000000107</v>
      </c>
    </row>
    <row r="95" spans="1:10" x14ac:dyDescent="0.25">
      <c r="A95" s="91" t="s">
        <v>144</v>
      </c>
      <c r="B95" s="92">
        <v>98.55</v>
      </c>
      <c r="C95" s="92">
        <v>102.03</v>
      </c>
      <c r="D95" s="92">
        <v>101.18</v>
      </c>
      <c r="E95" s="92">
        <v>100.11</v>
      </c>
      <c r="F95" s="86">
        <f>(ноябрь!B95+декабрь!B95+январь18!B95+февраль18!B95+март18!B95-400)/100</f>
        <v>1.0325000000000006</v>
      </c>
      <c r="G95" s="87">
        <f>(октябрь!B95+ноябрь!B95+декабрь!B95+январь18!B95+февраль18!B95+март18!B95-500)/100</f>
        <v>1.0490999999999997</v>
      </c>
      <c r="H95" s="87">
        <f>(сентябрь!B95+октябрь!B95+ноябрь!B95+декабрь!B95+январь18!B95+февраль18!B95+март18!B95-600)/100</f>
        <v>1.0625</v>
      </c>
      <c r="I95" s="88">
        <f>(август!B95+сентябрь!B95+октябрь!B95+ноябрь!B95+декабрь!B95+январь18!B95+февраль18!B95+март18!B95-700)/100</f>
        <v>1.0521000000000003</v>
      </c>
      <c r="J95" s="89">
        <f>(июль!B95+август!B95+сентябрь!B95+октябрь!B95+ноябрь!B95+декабрь!B95+январь18!B95+февраль18!B95+март18!B95-800)/100</f>
        <v>1.0426999999999997</v>
      </c>
    </row>
    <row r="96" spans="1:10" x14ac:dyDescent="0.25">
      <c r="A96" s="81" t="s">
        <v>145</v>
      </c>
      <c r="B96" s="82">
        <v>104.96</v>
      </c>
      <c r="C96" s="82">
        <v>106.7</v>
      </c>
      <c r="D96" s="82">
        <v>105.48</v>
      </c>
      <c r="E96" s="82">
        <v>100.43</v>
      </c>
      <c r="F96" s="86">
        <f>(ноябрь!B96+декабрь!B96+январь18!B96+февраль18!B96+март18!B96-400)/100</f>
        <v>1.1100999999999994</v>
      </c>
      <c r="G96" s="87">
        <f>(октябрь!B96+ноябрь!B96+декабрь!B96+январь18!B96+февраль18!B96+март18!B96-500)/100</f>
        <v>1.2474000000000001</v>
      </c>
      <c r="H96" s="87">
        <f>(сентябрь!B96+октябрь!B96+ноябрь!B96+декабрь!B96+январь18!B96+февраль18!B96+март18!B96-600)/100</f>
        <v>1.2483000000000004</v>
      </c>
      <c r="I96" s="88">
        <f>(август!B96+сентябрь!B96+октябрь!B96+ноябрь!B96+декабрь!B96+январь18!B96+февраль18!B96+март18!B96-700)/100</f>
        <v>1.1942000000000008</v>
      </c>
      <c r="J96" s="89">
        <f>(июль!B96+август!B96+сентябрь!B96+октябрь!B96+ноябрь!B96+декабрь!B96+январь18!B96+февраль18!B96+март18!B96-800)/100</f>
        <v>1.1426000000000009</v>
      </c>
    </row>
    <row r="97" spans="1:10" x14ac:dyDescent="0.25">
      <c r="A97" s="91" t="s">
        <v>146</v>
      </c>
      <c r="B97" s="92">
        <v>105.83</v>
      </c>
      <c r="C97" s="92">
        <v>107.99</v>
      </c>
      <c r="D97" s="92">
        <v>106.22</v>
      </c>
      <c r="E97" s="92">
        <v>100.48</v>
      </c>
      <c r="F97" s="86">
        <f>(ноябрь!B97+декабрь!B97+январь18!B97+февраль18!B97+март18!B97-400)/100</f>
        <v>1.1228000000000009</v>
      </c>
      <c r="G97" s="87">
        <f>(октябрь!B97+ноябрь!B97+декабрь!B97+январь18!B97+февраль18!B97+март18!B97-500)/100</f>
        <v>1.2601000000000011</v>
      </c>
      <c r="H97" s="87">
        <f>(сентябрь!B97+октябрь!B97+ноябрь!B97+декабрь!B97+январь18!B97+февраль18!B97+март18!B97-600)/100</f>
        <v>1.2610000000000001</v>
      </c>
      <c r="I97" s="88">
        <f>(август!B97+сентябрь!B97+октябрь!B97+ноябрь!B97+декабрь!B97+январь18!B97+февраль18!B97+март18!B97-700)/100</f>
        <v>1.2069000000000005</v>
      </c>
      <c r="J97" s="89">
        <f>(июль!B97+август!B97+сентябрь!B97+октябрь!B97+ноябрь!B97+декабрь!B97+январь18!B97+февраль18!B97+март18!B97-800)/100</f>
        <v>1.1553000000000009</v>
      </c>
    </row>
    <row r="98" spans="1:10" ht="25.5" x14ac:dyDescent="0.25">
      <c r="A98" s="91" t="s">
        <v>147</v>
      </c>
      <c r="B98" s="92">
        <v>100.05</v>
      </c>
      <c r="C98" s="92">
        <v>99.63</v>
      </c>
      <c r="D98" s="92">
        <v>101.84</v>
      </c>
      <c r="E98" s="92">
        <v>100.95</v>
      </c>
      <c r="F98" s="86">
        <f>(ноябрь!B98+декабрь!B98+январь18!B98+февраль18!B98+март18!B98-400)/100</f>
        <v>0.91730000000000023</v>
      </c>
      <c r="G98" s="87">
        <f>(октябрь!B98+ноябрь!B98+декабрь!B98+январь18!B98+февраль18!B98+март18!B98-500)/100</f>
        <v>0.84030000000000082</v>
      </c>
      <c r="H98" s="87">
        <f>(сентябрь!B98+октябрь!B98+ноябрь!B98+декабрь!B98+январь18!B98+февраль18!B98+март18!B98-600)/100</f>
        <v>0.76659999999999973</v>
      </c>
      <c r="I98" s="88">
        <f>(август!B98+сентябрь!B98+октябрь!B98+ноябрь!B98+декабрь!B98+январь18!B98+февраль18!B98+март18!B98-700)/100</f>
        <v>0.69829999999999925</v>
      </c>
      <c r="J98" s="89">
        <f>(июль!B98+август!B98+сентябрь!B98+октябрь!B98+ноябрь!B98+декабрь!B98+январь18!B98+февраль18!B98+март18!B98-800)/100</f>
        <v>0.78389999999999871</v>
      </c>
    </row>
    <row r="99" spans="1:10" x14ac:dyDescent="0.25">
      <c r="A99" s="81" t="s">
        <v>148</v>
      </c>
      <c r="B99" s="82">
        <v>102.86</v>
      </c>
      <c r="C99" s="82">
        <v>107.54</v>
      </c>
      <c r="D99" s="82">
        <v>86.77</v>
      </c>
      <c r="E99" s="82">
        <v>82.75</v>
      </c>
      <c r="F99" s="86">
        <f>(ноябрь!B99+декабрь!B99+январь18!B99+февраль18!B99+март18!B99-400)/100</f>
        <v>0.99470000000000025</v>
      </c>
      <c r="G99" s="87">
        <f>(октябрь!B99+ноябрь!B99+декабрь!B99+январь18!B99+февраль18!B99+март18!B99-500)/100</f>
        <v>0.91769999999999985</v>
      </c>
      <c r="H99" s="87">
        <f>(сентябрь!B99+октябрь!B99+ноябрь!B99+декабрь!B99+январь18!B99+февраль18!B99+март18!B99-600)/100</f>
        <v>0.84399999999999975</v>
      </c>
      <c r="I99" s="88">
        <f>(август!B99+сентябрь!B99+октябрь!B99+ноябрь!B99+декабрь!B99+январь18!B99+февраль18!B99+март18!B99-700)/100</f>
        <v>0.7757000000000005</v>
      </c>
      <c r="J99" s="89">
        <f>(июль!B99+август!B99+сентябрь!B99+октябрь!B99+ноябрь!B99+декабрь!B99+январь18!B99+февраль18!B99+март18!B99-800)/100</f>
        <v>0.86129999999999995</v>
      </c>
    </row>
    <row r="100" spans="1:10" x14ac:dyDescent="0.25">
      <c r="A100" s="91" t="s">
        <v>149</v>
      </c>
      <c r="B100" s="92">
        <v>102.86</v>
      </c>
      <c r="C100" s="92">
        <v>107.54</v>
      </c>
      <c r="D100" s="92">
        <v>86.77</v>
      </c>
      <c r="E100" s="92">
        <v>82.75</v>
      </c>
      <c r="F100" s="86">
        <f>(ноябрь!B100+декабрь!B100+январь18!B100+февраль18!B100+март18!B100-400)/100</f>
        <v>1.0703000000000003</v>
      </c>
      <c r="G100" s="87">
        <f>(октябрь!B100+ноябрь!B100+декабрь!B100+январь18!B100+февраль18!B100+март18!B100-500)/100</f>
        <v>1.0763</v>
      </c>
      <c r="H100" s="87">
        <f>(сентябрь!B100+октябрь!B100+ноябрь!B100+декабрь!B100+январь18!B100+февраль18!B100+март18!B100-600)/100</f>
        <v>1.0836000000000001</v>
      </c>
      <c r="I100" s="88">
        <f>(август!B100+сентябрь!B100+октябрь!B100+ноябрь!B100+декабрь!B100+январь18!B100+февраль18!B100+март18!B100-700)/100</f>
        <v>1.0811000000000002</v>
      </c>
      <c r="J100" s="89">
        <f>(июль!B100+август!B100+сентябрь!B100+октябрь!B100+ноябрь!B100+декабрь!B100+январь18!B100+февраль18!B100+март18!B100-800)/100</f>
        <v>1.0843999999999994</v>
      </c>
    </row>
    <row r="101" spans="1:10" x14ac:dyDescent="0.25">
      <c r="A101" s="81" t="s">
        <v>150</v>
      </c>
      <c r="B101" s="82">
        <v>102.37</v>
      </c>
      <c r="C101" s="82">
        <v>103.64</v>
      </c>
      <c r="D101" s="82">
        <v>83.11</v>
      </c>
      <c r="E101" s="82">
        <v>79.23</v>
      </c>
      <c r="F101" s="86">
        <f>(ноябрь!B101+декабрь!B101+январь18!B101+февраль18!B101+март18!B101-400)/100</f>
        <v>1.0309000000000004</v>
      </c>
      <c r="G101" s="87">
        <f>(октябрь!B101+ноябрь!B101+декабрь!B101+январь18!B101+февраль18!B101+март18!B101-500)/100</f>
        <v>1.0427999999999997</v>
      </c>
      <c r="H101" s="87">
        <f>(сентябрь!B101+октябрь!B101+ноябрь!B101+декабрь!B101+январь18!B101+февраль18!B101+март18!B101-600)/100</f>
        <v>1.0496000000000003</v>
      </c>
      <c r="I101" s="88">
        <f>(август!B101+сентябрь!B101+октябрь!B101+ноябрь!B101+декабрь!B101+январь18!B101+февраль18!B101+март18!B101-700)/100</f>
        <v>1.0508000000000004</v>
      </c>
      <c r="J101" s="89">
        <f>(июль!B101+август!B101+сентябрь!B101+октябрь!B101+ноябрь!B101+декабрь!B101+январь18!B101+февраль18!B101+март18!B101-800)/100</f>
        <v>1.0503999999999996</v>
      </c>
    </row>
    <row r="102" spans="1:10" x14ac:dyDescent="0.25">
      <c r="A102" s="91" t="s">
        <v>151</v>
      </c>
      <c r="B102" s="92">
        <v>102.37</v>
      </c>
      <c r="C102" s="92">
        <v>103.64</v>
      </c>
      <c r="D102" s="92">
        <v>83.11</v>
      </c>
      <c r="E102" s="92">
        <v>79.23</v>
      </c>
      <c r="F102" s="86">
        <f>(ноябрь!B102+декабрь!B102+январь18!B102+февраль18!B102+март18!B102-400)/100</f>
        <v>1.0602999999999998</v>
      </c>
      <c r="G102" s="87">
        <f>(октябрь!B102+ноябрь!B102+декабрь!B102+январь18!B102+февраль18!B102+март18!B102-500)/100</f>
        <v>1.0604000000000007</v>
      </c>
      <c r="H102" s="87">
        <f>(сентябрь!B102+октябрь!B102+ноябрь!B102+декабрь!B102+январь18!B102+февраль18!B102+март18!B102-600)/100</f>
        <v>1.0140000000000009</v>
      </c>
      <c r="I102" s="88">
        <f>(август!B102+сентябрь!B102+октябрь!B102+ноябрь!B102+декабрь!B102+январь18!B102+февраль18!B102+март18!B102-700)/100</f>
        <v>1.0061000000000002</v>
      </c>
      <c r="J102" s="89">
        <f>(июль!B102+август!B102+сентябрь!B102+октябрь!B102+ноябрь!B102+декабрь!B102+январь18!B102+февраль18!B102+март18!B102-800)/100</f>
        <v>1.0025999999999999</v>
      </c>
    </row>
    <row r="103" spans="1:10" x14ac:dyDescent="0.25">
      <c r="A103" s="81" t="s">
        <v>152</v>
      </c>
      <c r="B103" s="82">
        <v>99.52</v>
      </c>
      <c r="C103" s="82">
        <v>100.84</v>
      </c>
      <c r="D103" s="82">
        <v>101.79</v>
      </c>
      <c r="E103" s="82">
        <v>101.97</v>
      </c>
      <c r="F103" s="86">
        <f>(ноябрь!B103+декабрь!B103+январь18!B103+февраль18!B103+март18!B103-400)/100</f>
        <v>1.0053999999999996</v>
      </c>
      <c r="G103" s="87">
        <f>(октябрь!B103+ноябрь!B103+декабрь!B103+январь18!B103+февраль18!B103+март18!B103-500)/100</f>
        <v>1.0249000000000001</v>
      </c>
      <c r="H103" s="87">
        <f>(сентябрь!B103+октябрь!B103+ноябрь!B103+декабрь!B103+январь18!B103+февраль18!B103+март18!B103-600)/100</f>
        <v>1.0304999999999995</v>
      </c>
      <c r="I103" s="88">
        <f>(август!B103+сентябрь!B103+октябрь!B103+ноябрь!B103+декабрь!B103+январь18!B103+февраль18!B103+март18!B103-700)/100</f>
        <v>1.0317999999999996</v>
      </c>
      <c r="J103" s="89">
        <f>(июль!B103+август!B103+сентябрь!B103+октябрь!B103+ноябрь!B103+декабрь!B103+январь18!B103+февраль18!B103+март18!B103-800)/100</f>
        <v>1.0270000000000004</v>
      </c>
    </row>
    <row r="104" spans="1:10" ht="25.5" x14ac:dyDescent="0.25">
      <c r="A104" s="81" t="s">
        <v>153</v>
      </c>
      <c r="B104" s="82">
        <v>98.9</v>
      </c>
      <c r="C104" s="82">
        <v>99.72</v>
      </c>
      <c r="D104" s="82">
        <v>100.74</v>
      </c>
      <c r="E104" s="82">
        <v>101.15</v>
      </c>
      <c r="F104" s="86">
        <f>(ноябрь!B104+декабрь!B104+январь18!B104+февраль18!B104+март18!B104-400)/100</f>
        <v>0.98480000000000023</v>
      </c>
      <c r="G104" s="87">
        <f>(октябрь!B104+ноябрь!B104+декабрь!B104+январь18!B104+февраль18!B104+март18!B104-500)/100</f>
        <v>0.99320000000000053</v>
      </c>
      <c r="H104" s="87">
        <f>(сентябрь!B104+октябрь!B104+ноябрь!B104+декабрь!B104+январь18!B104+февраль18!B104+март18!B104-600)/100</f>
        <v>0.99289999999999967</v>
      </c>
      <c r="I104" s="88">
        <f>(август!B104+сентябрь!B104+октябрь!B104+ноябрь!B104+декабрь!B104+январь18!B104+февраль18!B104+март18!B104-700)/100</f>
        <v>0.9731999999999994</v>
      </c>
      <c r="J104" s="89">
        <f>(июль!B104+август!B104+сентябрь!B104+октябрь!B104+ноябрь!B104+декабрь!B104+январь18!B104+февраль18!B104+март18!B104-800)/100</f>
        <v>0.98299999999999954</v>
      </c>
    </row>
    <row r="105" spans="1:10" x14ac:dyDescent="0.25">
      <c r="A105" s="91" t="s">
        <v>154</v>
      </c>
      <c r="B105" s="92">
        <v>99.94</v>
      </c>
      <c r="C105" s="92">
        <v>99.94</v>
      </c>
      <c r="D105" s="92">
        <v>95.84</v>
      </c>
      <c r="E105" s="92">
        <v>95.3</v>
      </c>
      <c r="F105" s="86">
        <f>(ноябрь!B105+декабрь!B105+январь18!B105+февраль18!B105+март18!B105-400)/100</f>
        <v>0.99319999999999997</v>
      </c>
      <c r="G105" s="87">
        <f>(октябрь!B105+ноябрь!B105+декабрь!B105+январь18!B105+февраль18!B105+март18!B105-500)/100</f>
        <v>1.0049000000000001</v>
      </c>
      <c r="H105" s="87">
        <f>(сентябрь!B105+октябрь!B105+ноябрь!B105+декабрь!B105+январь18!B105+февраль18!B105+март18!B105-600)/100</f>
        <v>1.0172000000000003</v>
      </c>
      <c r="I105" s="88">
        <f>(август!B105+сентябрь!B105+октябрь!B105+ноябрь!B105+декабрь!B105+январь18!B105+февраль18!B105+март18!B105-700)/100</f>
        <v>1.0249999999999999</v>
      </c>
      <c r="J105" s="89">
        <f>(июль!B105+август!B105+сентябрь!B105+октябрь!B105+ноябрь!B105+декабрь!B105+январь18!B105+февраль18!B105+март18!B105-800)/100</f>
        <v>1.0234999999999992</v>
      </c>
    </row>
    <row r="106" spans="1:10" x14ac:dyDescent="0.25">
      <c r="A106" s="91" t="s">
        <v>155</v>
      </c>
      <c r="B106" s="92">
        <v>99.86</v>
      </c>
      <c r="C106" s="92">
        <v>101.14</v>
      </c>
      <c r="D106" s="92">
        <v>104.3</v>
      </c>
      <c r="E106" s="92">
        <v>103.06</v>
      </c>
      <c r="F106" s="86">
        <f>(ноябрь!B106+декабрь!B106+январь18!B106+февраль18!B106+март18!B106-400)/100</f>
        <v>1.0069000000000006</v>
      </c>
      <c r="G106" s="87">
        <f>(октябрь!B106+ноябрь!B106+декабрь!B106+январь18!B106+февраль18!B106+март18!B106-500)/100</f>
        <v>1.0229999999999995</v>
      </c>
      <c r="H106" s="87">
        <f>(сентябрь!B106+октябрь!B106+ноябрь!B106+декабрь!B106+январь18!B106+февраль18!B106+март18!B106-600)/100</f>
        <v>1.0312999999999999</v>
      </c>
      <c r="I106" s="88">
        <f>(август!B106+сентябрь!B106+октябрь!B106+ноябрь!B106+декабрь!B106+январь18!B106+февраль18!B106+март18!B106-700)/100</f>
        <v>1.0505999999999995</v>
      </c>
      <c r="J106" s="89">
        <f>(июль!B106+август!B106+сентябрь!B106+октябрь!B106+ноябрь!B106+декабрь!B106+январь18!B106+февраль18!B106+март18!B106-800)/100</f>
        <v>1.0450999999999999</v>
      </c>
    </row>
    <row r="107" spans="1:10" x14ac:dyDescent="0.25">
      <c r="A107" s="91" t="s">
        <v>156</v>
      </c>
      <c r="B107" s="92">
        <v>100.09</v>
      </c>
      <c r="C107" s="92">
        <v>102.92</v>
      </c>
      <c r="D107" s="92">
        <v>103.33</v>
      </c>
      <c r="E107" s="92">
        <v>101.79</v>
      </c>
      <c r="F107" s="86">
        <f>(ноябрь!B107+декабрь!B107+январь18!B107+февраль18!B107+март18!B107-400)/100</f>
        <v>1.0210000000000001</v>
      </c>
      <c r="G107" s="87">
        <f>(октябрь!B107+ноябрь!B107+декабрь!B107+январь18!B107+февраль18!B107+март18!B107-500)/100</f>
        <v>1.0279999999999996</v>
      </c>
      <c r="H107" s="87">
        <f>(сентябрь!B107+октябрь!B107+ноябрь!B107+декабрь!B107+январь18!B107+февраль18!B107+март18!B107-600)/100</f>
        <v>1.0446000000000004</v>
      </c>
      <c r="I107" s="88">
        <f>(август!B107+сентябрь!B107+октябрь!B107+ноябрь!B107+декабрь!B107+январь18!B107+февраль18!B107+март18!B107-700)/100</f>
        <v>1.0405000000000006</v>
      </c>
      <c r="J107" s="89">
        <f>(июль!B107+август!B107+сентябрь!B107+октябрь!B107+ноябрь!B107+декабрь!B107+январь18!B107+февраль18!B107+март18!B107-800)/100</f>
        <v>1.0433000000000003</v>
      </c>
    </row>
    <row r="108" spans="1:10" x14ac:dyDescent="0.25">
      <c r="A108" s="81" t="s">
        <v>157</v>
      </c>
      <c r="B108" s="82">
        <v>98.19</v>
      </c>
      <c r="C108" s="82">
        <v>98.36</v>
      </c>
      <c r="D108" s="82">
        <v>99.25</v>
      </c>
      <c r="E108" s="82">
        <v>100.72</v>
      </c>
      <c r="F108" s="86">
        <f>(ноябрь!B108+декабрь!B108+январь18!B108+февраль18!B108+март18!B108-400)/100</f>
        <v>0.99319999999999997</v>
      </c>
      <c r="G108" s="87">
        <f>(октябрь!B108+ноябрь!B108+декабрь!B108+январь18!B108+февраль18!B108+март18!B108-500)/100</f>
        <v>1.0046000000000004</v>
      </c>
      <c r="H108" s="87">
        <f>(сентябрь!B108+октябрь!B108+ноябрь!B108+декабрь!B108+январь18!B108+февраль18!B108+март18!B108-600)/100</f>
        <v>1.0064000000000011</v>
      </c>
      <c r="I108" s="88">
        <f>(август!B108+сентябрь!B108+октябрь!B108+ноябрь!B108+декабрь!B108+январь18!B108+февраль18!B108+март18!B108-700)/100</f>
        <v>1.0048000000000001</v>
      </c>
      <c r="J108" s="89">
        <f>(июль!B108+август!B108+сентябрь!B108+октябрь!B108+ноябрь!B108+декабрь!B108+январь18!B108+февраль18!B108+март18!B108-800)/100</f>
        <v>0.98319999999999941</v>
      </c>
    </row>
    <row r="109" spans="1:10" x14ac:dyDescent="0.25">
      <c r="A109" s="91" t="s">
        <v>158</v>
      </c>
      <c r="B109" s="92">
        <v>96.92</v>
      </c>
      <c r="C109" s="92">
        <v>96.42</v>
      </c>
      <c r="D109" s="92">
        <v>97.13</v>
      </c>
      <c r="E109" s="92">
        <v>99.08</v>
      </c>
      <c r="F109" s="86">
        <f>(ноябрь!B109+декабрь!B109+январь18!B109+февраль18!B109+март18!B109-400)/100</f>
        <v>0.9629000000000002</v>
      </c>
      <c r="G109" s="87">
        <f>(октябрь!B109+ноябрь!B109+декабрь!B109+январь18!B109+февраль18!B109+март18!B109-500)/100</f>
        <v>0.96230000000000016</v>
      </c>
      <c r="H109" s="87">
        <f>(сентябрь!B109+октябрь!B109+ноябрь!B109+декабрь!B109+январь18!B109+февраль18!B109+март18!B109-600)/100</f>
        <v>0.97019999999999984</v>
      </c>
      <c r="I109" s="88">
        <f>(август!B109+сентябрь!B109+октябрь!B109+ноябрь!B109+декабрь!B109+январь18!B109+февраль18!B109+март18!B109-700)/100</f>
        <v>0.96360000000000012</v>
      </c>
      <c r="J109" s="89">
        <f>(июль!B109+август!B109+сентябрь!B109+октябрь!B109+ноябрь!B109+декабрь!B109+январь18!B109+февраль18!B109+март18!B109-800)/100</f>
        <v>0.97120000000000006</v>
      </c>
    </row>
    <row r="110" spans="1:10" ht="25.5" x14ac:dyDescent="0.25">
      <c r="A110" s="91" t="s">
        <v>159</v>
      </c>
      <c r="B110" s="92">
        <v>99.79</v>
      </c>
      <c r="C110" s="92">
        <v>100.85</v>
      </c>
      <c r="D110" s="92">
        <v>101.98</v>
      </c>
      <c r="E110" s="92">
        <v>102.74</v>
      </c>
      <c r="F110" s="86">
        <f>(ноябрь!B110+декабрь!B110+январь18!B110+февраль18!B110+март18!B110-400)/100</f>
        <v>0.98890000000000045</v>
      </c>
      <c r="G110" s="87">
        <f>(октябрь!B110+ноябрь!B110+декабрь!B110+январь18!B110+февраль18!B110+март18!B110-500)/100</f>
        <v>0.98009999999999986</v>
      </c>
      <c r="H110" s="87">
        <f>(сентябрь!B110+октябрь!B110+ноябрь!B110+декабрь!B110+январь18!B110+февраль18!B110+март18!B110-600)/100</f>
        <v>0.98619999999999886</v>
      </c>
      <c r="I110" s="88">
        <f>(август!B110+сентябрь!B110+октябрь!B110+ноябрь!B110+декабрь!B110+январь18!B110+февраль18!B110+март18!B110-700)/100</f>
        <v>0.97339999999999915</v>
      </c>
      <c r="J110" s="89">
        <f>(июль!B110+август!B110+сентябрь!B110+октябрь!B110+ноябрь!B110+декабрь!B110+январь18!B110+февраль18!B110+март18!B110-800)/100</f>
        <v>0.98600000000000021</v>
      </c>
    </row>
    <row r="111" spans="1:10" x14ac:dyDescent="0.25">
      <c r="A111" s="91" t="s">
        <v>160</v>
      </c>
      <c r="B111" s="92">
        <v>100.1</v>
      </c>
      <c r="C111" s="92">
        <v>100.54</v>
      </c>
      <c r="D111" s="92">
        <v>102.41</v>
      </c>
      <c r="E111" s="92">
        <v>101.67</v>
      </c>
      <c r="F111" s="86">
        <f>(ноябрь!B111+декабрь!B111+январь18!B111+февраль18!B111+март18!B111-400)/100</f>
        <v>1.0192000000000008</v>
      </c>
      <c r="G111" s="87">
        <f>(октябрь!B111+ноябрь!B111+декабрь!B111+январь18!B111+февраль18!B111+март18!B111-500)/100</f>
        <v>1.0596000000000003</v>
      </c>
      <c r="H111" s="87">
        <f>(сентябрь!B111+октябрь!B111+ноябрь!B111+декабрь!B111+январь18!B111+февраль18!B111+март18!B111-600)/100</f>
        <v>1.0349000000000002</v>
      </c>
      <c r="I111" s="88">
        <f>(август!B111+сентябрь!B111+октябрь!B111+ноябрь!B111+декабрь!B111+январь18!B111+февраль18!B111+март18!B111-700)/100</f>
        <v>1.0277000000000009</v>
      </c>
      <c r="J111" s="89">
        <f>(июль!B111+август!B111+сентябрь!B111+октябрь!B111+ноябрь!B111+декабрь!B111+январь18!B111+февраль18!B111+март18!B111-800)/100</f>
        <v>1.0269000000000006</v>
      </c>
    </row>
    <row r="112" spans="1:10" x14ac:dyDescent="0.25">
      <c r="A112" s="81" t="s">
        <v>161</v>
      </c>
      <c r="B112" s="82">
        <v>100.23</v>
      </c>
      <c r="C112" s="82">
        <v>102.14</v>
      </c>
      <c r="D112" s="82">
        <v>103.04</v>
      </c>
      <c r="E112" s="82">
        <v>102.95</v>
      </c>
      <c r="F112" s="86">
        <f>(ноябрь!B112+декабрь!B112+январь18!B112+февраль18!B112+март18!B112-400)/100</f>
        <v>1.0224000000000006</v>
      </c>
      <c r="G112" s="87">
        <f>(октябрь!B112+ноябрь!B112+декабрь!B112+январь18!B112+февраль18!B112+март18!B112-500)/100</f>
        <v>1.0225</v>
      </c>
      <c r="H112" s="87">
        <f>(сентябрь!B112+октябрь!B112+ноябрь!B112+декабрь!B112+январь18!B112+февраль18!B112+март18!B112-600)/100</f>
        <v>1.0425</v>
      </c>
      <c r="I112" s="88">
        <f>(август!B112+сентябрь!B112+октябрь!B112+ноябрь!B112+декабрь!B112+январь18!B112+февраль18!B112+март18!B112-700)/100</f>
        <v>1.0424</v>
      </c>
      <c r="J112" s="89">
        <f>(июль!B112+август!B112+сентябрь!B112+октябрь!B112+ноябрь!B112+декабрь!B112+январь18!B112+февраль18!B112+март18!B112-800)/100</f>
        <v>1.0481000000000018</v>
      </c>
    </row>
    <row r="113" spans="1:10" x14ac:dyDescent="0.25">
      <c r="A113" s="91" t="s">
        <v>162</v>
      </c>
      <c r="B113" s="92">
        <v>100.41</v>
      </c>
      <c r="C113" s="92">
        <v>104.3</v>
      </c>
      <c r="D113" s="92">
        <v>102.11</v>
      </c>
      <c r="E113" s="92">
        <v>101.75</v>
      </c>
      <c r="F113" s="86">
        <f>(ноябрь!B113+декабрь!B113+январь18!B113+февраль18!B113+март18!B113-400)/100</f>
        <v>1.0583999999999991</v>
      </c>
      <c r="G113" s="87">
        <f>(октябрь!B113+ноябрь!B113+декабрь!B113+январь18!B113+февраль18!B113+март18!B113-500)/100</f>
        <v>1.0566999999999995</v>
      </c>
      <c r="H113" s="87">
        <f>(сентябрь!B113+октябрь!B113+ноябрь!B113+декабрь!B113+январь18!B113+февраль18!B113+март18!B113-600)/100</f>
        <v>1.0675999999999999</v>
      </c>
      <c r="I113" s="88">
        <f>(август!B113+сентябрь!B113+октябрь!B113+ноябрь!B113+декабрь!B113+январь18!B113+февраль18!B113+март18!B113-700)/100</f>
        <v>1.0645999999999993</v>
      </c>
      <c r="J113" s="89">
        <f>(июль!B113+август!B113+сентябрь!B113+октябрь!B113+ноябрь!B113+декабрь!B113+январь18!B113+февраль18!B113+март18!B113-800)/100</f>
        <v>1.0693999999999984</v>
      </c>
    </row>
    <row r="114" spans="1:10" x14ac:dyDescent="0.25">
      <c r="A114" s="91" t="s">
        <v>163</v>
      </c>
      <c r="B114" s="92">
        <v>99.44</v>
      </c>
      <c r="C114" s="92">
        <v>98.96</v>
      </c>
      <c r="D114" s="92">
        <v>100.69</v>
      </c>
      <c r="E114" s="92">
        <v>102.53</v>
      </c>
      <c r="F114" s="86">
        <f>(ноябрь!B114+декабрь!B114+январь18!B114+февраль18!B114+март18!B114-400)/100</f>
        <v>0.99649999999999972</v>
      </c>
      <c r="G114" s="87">
        <f>(октябрь!B114+ноябрь!B114+декабрь!B114+январь18!B114+февраль18!B114+март18!B114-500)/100</f>
        <v>0.9954999999999995</v>
      </c>
      <c r="H114" s="87">
        <f>(сентябрь!B114+октябрь!B114+ноябрь!B114+декабрь!B114+январь18!B114+февраль18!B114+март18!B114-600)/100</f>
        <v>0.99410000000000087</v>
      </c>
      <c r="I114" s="88">
        <f>(август!B114+сентябрь!B114+октябрь!B114+ноябрь!B114+декабрь!B114+январь18!B114+февраль18!B114+март18!B114-700)/100</f>
        <v>1.0178999999999996</v>
      </c>
      <c r="J114" s="89">
        <f>(июль!B114+август!B114+сентябрь!B114+октябрь!B114+ноябрь!B114+декабрь!B114+январь18!B114+февраль18!B114+март18!B114-800)/100</f>
        <v>1.0280999999999993</v>
      </c>
    </row>
    <row r="115" spans="1:10" x14ac:dyDescent="0.25">
      <c r="A115" s="91" t="s">
        <v>164</v>
      </c>
      <c r="B115" s="92">
        <v>99.27</v>
      </c>
      <c r="C115" s="92">
        <v>100.83</v>
      </c>
      <c r="D115" s="92">
        <v>102.69</v>
      </c>
      <c r="E115" s="92">
        <v>103.35</v>
      </c>
      <c r="F115" s="86">
        <f>(ноябрь!B115+декабрь!B115+январь18!B115+февраль18!B115+март18!B115-400)/100</f>
        <v>1.0334999999999996</v>
      </c>
      <c r="G115" s="87">
        <f>(октябрь!B115+ноябрь!B115+декабрь!B115+январь18!B115+февраль18!B115+март18!B115-500)/100</f>
        <v>1.0517999999999994</v>
      </c>
      <c r="H115" s="87">
        <f>(сентябрь!B115+октябрь!B115+ноябрь!B115+декабрь!B115+январь18!B115+февраль18!B115+март18!B115-600)/100</f>
        <v>1.0690999999999997</v>
      </c>
      <c r="I115" s="88">
        <f>(август!B115+сентябрь!B115+октябрь!B115+ноябрь!B115+декабрь!B115+январь18!B115+февраль18!B115+март18!B115-700)/100</f>
        <v>1.0845000000000005</v>
      </c>
      <c r="J115" s="89">
        <f>(июль!B115+август!B115+сентябрь!B115+октябрь!B115+ноябрь!B115+декабрь!B115+январь18!B115+февраль18!B115+март18!B115-800)/100</f>
        <v>1.0946000000000005</v>
      </c>
    </row>
    <row r="116" spans="1:10" x14ac:dyDescent="0.25">
      <c r="A116" s="91" t="s">
        <v>165</v>
      </c>
      <c r="B116" s="92">
        <v>100.84</v>
      </c>
      <c r="C116" s="92">
        <v>101.09</v>
      </c>
      <c r="D116" s="92">
        <v>104.78</v>
      </c>
      <c r="E116" s="92">
        <v>104.03</v>
      </c>
      <c r="F116" s="86">
        <f>(ноябрь!B116+декабрь!B116+январь18!B116+февраль18!B116+март18!B116-400)/100</f>
        <v>1.0098000000000003</v>
      </c>
      <c r="G116" s="87">
        <f>(октябрь!B116+ноябрь!B116+декабрь!B116+январь18!B116+февраль18!B116+март18!B116-500)/100</f>
        <v>1.0009000000000003</v>
      </c>
      <c r="H116" s="87">
        <f>(сентябрь!B116+октябрь!B116+ноябрь!B116+декабрь!B116+январь18!B116+февраль18!B116+март18!B116-600)/100</f>
        <v>0.99200000000000044</v>
      </c>
      <c r="I116" s="88">
        <f>(август!B116+сентябрь!B116+октябрь!B116+ноябрь!B116+декабрь!B116+январь18!B116+февраль18!B116+март18!B116-700)/100</f>
        <v>1.0191999999999997</v>
      </c>
      <c r="J116" s="89">
        <f>(июль!B116+август!B116+сентябрь!B116+октябрь!B116+ноябрь!B116+декабрь!B116+январь18!B116+февраль18!B116+март18!B116-800)/100</f>
        <v>1.0295000000000005</v>
      </c>
    </row>
    <row r="117" spans="1:10" x14ac:dyDescent="0.25">
      <c r="A117" s="81" t="s">
        <v>166</v>
      </c>
      <c r="B117" s="82">
        <v>100.33</v>
      </c>
      <c r="C117" s="82">
        <v>99.87</v>
      </c>
      <c r="D117" s="82">
        <v>99.55</v>
      </c>
      <c r="E117" s="82">
        <v>98.97</v>
      </c>
      <c r="F117" s="86">
        <f>(ноябрь!B117+декабрь!B117+январь18!B117+февраль18!B117+март18!B117-400)/100</f>
        <v>0.99370000000000003</v>
      </c>
      <c r="G117" s="87">
        <f>(октябрь!B117+ноябрь!B117+декабрь!B117+январь18!B117+февраль18!B117+март18!B117-500)/100</f>
        <v>0.9961000000000001</v>
      </c>
      <c r="H117" s="87">
        <f>(сентябрь!B117+октябрь!B117+ноябрь!B117+декабрь!B117+январь18!B117+февраль18!B117+март18!B117-600)/100</f>
        <v>0.99800000000000066</v>
      </c>
      <c r="I117" s="88">
        <f>(август!B117+сентябрь!B117+октябрь!B117+ноябрь!B117+декабрь!B117+январь18!B117+февраль18!B117+март18!B117-700)/100</f>
        <v>0.9973000000000013</v>
      </c>
      <c r="J117" s="89">
        <f>(июль!B117+август!B117+сентябрь!B117+октябрь!B117+ноябрь!B117+декабрь!B117+январь18!B117+февраль18!B117+март18!B117-800)/100</f>
        <v>1.0007000000000006</v>
      </c>
    </row>
    <row r="118" spans="1:10" x14ac:dyDescent="0.25">
      <c r="A118" s="91" t="s">
        <v>167</v>
      </c>
      <c r="B118" s="92">
        <v>101.09</v>
      </c>
      <c r="C118" s="92">
        <v>101.32</v>
      </c>
      <c r="D118" s="92">
        <v>109.3</v>
      </c>
      <c r="E118" s="92">
        <v>107.37</v>
      </c>
      <c r="F118" s="86">
        <f>(ноябрь!B115+декабрь!B115+январь18!B118+февраль18!B118+март18!B118-400)/100</f>
        <v>1.0384000000000002</v>
      </c>
      <c r="G118" s="87">
        <f>(октябрь!B115+ноябрь!B115+декабрь!B115+январь18!B118+февраль18!B118+март18!B118-500)/100</f>
        <v>1.0566999999999995</v>
      </c>
      <c r="H118" s="87">
        <f>(сентябрь!B115+октябрь!B115+ноябрь!B115+декабрь!B115+январь18!B118+февраль18!B118+март18!B118-600)/100</f>
        <v>1.0739999999999998</v>
      </c>
      <c r="I118" s="88">
        <f>(август!B115+сентябрь!B115+октябрь!B115+ноябрь!B115+декабрь!B115+январь18!B118+февраль18!B118+март18!B118-700)/100</f>
        <v>1.0893999999999995</v>
      </c>
      <c r="J118" s="89">
        <f>(июль!B115+август!B115+сентябрь!B115+октябрь!B115+ноябрь!B115+декабрь!B115+январь18!B118+февраль18!B118+март18!B118-800)/100</f>
        <v>1.0994999999999993</v>
      </c>
    </row>
    <row r="119" spans="1:10" x14ac:dyDescent="0.25">
      <c r="A119" s="91" t="s">
        <v>168</v>
      </c>
      <c r="B119" s="92">
        <v>100.19</v>
      </c>
      <c r="C119" s="92">
        <v>99.6</v>
      </c>
      <c r="D119" s="92">
        <v>96.11</v>
      </c>
      <c r="E119" s="92">
        <v>95.89</v>
      </c>
      <c r="F119" s="86">
        <f>(ноябрь!B119+декабрь!B119+январь18!B119+февраль18!B119+март18!B119-400)/100</f>
        <v>0.98259999999999992</v>
      </c>
      <c r="G119" s="87">
        <f>(октябрь!B119+ноябрь!B119+декабрь!B119+январь18!B119+февраль18!B119+март18!B119-500)/100</f>
        <v>0.98550000000000071</v>
      </c>
      <c r="H119" s="87">
        <f>(сентябрь!B119+октябрь!B119+ноябрь!B119+декабрь!B119+январь18!B119+февраль18!B119+март18!B119-600)/100</f>
        <v>0.98320000000000163</v>
      </c>
      <c r="I119" s="88">
        <f>(август!B119+сентябрь!B119+октябрь!B119+ноябрь!B119+декабрь!B119+январь18!B119+февраль18!B119+март18!B119-700)/100</f>
        <v>0.98540000000000194</v>
      </c>
      <c r="J119" s="89">
        <f>(июль!B119+август!B119+сентябрь!B119+октябрь!B119+ноябрь!B119+декабрь!B119+январь18!B119+февраль18!B119+март18!B119-800)/100</f>
        <v>0.99240000000000239</v>
      </c>
    </row>
    <row r="120" spans="1:10" x14ac:dyDescent="0.25">
      <c r="A120" s="81" t="s">
        <v>824</v>
      </c>
      <c r="B120" s="82">
        <v>100.92</v>
      </c>
      <c r="C120" s="82">
        <v>101.42</v>
      </c>
      <c r="D120" s="82">
        <v>100.86</v>
      </c>
      <c r="E120" s="82">
        <v>100.21</v>
      </c>
      <c r="F120" s="86">
        <f>(ноябрь!B120+декабрь!B120+январь18!B120+февраль18!B120+март18!B120-400)/100</f>
        <v>1.0291000000000003</v>
      </c>
      <c r="G120" s="87">
        <f>(октябрь!B120+ноябрь!B120+декабрь!B120+январь18!B120+февраль18!B120+март18!B120-500)/100</f>
        <v>1.0199</v>
      </c>
      <c r="H120" s="87">
        <f>(сентябрь!B120+октябрь!B120+ноябрь!B120+декабрь!B120+январь18!B120+февраль18!B120+март18!B120-600)/100</f>
        <v>1.0113999999999999</v>
      </c>
      <c r="I120" s="88">
        <f>(август!B120+сентябрь!B120+октябрь!B120+ноябрь!B120+декабрь!B120+январь18!B120+февраль18!B120+март18!B120-700)/100</f>
        <v>1.0067999999999995</v>
      </c>
      <c r="J120" s="89">
        <f>(июль!B120+август!B120+сентябрь!B120+октябрь!B120+ноябрь!B120+декабрь!B120+январь18!B120+февраль18!B120+март18!B120-800)/100</f>
        <v>0.99619999999999886</v>
      </c>
    </row>
    <row r="121" spans="1:10" x14ac:dyDescent="0.25">
      <c r="A121" s="81" t="s">
        <v>170</v>
      </c>
      <c r="B121" s="82">
        <v>101.25</v>
      </c>
      <c r="C121" s="82">
        <v>101.58</v>
      </c>
      <c r="D121" s="82">
        <v>101.06</v>
      </c>
      <c r="E121" s="82">
        <v>100.37</v>
      </c>
      <c r="F121" s="86">
        <f>(ноябрь!B121+декабрь!B121+январь18!B121+февраль18!B121+март18!B121-400)/100</f>
        <v>1.0106999999999999</v>
      </c>
      <c r="G121" s="87">
        <f>(октябрь!B121+ноябрь!B121+декабрь!B121+январь18!B121+февраль18!B121+март18!B121-500)/100</f>
        <v>1.0172000000000003</v>
      </c>
      <c r="H121" s="87">
        <f>(сентябрь!B121+октябрь!B121+ноябрь!B121+декабрь!B121+январь18!B121+февраль18!B121+март18!B121-600)/100</f>
        <v>1.0263</v>
      </c>
      <c r="I121" s="88">
        <f>(август!B121+сентябрь!B121+октябрь!B121+ноябрь!B121+декабрь!B121+январь18!B121+февраль18!B121+март18!B121-700)/100</f>
        <v>1.025100000000001</v>
      </c>
      <c r="J121" s="89">
        <f>(июль!B121+август!B121+сентябрь!B121+октябрь!B121+ноябрь!B121+декабрь!B121+январь18!B121+февраль18!B121+март18!B121-800)/100</f>
        <v>1.0317000000000007</v>
      </c>
    </row>
    <row r="122" spans="1:10" x14ac:dyDescent="0.25">
      <c r="A122" s="91" t="s">
        <v>171</v>
      </c>
      <c r="B122" s="92">
        <v>101.86</v>
      </c>
      <c r="C122" s="92">
        <v>102.06</v>
      </c>
      <c r="D122" s="92">
        <v>101.72</v>
      </c>
      <c r="E122" s="92">
        <v>101.51</v>
      </c>
      <c r="F122" s="86">
        <f>(ноябрь!B122+декабрь!B122+январь18!B122+февраль18!B122+март18!B122-400)/100</f>
        <v>1.0104000000000002</v>
      </c>
      <c r="G122" s="87">
        <f>(октябрь!B122+ноябрь!B122+декабрь!B122+январь18!B122+февраль18!B122+март18!B122-500)/100</f>
        <v>1.0222999999999991</v>
      </c>
      <c r="H122" s="87">
        <f>(сентябрь!B122+октябрь!B122+ноябрь!B122+декабрь!B122+январь18!B122+февраль18!B122+март18!B122-600)/100</f>
        <v>1.0331000000000006</v>
      </c>
      <c r="I122" s="88">
        <f>(август!B122+сентябрь!B122+октябрь!B122+ноябрь!B122+декабрь!B122+январь18!B122+февраль18!B122+март18!B122-700)/100</f>
        <v>1.0354000000000008</v>
      </c>
      <c r="J122" s="89">
        <f>(июль!B122+август!B122+сентябрь!B122+октябрь!B122+ноябрь!B122+декабрь!B122+январь18!B122+февраль18!B122+март18!B122-800)/100</f>
        <v>1.047399999999999</v>
      </c>
    </row>
    <row r="123" spans="1:10" x14ac:dyDescent="0.25">
      <c r="A123" s="91" t="s">
        <v>172</v>
      </c>
      <c r="B123" s="92">
        <v>100.19</v>
      </c>
      <c r="C123" s="92">
        <v>100.74</v>
      </c>
      <c r="D123" s="92">
        <v>99.84</v>
      </c>
      <c r="E123" s="92">
        <v>98.34</v>
      </c>
      <c r="F123" s="86">
        <f>(ноябрь!B123+декабрь!B123+январь18!B123+февраль18!B123+март18!B123-400)/100</f>
        <v>1.0151999999999992</v>
      </c>
      <c r="G123" s="87">
        <f>(октябрь!B123+ноябрь!B123+декабрь!B123+январь18!B123+февраль18!B123+март18!B123-500)/100</f>
        <v>1.0084999999999991</v>
      </c>
      <c r="H123" s="87">
        <f>(сентябрь!B123+октябрь!B123+ноябрь!B123+декабрь!B123+январь18!B123+февраль18!B123+март18!B123-600)/100</f>
        <v>1.0135999999999989</v>
      </c>
      <c r="I123" s="88">
        <f>(август!B123+сентябрь!B123+октябрь!B123+ноябрь!B123+декабрь!B123+январь18!B123+февраль18!B123+март18!B123-700)/100</f>
        <v>1.0039000000000009</v>
      </c>
      <c r="J123" s="89">
        <f>(июль!B123+август!B123+сентябрь!B123+октябрь!B123+ноябрь!B123+декабрь!B123+январь18!B123+февраль18!B123+март18!B123-800)/100</f>
        <v>0.99759999999999993</v>
      </c>
    </row>
    <row r="124" spans="1:10" x14ac:dyDescent="0.25">
      <c r="A124" s="81" t="s">
        <v>173</v>
      </c>
      <c r="B124" s="82">
        <v>100.74</v>
      </c>
      <c r="C124" s="82">
        <v>101.53</v>
      </c>
      <c r="D124" s="82">
        <v>100.91</v>
      </c>
      <c r="E124" s="82">
        <v>100.13</v>
      </c>
      <c r="F124" s="86">
        <f>(ноябрь!B124+декабрь!B124+январь18!B124+февраль18!B124+март18!B124-400)/100</f>
        <v>1.0161000000000002</v>
      </c>
      <c r="G124" s="87">
        <f>(октябрь!B124+ноябрь!B124+декабрь!B124+январь18!B124+февраль18!B124+март18!B124-500)/100</f>
        <v>1.0387</v>
      </c>
      <c r="H124" s="87">
        <f>(сентябрь!B124+октябрь!B124+ноябрь!B124+декабрь!B124+январь18!B124+февраль18!B124+март18!B124-600)/100</f>
        <v>1.0201</v>
      </c>
      <c r="I124" s="88">
        <f>(август!B124+сентябрь!B124+октябрь!B124+ноябрь!B124+декабрь!B124+январь18!B124+февраль18!B124+март18!B124-700)/100</f>
        <v>1.015100000000001</v>
      </c>
      <c r="J124" s="89">
        <f>(июль!B124+август!B124+сентябрь!B124+октябрь!B124+ноябрь!B124+декабрь!B124+январь18!B124+февраль18!B124+март18!B124-800)/100</f>
        <v>0.9995000000000005</v>
      </c>
    </row>
    <row r="125" spans="1:10" x14ac:dyDescent="0.25">
      <c r="A125" s="91" t="s">
        <v>174</v>
      </c>
      <c r="B125" s="92">
        <v>100.99</v>
      </c>
      <c r="C125" s="92">
        <v>101.71</v>
      </c>
      <c r="D125" s="92">
        <v>101.35</v>
      </c>
      <c r="E125" s="92">
        <v>100.15</v>
      </c>
      <c r="F125" s="86">
        <f>(ноябрь!B125+декабрь!B125+январь18!B125+февраль18!B125+март18!B125-400)/100</f>
        <v>1.0225</v>
      </c>
      <c r="G125" s="87">
        <f>(октябрь!B125+ноябрь!B125+декабрь!B125+январь18!B125+февраль18!B125+март18!B125-500)/100</f>
        <v>1.0588</v>
      </c>
      <c r="H125" s="87">
        <f>(сентябрь!B125+октябрь!B125+ноябрь!B125+декабрь!B125+январь18!B125+февраль18!B125+март18!B125-600)/100</f>
        <v>1.0342000000000007</v>
      </c>
      <c r="I125" s="88">
        <f>(август!B125+сентябрь!B125+октябрь!B125+ноябрь!B125+декабрь!B125+январь18!B125+февраль18!B125+март18!B125-700)/100</f>
        <v>1.0242000000000007</v>
      </c>
      <c r="J125" s="89">
        <f>(июль!B125+август!B125+сентябрь!B125+октябрь!B125+ноябрь!B125+декабрь!B125+январь18!B125+февраль18!B125+март18!B125-800)/100</f>
        <v>1.0029000000000008</v>
      </c>
    </row>
    <row r="126" spans="1:10" ht="25.5" x14ac:dyDescent="0.25">
      <c r="A126" s="91" t="s">
        <v>175</v>
      </c>
      <c r="B126" s="92">
        <v>100.11</v>
      </c>
      <c r="C126" s="92">
        <v>101.06</v>
      </c>
      <c r="D126" s="92">
        <v>99.88</v>
      </c>
      <c r="E126" s="92">
        <v>100.19</v>
      </c>
      <c r="F126" s="86">
        <f>(ноябрь!B126+декабрь!B126+январь18!B126+февраль18!B126+март18!B126-400)/100</f>
        <v>1.0132999999999999</v>
      </c>
      <c r="G126" s="87">
        <f>(октябрь!B126+ноябрь!B126+декабрь!B126+январь18!B126+февраль18!B126+март18!B126-500)/100</f>
        <v>1.0111000000000001</v>
      </c>
      <c r="H126" s="87">
        <f>(сентябрь!B126+октябрь!B126+ноябрь!B126+декабрь!B126+январь18!B126+февраль18!B126+март18!B126-600)/100</f>
        <v>0.97620000000000007</v>
      </c>
      <c r="I126" s="88">
        <f>(август!B126+сентябрь!B126+октябрь!B126+ноябрь!B126+декабрь!B126+январь18!B126+февраль18!B126+март18!B126-700)/100</f>
        <v>0.98120000000000007</v>
      </c>
      <c r="J126" s="89">
        <f>(июль!B126+август!B126+сентябрь!B126+октябрь!B126+ноябрь!B126+декабрь!B126+январь18!B126+февраль18!B126+март18!B126-800)/100</f>
        <v>0.98229999999999906</v>
      </c>
    </row>
    <row r="127" spans="1:10" x14ac:dyDescent="0.25">
      <c r="A127" s="91" t="s">
        <v>789</v>
      </c>
      <c r="B127" s="92">
        <v>100.14</v>
      </c>
      <c r="C127" s="92">
        <v>100.19</v>
      </c>
      <c r="D127" s="92">
        <v>100.59</v>
      </c>
      <c r="E127" s="92">
        <v>99.87</v>
      </c>
      <c r="F127" s="86">
        <f>(ноябрь!B127+декабрь!B127+январь18!B127+февраль18!B127+март18!B127-400)/100</f>
        <v>1.0044</v>
      </c>
      <c r="G127" s="87">
        <f>(октябрь!B127+ноябрь!B127+декабрь!B127+январь18!B127+февраль18!B127+март18!B127-500)/100</f>
        <v>1.0097000000000003</v>
      </c>
      <c r="H127" s="87">
        <f>(сентябрь!B127+октябрь!B127+ноябрь!B127+декабрь!B127+январь18!B127+февраль18!B127+март18!B127-600)/100</f>
        <v>1.0067999999999995</v>
      </c>
      <c r="I127" s="88">
        <f>(август!B127+сентябрь!B127+октябрь!B127+ноябрь!B127+декабрь!B127+январь18!B127+февраль18!B127+март18!B127-700)/100</f>
        <v>1.0120999999999993</v>
      </c>
      <c r="J127" s="89">
        <f>(июль!B127+август!B127+сентябрь!B127+октябрь!B127+ноябрь!B127+декабрь!B127+январь18!B127+февраль18!B127+март18!B127-800)/100</f>
        <v>1.0137</v>
      </c>
    </row>
    <row r="128" spans="1:10" x14ac:dyDescent="0.25">
      <c r="A128" s="81" t="s">
        <v>176</v>
      </c>
      <c r="B128" s="82">
        <v>99.58</v>
      </c>
      <c r="C128" s="82">
        <v>100.35</v>
      </c>
      <c r="D128" s="82">
        <v>98.61</v>
      </c>
      <c r="E128" s="82">
        <v>98.34</v>
      </c>
      <c r="F128" s="86">
        <f>(ноябрь!B128+декабрь!B128+январь18!B128+февраль18!B128+март18!B128-400)/100</f>
        <v>0.99079999999999979</v>
      </c>
      <c r="G128" s="87">
        <f>(октябрь!B128+ноябрь!B128+декабрь!B128+январь18!B128+февраль18!B128+март18!B128-500)/100</f>
        <v>1.0078999999999996</v>
      </c>
      <c r="H128" s="87">
        <f>(сентябрь!B128+октябрь!B128+ноябрь!B128+декабрь!B128+январь18!B128+февраль18!B128+март18!B128-600)/100</f>
        <v>1.0290999999999997</v>
      </c>
      <c r="I128" s="88">
        <f>(август!B128+сентябрь!B128+октябрь!B128+ноябрь!B128+декабрь!B128+январь18!B128+февраль18!B128+март18!B128-700)/100</f>
        <v>1.0286000000000002</v>
      </c>
      <c r="J128" s="89">
        <f>(июль!B128+август!B128+сентябрь!B128+октябрь!B128+ноябрь!B128+декабрь!B128+январь18!B128+февраль18!B128+март18!B128-800)/100</f>
        <v>0.99659999999999971</v>
      </c>
    </row>
    <row r="129" spans="1:10" x14ac:dyDescent="0.25">
      <c r="A129" s="91" t="s">
        <v>177</v>
      </c>
      <c r="B129" s="92">
        <v>99.11</v>
      </c>
      <c r="C129" s="92">
        <v>100.18</v>
      </c>
      <c r="D129" s="92">
        <v>98.78</v>
      </c>
      <c r="E129" s="92">
        <v>99.08</v>
      </c>
      <c r="F129" s="86">
        <f>(ноябрь!B129+декабрь!B129+январь18!B129+февраль18!B129+март18!B129-400)/100</f>
        <v>0.99110000000000009</v>
      </c>
      <c r="G129" s="87">
        <f>(октябрь!B129+ноябрь!B129+декабрь!B129+январь18!B129+февраль18!B129+март18!B129-500)/100</f>
        <v>1.0054000000000007</v>
      </c>
      <c r="H129" s="87">
        <f>(сентябрь!B129+октябрь!B129+ноябрь!B129+декабрь!B129+январь18!B129+февраль18!B129+март18!B129-600)/100</f>
        <v>1.0075000000000001</v>
      </c>
      <c r="I129" s="88">
        <f>(август!B129+сентябрь!B129+октябрь!B129+ноябрь!B129+декабрь!B129+январь18!B129+февраль18!B129+март18!B129-700)/100</f>
        <v>0.9926999999999998</v>
      </c>
      <c r="J129" s="89">
        <f>(июль!B129+август!B129+сентябрь!B129+октябрь!B129+ноябрь!B129+декабрь!B129+январь18!B129+февраль18!B129+март18!B129-800)/100</f>
        <v>0.99519999999999864</v>
      </c>
    </row>
    <row r="130" spans="1:10" x14ac:dyDescent="0.25">
      <c r="A130" s="91" t="s">
        <v>178</v>
      </c>
      <c r="B130" s="92">
        <v>100.55</v>
      </c>
      <c r="C130" s="92">
        <v>102.54</v>
      </c>
      <c r="D130" s="92">
        <v>99.36</v>
      </c>
      <c r="E130" s="92">
        <v>97.89</v>
      </c>
      <c r="F130" s="86">
        <f>(ноябрь!B130+декабрь!B130+январь18!B130+февраль18!B130+март18!B130-400)/100</f>
        <v>1.0256000000000005</v>
      </c>
      <c r="G130" s="87">
        <f>(октябрь!B130+ноябрь!B130+декабрь!B130+январь18!B130+февраль18!B130+март18!B130-500)/100</f>
        <v>1.0036</v>
      </c>
      <c r="H130" s="87">
        <f>(сентябрь!B130+октябрь!B130+ноябрь!B130+декабрь!B130+январь18!B130+февраль18!B130+март18!B130-600)/100</f>
        <v>1.0140999999999998</v>
      </c>
      <c r="I130" s="88">
        <f>(август!B130+сентябрь!B130+октябрь!B130+ноябрь!B130+декабрь!B130+январь18!B130+февраль18!B130+март18!B130-700)/100</f>
        <v>0.98849999999999905</v>
      </c>
      <c r="J130" s="89">
        <f>(июль!B130+август!B130+сентябрь!B130+октябрь!B130+ноябрь!B130+декабрь!B130+январь18!B130+февраль18!B130+март18!B130-800)/100</f>
        <v>0.98619999999999886</v>
      </c>
    </row>
    <row r="131" spans="1:10" x14ac:dyDescent="0.25">
      <c r="A131" s="91" t="s">
        <v>179</v>
      </c>
      <c r="B131" s="92">
        <v>99.68</v>
      </c>
      <c r="C131" s="92">
        <v>101.56</v>
      </c>
      <c r="D131" s="92">
        <v>100.64</v>
      </c>
      <c r="E131" s="92">
        <v>100.86</v>
      </c>
      <c r="F131" s="86">
        <f>(ноябрь!B131+декабрь!B131+январь18!B131+февраль18!B131+март18!B131-400)/100</f>
        <v>1.0161000000000002</v>
      </c>
      <c r="G131" s="87">
        <f>(октябрь!B131+ноябрь!B131+декабрь!B131+январь18!B131+февраль18!B131+март18!B131-500)/100</f>
        <v>0.99409999999999965</v>
      </c>
      <c r="H131" s="87">
        <f>(сентябрь!B131+октябрь!B131+ноябрь!B131+декабрь!B131+январь18!B131+февраль18!B131+март18!B131-600)/100</f>
        <v>1.0046000000000004</v>
      </c>
      <c r="I131" s="88">
        <f>(август!B131+сентябрь!B131+октябрь!B131+ноябрь!B131+декабрь!B131+январь18!B131+февраль18!B131+март18!B131-700)/100</f>
        <v>0.97900000000000087</v>
      </c>
      <c r="J131" s="89">
        <f>(июль!B131+август!B131+сентябрь!B131+октябрь!B131+ноябрь!B131+декабрь!B131+январь18!B131+февраль18!B131+март18!B131-800)/100</f>
        <v>0.97670000000000068</v>
      </c>
    </row>
    <row r="132" spans="1:10" x14ac:dyDescent="0.25">
      <c r="A132" s="91" t="s">
        <v>180</v>
      </c>
      <c r="B132" s="92">
        <v>99.95</v>
      </c>
      <c r="C132" s="92">
        <v>97.37</v>
      </c>
      <c r="D132" s="92">
        <v>96.45</v>
      </c>
      <c r="E132" s="92">
        <v>96.06</v>
      </c>
      <c r="F132" s="86">
        <f>(ноябрь!B132+декабрь!B132+январь18!B132+февраль18!B132+март18!B132-400)/100</f>
        <v>0.97809999999999941</v>
      </c>
      <c r="G132" s="87">
        <f>(октябрь!B132+ноябрь!B132+декабрь!B132+январь18!B132+февраль18!B132+март18!B132-500)/100</f>
        <v>0.98380000000000001</v>
      </c>
      <c r="H132" s="87">
        <f>(сентябрь!B132+октябрь!B132+ноябрь!B132+декабрь!B132+январь18!B132+февраль18!B132+март18!B132-600)/100</f>
        <v>0.98480000000000023</v>
      </c>
      <c r="I132" s="88">
        <f>(август!B132+сентябрь!B132+октябрь!B132+ноябрь!B132+декабрь!B132+январь18!B132+февраль18!B132+март18!B132-700)/100</f>
        <v>0.98870000000000113</v>
      </c>
      <c r="J132" s="89">
        <f>(июль!B132+август!B132+сентябрь!B132+октябрь!B132+ноябрь!B132+декабрь!B132+январь18!B132+февраль18!B132+март18!B132-800)/100</f>
        <v>0.98640000000000105</v>
      </c>
    </row>
    <row r="133" spans="1:10" x14ac:dyDescent="0.25">
      <c r="A133" s="91" t="s">
        <v>181</v>
      </c>
      <c r="B133" s="92">
        <v>99.93</v>
      </c>
      <c r="C133" s="92">
        <v>100.78</v>
      </c>
      <c r="D133" s="92">
        <v>98.87</v>
      </c>
      <c r="E133" s="92">
        <v>97.46</v>
      </c>
      <c r="F133" s="86">
        <f>(ноябрь!B133+декабрь!B133+январь18!B133+февраль18!B133+март18!B133-400)/100</f>
        <v>1.0218</v>
      </c>
      <c r="G133" s="87">
        <f>(октябрь!B133+ноябрь!B133+декабрь!B133+январь18!B133+февраль18!B133+март18!B133-500)/100</f>
        <v>1.0286000000000013</v>
      </c>
      <c r="H133" s="87">
        <f>(сентябрь!B133+октябрь!B133+ноябрь!B133+декабрь!B133+январь18!B133+февраль18!B133+март18!B133-600)/100</f>
        <v>1.0337000000000012</v>
      </c>
      <c r="I133" s="88">
        <f>(август!B133+сентябрь!B133+октябрь!B133+ноябрь!B133+декабрь!B133+январь18!B133+февраль18!B133+март18!B133-700)/100</f>
        <v>1.0349000000000002</v>
      </c>
      <c r="J133" s="89">
        <f>(июль!B133+август!B133+сентябрь!B133+октябрь!B133+ноябрь!B133+декабрь!B133+январь18!B133+февраль18!B133+март18!B133-800)/100</f>
        <v>1.0244000000000006</v>
      </c>
    </row>
    <row r="134" spans="1:10" x14ac:dyDescent="0.25">
      <c r="A134" s="81" t="s">
        <v>182</v>
      </c>
      <c r="B134" s="82">
        <v>100.42</v>
      </c>
      <c r="C134" s="82">
        <v>99.05</v>
      </c>
      <c r="D134" s="82">
        <v>92.8</v>
      </c>
      <c r="E134" s="82">
        <v>93.51</v>
      </c>
      <c r="F134" s="86">
        <f>(ноябрь!B134+декабрь!B134+январь18!B134+февраль18!B134+март18!B134-400)/100</f>
        <v>0.99060000000000004</v>
      </c>
      <c r="G134" s="87">
        <f>(октябрь!B134+ноябрь!B134+декабрь!B134+январь18!B134+февраль18!B134+март18!B134-500)/100</f>
        <v>1.0011000000000001</v>
      </c>
      <c r="H134" s="87">
        <f>(сентябрь!B134+октябрь!B134+ноябрь!B134+декабрь!B134+январь18!B134+февраль18!B134+март18!B134-600)/100</f>
        <v>0.99999999999999889</v>
      </c>
      <c r="I134" s="88">
        <f>(август!B134+сентябрь!B134+октябрь!B134+ноябрь!B134+декабрь!B134+январь18!B134+февраль18!B134+март18!B134-700)/100</f>
        <v>1.0069999999999992</v>
      </c>
      <c r="J134" s="89">
        <f>(июль!B134+август!B134+сентябрь!B134+октябрь!B134+ноябрь!B134+декабрь!B134+январь18!B134+февраль18!B134+март18!B134-800)/100</f>
        <v>1.0042999999999995</v>
      </c>
    </row>
    <row r="135" spans="1:10" x14ac:dyDescent="0.25">
      <c r="A135" s="91" t="s">
        <v>183</v>
      </c>
      <c r="B135" s="92">
        <v>100.42</v>
      </c>
      <c r="C135" s="92">
        <v>99.05</v>
      </c>
      <c r="D135" s="92">
        <v>92.8</v>
      </c>
      <c r="E135" s="92">
        <v>93.51</v>
      </c>
      <c r="F135" s="86">
        <f>(ноябрь!B131+декабрь!B131+январь18!B135+февраль18!B135+март18!B135-400)/100</f>
        <v>0.99100000000000021</v>
      </c>
      <c r="G135" s="87">
        <f>(октябрь!B131+ноябрь!B131+декабрь!B131+январь18!B135+февраль18!B135+март18!B135-500)/100</f>
        <v>0.96899999999999975</v>
      </c>
      <c r="H135" s="87">
        <f>(сентябрь!B131+октябрь!B131+ноябрь!B131+декабрь!B131+январь18!B135+февраль18!B135+март18!B135-600)/100</f>
        <v>0.97949999999999937</v>
      </c>
      <c r="I135" s="88">
        <f>(август!B131+сентябрь!B131+октябрь!B131+ноябрь!B131+декабрь!B131+январь18!B135+февраль18!B135+март18!B135-700)/100</f>
        <v>0.95389999999999986</v>
      </c>
      <c r="J135" s="89">
        <f>(июль!B131+август!B131+сентябрь!B131+октябрь!B131+ноябрь!B131+декабрь!B131+январь18!B135+февраль18!B135+март18!B135-800)/100</f>
        <v>0.95159999999999967</v>
      </c>
    </row>
    <row r="136" spans="1:10" x14ac:dyDescent="0.25">
      <c r="A136" s="81" t="s">
        <v>184</v>
      </c>
      <c r="B136" s="82">
        <v>100.17</v>
      </c>
      <c r="C136" s="82">
        <v>100.58</v>
      </c>
      <c r="D136" s="82">
        <v>102.44</v>
      </c>
      <c r="E136" s="82">
        <v>102.41</v>
      </c>
      <c r="F136" s="86">
        <f>(ноябрь!B136+декабрь!B136+январь18!B136+февраль18!B136+март18!B136-400)/100</f>
        <v>1.0145</v>
      </c>
      <c r="G136" s="87">
        <f>(октябрь!B136+ноябрь!B136+декабрь!B136+январь18!B136+февраль18!B136+март18!B136-500)/100</f>
        <v>1.0174000000000001</v>
      </c>
      <c r="H136" s="87">
        <f>(сентябрь!B136+октябрь!B136+ноябрь!B136+декабрь!B136+январь18!B136+февраль18!B136+март18!B136-600)/100</f>
        <v>1.0199</v>
      </c>
      <c r="I136" s="88">
        <f>(август!B136+сентябрь!B136+октябрь!B136+ноябрь!B136+декабрь!B136+январь18!B136+февраль18!B136+март18!B136-700)/100</f>
        <v>1.0332999999999992</v>
      </c>
      <c r="J136" s="89">
        <f>(июль!B136+август!B136+сентябрь!B136+октябрь!B136+ноябрь!B136+декабрь!B136+январь18!B136+февраль18!B136+март18!B136-800)/100</f>
        <v>1.0252999999999997</v>
      </c>
    </row>
    <row r="137" spans="1:10" ht="25.5" x14ac:dyDescent="0.25">
      <c r="A137" s="91" t="s">
        <v>185</v>
      </c>
      <c r="B137" s="92">
        <v>100.22</v>
      </c>
      <c r="C137" s="92">
        <v>99.99</v>
      </c>
      <c r="D137" s="92">
        <v>102.91</v>
      </c>
      <c r="E137" s="92">
        <v>102.74</v>
      </c>
      <c r="F137" s="86">
        <f>(ноябрь!B137+декабрь!B137+январь18!B137+февраль18!B137+март18!B137-400)/100</f>
        <v>0.9961000000000001</v>
      </c>
      <c r="G137" s="87">
        <f>(октябрь!B137+ноябрь!B137+декабрь!B137+январь18!B137+февраль18!B137+март18!B137-500)/100</f>
        <v>1.0057999999999994</v>
      </c>
      <c r="H137" s="87">
        <f>(сентябрь!B137+октябрь!B137+ноябрь!B137+декабрь!B137+январь18!B137+февраль18!B137+март18!B137-600)/100</f>
        <v>1.0137</v>
      </c>
      <c r="I137" s="88">
        <f>(август!B137+сентябрь!B137+октябрь!B137+ноябрь!B137+декабрь!B137+январь18!B137+февраль18!B137+март18!B137-700)/100</f>
        <v>1.0223000000000002</v>
      </c>
      <c r="J137" s="89">
        <f>(июль!B137+август!B137+сентябрь!B137+октябрь!B137+ноябрь!B137+декабрь!B137+январь18!B137+февраль18!B137+март18!B137-800)/100</f>
        <v>1.0219000000000005</v>
      </c>
    </row>
    <row r="138" spans="1:10" ht="25.5" x14ac:dyDescent="0.25">
      <c r="A138" s="81" t="s">
        <v>186</v>
      </c>
      <c r="B138" s="82">
        <v>99.78</v>
      </c>
      <c r="C138" s="82">
        <v>100.21</v>
      </c>
      <c r="D138" s="82">
        <v>101.75</v>
      </c>
      <c r="E138" s="82">
        <v>102.02</v>
      </c>
      <c r="F138" s="86">
        <f>(ноябрь!B138+декабрь!B138+январь18!B138+февраль18!B138+март18!B138-400)/100</f>
        <v>1.0283000000000004</v>
      </c>
      <c r="G138" s="87">
        <f>(октябрь!B138+ноябрь!B138+декабрь!B138+январь18!B138+февраль18!B138+март18!B138-500)/100</f>
        <v>1.0224000000000002</v>
      </c>
      <c r="H138" s="87">
        <f>(сентябрь!B138+октябрь!B138+ноябрь!B138+декабрь!B138+январь18!B138+февраль18!B138+март18!B138-600)/100</f>
        <v>1.0245000000000004</v>
      </c>
      <c r="I138" s="88">
        <f>(август!B138+сентябрь!B138+октябрь!B138+ноябрь!B138+декабрь!B138+январь18!B138+февраль18!B138+март18!B138-700)/100</f>
        <v>1.0271999999999992</v>
      </c>
      <c r="J138" s="89">
        <f>(июль!B138+август!B138+сентябрь!B138+октябрь!B138+ноябрь!B138+декабрь!B138+январь18!B138+февраль18!B138+март18!B138-800)/100</f>
        <v>1.0376999999999987</v>
      </c>
    </row>
    <row r="139" spans="1:10" ht="25.5" x14ac:dyDescent="0.25">
      <c r="A139" s="91" t="s">
        <v>187</v>
      </c>
      <c r="B139" s="92">
        <v>99.4</v>
      </c>
      <c r="C139" s="92">
        <v>99.62</v>
      </c>
      <c r="D139" s="92">
        <v>100.04</v>
      </c>
      <c r="E139" s="92">
        <v>101.15</v>
      </c>
      <c r="F139" s="86">
        <f>(ноябрь!B139+декабрь!B139+январь18!B139+февраль18!B139+март18!B139-400)/100</f>
        <v>0.99190000000000056</v>
      </c>
      <c r="G139" s="87">
        <f>(октябрь!B139+ноябрь!B139+декабрь!B139+январь18!B139+февраль18!B139+март18!B139-500)/100</f>
        <v>0.96930000000000061</v>
      </c>
      <c r="H139" s="87">
        <f>(сентябрь!B139+октябрь!B139+ноябрь!B139+декабрь!B139+январь18!B139+февраль18!B139+март18!B139-600)/100</f>
        <v>0.97299999999999953</v>
      </c>
      <c r="I139" s="88">
        <f>(август!B139+сентябрь!B139+октябрь!B139+ноябрь!B139+декабрь!B139+январь18!B139+февраль18!B139+март18!B139-700)/100</f>
        <v>0.96399999999999864</v>
      </c>
      <c r="J139" s="89">
        <f>(июль!B139+август!B139+сентябрь!B139+октябрь!B139+ноябрь!B139+декабрь!B139+январь18!B139+февраль18!B139+март18!B139-800)/100</f>
        <v>0.97809999999999941</v>
      </c>
    </row>
    <row r="140" spans="1:10" ht="25.5" x14ac:dyDescent="0.25">
      <c r="A140" s="91" t="s">
        <v>188</v>
      </c>
      <c r="B140" s="92">
        <v>100.1</v>
      </c>
      <c r="C140" s="92">
        <v>100.88</v>
      </c>
      <c r="D140" s="92">
        <v>103.37</v>
      </c>
      <c r="E140" s="92">
        <v>102.72</v>
      </c>
      <c r="F140" s="86">
        <f>(ноябрь!B140+декабрь!B140+январь18!B140+февраль18!B140+март18!B140-400)/100</f>
        <v>0.99480000000000013</v>
      </c>
      <c r="G140" s="87">
        <f>(октябрь!B140+ноябрь!B140+декабрь!B140+январь18!B140+февраль18!B140+март18!B140-500)/100</f>
        <v>0.99860000000000015</v>
      </c>
      <c r="H140" s="87">
        <f>(сентябрь!B140+октябрь!B140+ноябрь!B140+декабрь!B140+январь18!B140+февраль18!B140+март18!B140-600)/100</f>
        <v>0.98639999999999983</v>
      </c>
      <c r="I140" s="88">
        <f>(август!B140+сентябрь!B140+октябрь!B140+ноябрь!B140+декабрь!B140+январь18!B140+февраль18!B140+март18!B140-700)/100</f>
        <v>0.97489999999999899</v>
      </c>
      <c r="J140" s="89">
        <f>(июль!B140+август!B140+сентябрь!B140+октябрь!B140+ноябрь!B140+декабрь!B140+январь18!B140+февраль18!B140+март18!B140-800)/100</f>
        <v>0.96009999999999995</v>
      </c>
    </row>
    <row r="141" spans="1:10" ht="25.5" x14ac:dyDescent="0.25">
      <c r="A141" s="91" t="s">
        <v>189</v>
      </c>
      <c r="B141" s="92">
        <v>100</v>
      </c>
      <c r="C141" s="92">
        <v>100.04</v>
      </c>
      <c r="D141" s="92">
        <v>102.51</v>
      </c>
      <c r="E141" s="92">
        <v>102.75</v>
      </c>
      <c r="F141" s="86">
        <f>(ноябрь!B141+декабрь!B141+январь18!B141+февраль18!B141+март18!B141-400)/100</f>
        <v>0.97939999999999994</v>
      </c>
      <c r="G141" s="87">
        <f>(октябрь!B141+ноябрь!B141+декабрь!B141+январь18!B141+февраль18!B141+март18!B141-500)/100</f>
        <v>0.98509999999999986</v>
      </c>
      <c r="H141" s="87">
        <f>(сентябрь!B141+октябрь!B141+ноябрь!B141+декабрь!B141+январь18!B141+февраль18!B141+март18!B141-600)/100</f>
        <v>0.96109999999999896</v>
      </c>
      <c r="I141" s="88">
        <f>(август!B141+сентябрь!B141+октябрь!B141+ноябрь!B141+декабрь!B141+январь18!B141+февраль18!B141+март18!B141-700)/100</f>
        <v>0.93519999999999981</v>
      </c>
      <c r="J141" s="89">
        <f>(июль!B141+август!B141+сентябрь!B141+октябрь!B141+ноябрь!B141+декабрь!B141+январь18!B141+февраль18!B141+март18!B141-800)/100</f>
        <v>0.92630000000000112</v>
      </c>
    </row>
    <row r="142" spans="1:10" x14ac:dyDescent="0.25">
      <c r="A142" s="91" t="s">
        <v>190</v>
      </c>
      <c r="B142" s="92">
        <v>101.62</v>
      </c>
      <c r="C142" s="92">
        <v>100.89</v>
      </c>
      <c r="D142" s="92">
        <v>104.36</v>
      </c>
      <c r="E142" s="92">
        <v>103.77</v>
      </c>
      <c r="F142" s="86">
        <f>(ноябрь!B142+декабрь!B142+январь18!B142+февраль18!B142+март18!B142-400)/100</f>
        <v>1.0115999999999996</v>
      </c>
      <c r="G142" s="87">
        <f>(октябрь!B142+ноябрь!B142+декабрь!B142+январь18!B142+февраль18!B142+март18!B142-500)/100</f>
        <v>1.0467999999999995</v>
      </c>
      <c r="H142" s="87">
        <f>(сентябрь!B142+октябрь!B142+ноябрь!B142+декабрь!B142+январь18!B142+февраль18!B142+март18!B142-600)/100</f>
        <v>1.0431999999999995</v>
      </c>
      <c r="I142" s="88">
        <f>(август!B142+сентябрь!B142+октябрь!B142+ноябрь!B142+декабрь!B142+январь18!B142+февраль18!B142+март18!B142-700)/100</f>
        <v>1.0539000000000009</v>
      </c>
      <c r="J142" s="89">
        <f>(июль!B142+август!B142+сентябрь!B142+октябрь!B142+ноябрь!B142+декабрь!B142+январь18!B142+февраль18!B142+март18!B142-800)/100</f>
        <v>1.0560000000000003</v>
      </c>
    </row>
    <row r="143" spans="1:10" x14ac:dyDescent="0.25">
      <c r="A143" s="91" t="s">
        <v>191</v>
      </c>
      <c r="B143" s="92">
        <v>101.95</v>
      </c>
      <c r="C143" s="92">
        <v>104.5</v>
      </c>
      <c r="D143" s="92">
        <v>104.68</v>
      </c>
      <c r="E143" s="92">
        <v>103.2</v>
      </c>
      <c r="F143" s="86">
        <f>(ноябрь!B143+декабрь!B143+январь18!B143+февраль18!B143+март18!B143-400)/100</f>
        <v>1.0326999999999997</v>
      </c>
      <c r="G143" s="87">
        <f>(октябрь!B143+ноябрь!B143+декабрь!B143+январь18!B143+февраль18!B143+март18!B143-500)/100</f>
        <v>1.0087000000000002</v>
      </c>
      <c r="H143" s="87">
        <f>(сентябрь!B143+октябрь!B143+ноябрь!B143+декабрь!B143+январь18!B143+февраль18!B143+март18!B143-600)/100</f>
        <v>0.99870000000000003</v>
      </c>
      <c r="I143" s="88">
        <f>(август!B143+сентябрь!B143+октябрь!B143+ноябрь!B143+декабрь!B143+январь18!B143+февраль18!B143+март18!B143-700)/100</f>
        <v>1.0170000000000003</v>
      </c>
      <c r="J143" s="89">
        <f>(июль!B143+август!B143+сентябрь!B143+октябрь!B143+ноябрь!B143+декабрь!B143+январь18!B143+февраль18!B143+март18!B143-800)/100</f>
        <v>1.0198000000000003</v>
      </c>
    </row>
    <row r="144" spans="1:10" x14ac:dyDescent="0.25">
      <c r="A144" s="81" t="s">
        <v>192</v>
      </c>
      <c r="B144" s="82">
        <v>100.05</v>
      </c>
      <c r="C144" s="82">
        <v>98.1</v>
      </c>
      <c r="D144" s="82">
        <v>89.25</v>
      </c>
      <c r="E144" s="82">
        <v>89.21</v>
      </c>
      <c r="F144" s="86">
        <f>(ноябрь!B144+декабрь!B144+январь18!B144+февраль18!B144+март18!B144-400)/100</f>
        <v>0.97380000000000055</v>
      </c>
      <c r="G144" s="87">
        <f>(октябрь!B144+ноябрь!B144+декабрь!B144+январь18!B144+февраль18!B144+март18!B144-500)/100</f>
        <v>0.99079999999999924</v>
      </c>
      <c r="H144" s="87">
        <f>(сентябрь!B144+октябрь!B144+ноябрь!B144+декабрь!B144+январь18!B144+февраль18!B144+март18!B144-600)/100</f>
        <v>1.0066999999999995</v>
      </c>
      <c r="I144" s="88">
        <f>(август!B144+сентябрь!B144+октябрь!B144+ноябрь!B144+декабрь!B144+январь18!B144+февраль18!B144+март18!B144-700)/100</f>
        <v>0.99279999999999968</v>
      </c>
      <c r="J144" s="89">
        <f>(июль!B144+август!B144+сентябрь!B144+октябрь!B144+ноябрь!B144+декабрь!B144+январь18!B144+февраль18!B144+март18!B144-800)/100</f>
        <v>0.97639999999999982</v>
      </c>
    </row>
    <row r="145" spans="1:10" x14ac:dyDescent="0.25">
      <c r="A145" s="81" t="s">
        <v>193</v>
      </c>
      <c r="B145" s="82">
        <v>99.42</v>
      </c>
      <c r="C145" s="82">
        <v>96.58</v>
      </c>
      <c r="D145" s="82">
        <v>83.52</v>
      </c>
      <c r="E145" s="82">
        <v>84.04</v>
      </c>
      <c r="F145" s="86">
        <f>(ноябрь!B145+декабрь!B145+январь18!B145+февраль18!B145+март18!B145-400)/100</f>
        <v>0.91689999999999994</v>
      </c>
      <c r="G145" s="87">
        <f>(октябрь!B145+ноябрь!B145+декабрь!B145+январь18!B145+февраль18!B145+март18!B145-500)/100</f>
        <v>0.88239999999999896</v>
      </c>
      <c r="H145" s="87">
        <f>(сентябрь!B145+октябрь!B145+ноябрь!B145+декабрь!B145+январь18!B145+февраль18!B145+март18!B145-600)/100</f>
        <v>0.87959999999999927</v>
      </c>
      <c r="I145" s="88">
        <f>(август!B145+сентябрь!B145+октябрь!B145+ноябрь!B145+декабрь!B145+январь18!B145+февраль18!B145+март18!B145-700)/100</f>
        <v>0.84610000000000019</v>
      </c>
      <c r="J145" s="89">
        <f>(июль!B145+август!B145+сентябрь!B145+октябрь!B145+ноябрь!B145+декабрь!B145+январь18!B145+февраль18!B145+март18!B145-800)/100</f>
        <v>0.83220000000000027</v>
      </c>
    </row>
    <row r="146" spans="1:10" x14ac:dyDescent="0.25">
      <c r="A146" s="91" t="s">
        <v>194</v>
      </c>
      <c r="B146" s="92">
        <v>100.13</v>
      </c>
      <c r="C146" s="92">
        <v>99.41</v>
      </c>
      <c r="D146" s="92">
        <v>105.55</v>
      </c>
      <c r="E146" s="92">
        <v>105.65</v>
      </c>
      <c r="F146" s="86">
        <f>(ноябрь!B146+декабрь!B146+январь18!B146+февраль18!B146+март18!B146-400)/100</f>
        <v>0.93909999999999971</v>
      </c>
      <c r="G146" s="87">
        <f>(октябрь!B146+ноябрь!B146+декабрь!B146+январь18!B146+февраль18!B146+март18!B146-500)/100</f>
        <v>0.91889999999999983</v>
      </c>
      <c r="H146" s="87">
        <f>(сентябрь!B146+октябрь!B146+ноябрь!B146+декабрь!B146+январь18!B146+февраль18!B146+март18!B146-600)/100</f>
        <v>0.85</v>
      </c>
      <c r="I146" s="88">
        <f>(август!B146+сентябрь!B146+октябрь!B146+ноябрь!B146+декабрь!B146+январь18!B146+февраль18!B146+март18!B146-700)/100</f>
        <v>0.76710000000000034</v>
      </c>
      <c r="J146" s="89">
        <f>(июль!B146+август!B146+сентябрь!B146+октябрь!B146+ноябрь!B146+декабрь!B146+январь18!B146+февраль18!B146+март18!B146-800)/100</f>
        <v>0.73820000000000052</v>
      </c>
    </row>
    <row r="147" spans="1:10" x14ac:dyDescent="0.25">
      <c r="A147" s="91" t="s">
        <v>195</v>
      </c>
      <c r="B147" s="92">
        <v>98.92</v>
      </c>
      <c r="C147" s="92">
        <v>97.9</v>
      </c>
      <c r="D147" s="92">
        <v>97.25</v>
      </c>
      <c r="E147" s="92">
        <v>96.95</v>
      </c>
      <c r="F147" s="86">
        <f>(ноябрь!B147+декабрь!B147+январь18!B147+февраль18!B147+март18!B147-400)/100</f>
        <v>0.91929999999999945</v>
      </c>
      <c r="G147" s="87">
        <f>(октябрь!B147+ноябрь!B147+декабрь!B147+январь18!B147+февраль18!B147+март18!B147-500)/100</f>
        <v>0.9128999999999996</v>
      </c>
      <c r="H147" s="87">
        <f>(сентябрь!B147+октябрь!B147+ноябрь!B147+декабрь!B147+январь18!B147+февраль18!B147+март18!B147-600)/100</f>
        <v>0.92320000000000046</v>
      </c>
      <c r="I147" s="88">
        <f>(август!B147+сентябрь!B147+октябрь!B147+ноябрь!B147+декабрь!B147+январь18!B147+февраль18!B147+март18!B147-700)/100</f>
        <v>0.93020000000000092</v>
      </c>
      <c r="J147" s="89">
        <f>(июль!B147+август!B147+сентябрь!B147+октябрь!B147+ноябрь!B147+декабрь!B147+январь18!B147+февраль18!B147+март18!B147-800)/100</f>
        <v>0.97509999999999986</v>
      </c>
    </row>
    <row r="148" spans="1:10" x14ac:dyDescent="0.25">
      <c r="A148" s="91" t="s">
        <v>196</v>
      </c>
      <c r="B148" s="92">
        <v>102.17</v>
      </c>
      <c r="C148" s="92">
        <v>114.43</v>
      </c>
      <c r="D148" s="92">
        <v>107.46</v>
      </c>
      <c r="E148" s="92">
        <v>101.56</v>
      </c>
      <c r="F148" s="86">
        <f>(ноябрь!B148+декабрь!B148+январь18!B148+февраль18!B148+март18!B148-400)/100</f>
        <v>1.1140000000000003</v>
      </c>
      <c r="G148" s="87">
        <f>(октябрь!B148+ноябрь!B148+декабрь!B148+январь18!B148+февраль18!B148+март18!B148-500)/100</f>
        <v>1.0905999999999993</v>
      </c>
      <c r="H148" s="87">
        <f>(сентябрь!B148+октябрь!B148+ноябрь!B148+декабрь!B148+январь18!B148+февраль18!B148+март18!B148-600)/100</f>
        <v>1.0748999999999989</v>
      </c>
      <c r="I148" s="88">
        <f>(август!B148+сентябрь!B148+октябрь!B148+ноябрь!B148+декабрь!B148+январь18!B148+февраль18!B148+март18!B148-700)/100</f>
        <v>1.0545999999999993</v>
      </c>
      <c r="J148" s="89">
        <f>(июль!B148+август!B148+сентябрь!B148+октябрь!B148+ноябрь!B148+декабрь!B148+январь18!B148+февраль18!B148+март18!B148-800)/100</f>
        <v>1.0582999999999994</v>
      </c>
    </row>
    <row r="149" spans="1:10" x14ac:dyDescent="0.25">
      <c r="A149" s="91" t="s">
        <v>197</v>
      </c>
      <c r="B149" s="92">
        <v>100.45</v>
      </c>
      <c r="C149" s="92">
        <v>95.75</v>
      </c>
      <c r="D149" s="92">
        <v>79.569999999999993</v>
      </c>
      <c r="E149" s="92">
        <v>79.3</v>
      </c>
      <c r="F149" s="86">
        <f>(ноябрь!B149+декабрь!B149+январь18!B149+февраль18!B149+март18!B149-400)/100</f>
        <v>0.95509999999999939</v>
      </c>
      <c r="G149" s="87">
        <f>(октябрь!B149+ноябрь!B149+декабрь!B149+январь18!B149+февраль18!B149+март18!B149-500)/100</f>
        <v>0.95560000000000056</v>
      </c>
      <c r="H149" s="87">
        <f>(сентябрь!B149+октябрь!B149+ноябрь!B149+декабрь!B149+январь18!B149+февраль18!B149+март18!B149-600)/100</f>
        <v>0.96420000000000072</v>
      </c>
      <c r="I149" s="88">
        <f>(август!B149+сентябрь!B149+октябрь!B149+ноябрь!B149+декабрь!B149+январь18!B149+февраль18!B149+март18!B149-700)/100</f>
        <v>0.97919999999999963</v>
      </c>
      <c r="J149" s="89">
        <f>(июль!B149+август!B149+сентябрь!B149+октябрь!B149+ноябрь!B149+декабрь!B149+январь18!B149+февраль18!B149+март18!B149-800)/100</f>
        <v>0.95380000000000109</v>
      </c>
    </row>
    <row r="150" spans="1:10" x14ac:dyDescent="0.25">
      <c r="A150" s="91" t="s">
        <v>198</v>
      </c>
      <c r="B150" s="92">
        <v>97.77</v>
      </c>
      <c r="C150" s="92">
        <v>90</v>
      </c>
      <c r="D150" s="92">
        <v>56.85</v>
      </c>
      <c r="E150" s="92">
        <v>58.48</v>
      </c>
      <c r="F150" s="86">
        <f>(ноябрь!B150+декабрь!B150+январь18!B150+февраль18!B150+март18!B150-400)/100</f>
        <v>0.88919999999999955</v>
      </c>
      <c r="G150" s="87">
        <f>(октябрь!B150+ноябрь!B150+декабрь!B150+январь18!B150+февраль18!B150+март18!B150-500)/100</f>
        <v>0.89879999999999993</v>
      </c>
      <c r="H150" s="87">
        <f>(сентябрь!B150+октябрь!B150+ноябрь!B150+декабрь!B150+январь18!B150+февраль18!B150+март18!B150-600)/100</f>
        <v>0.89379999999999993</v>
      </c>
      <c r="I150" s="88">
        <f>(август!B150+сентябрь!B150+октябрь!B150+ноябрь!B150+декабрь!B150+январь18!B150+февраль18!B150+март18!B150-700)/100</f>
        <v>0.90549999999999953</v>
      </c>
      <c r="J150" s="89">
        <f>(июль!B150+август!B150+сентябрь!B150+октябрь!B150+ноябрь!B150+декабрь!B150+январь18!B150+февраль18!B150+март18!B150-800)/100</f>
        <v>0.88699999999999934</v>
      </c>
    </row>
    <row r="151" spans="1:10" x14ac:dyDescent="0.25">
      <c r="A151" s="91" t="s">
        <v>199</v>
      </c>
      <c r="B151" s="92">
        <v>95</v>
      </c>
      <c r="C151" s="92">
        <v>96.53</v>
      </c>
      <c r="D151" s="92">
        <v>92.37</v>
      </c>
      <c r="E151" s="92">
        <v>95.23</v>
      </c>
      <c r="F151" s="86">
        <f>(ноябрь!B151+декабрь!B151+январь18!B151+февраль18!B151+март18!B151-400)/100</f>
        <v>0.96580000000000044</v>
      </c>
      <c r="G151" s="87">
        <f>(октябрь!B151+ноябрь!B151+декабрь!B151+январь18!B151+февраль18!B151+март18!B151-500)/100</f>
        <v>0.96310000000000062</v>
      </c>
      <c r="H151" s="87">
        <f>(сентябрь!B151+октябрь!B151+ноябрь!B151+декабрь!B151+январь18!B151+февраль18!B151+март18!B151-600)/100</f>
        <v>0.97649999999999981</v>
      </c>
      <c r="I151" s="88">
        <f>(август!B151+сентябрь!B151+октябрь!B151+ноябрь!B151+декабрь!B151+январь18!B151+февраль18!B151+март18!B151-700)/100</f>
        <v>0.9926999999999998</v>
      </c>
      <c r="J151" s="89">
        <f>(июль!B151+август!B151+сентябрь!B151+октябрь!B151+ноябрь!B151+декабрь!B151+январь18!B151+февраль18!B151+март18!B151-800)/100</f>
        <v>0.96490000000000009</v>
      </c>
    </row>
    <row r="152" spans="1:10" x14ac:dyDescent="0.25">
      <c r="A152" s="91" t="s">
        <v>200</v>
      </c>
      <c r="B152" s="92">
        <v>101.63</v>
      </c>
      <c r="C152" s="92">
        <v>99.75</v>
      </c>
      <c r="D152" s="92">
        <v>90.49</v>
      </c>
      <c r="E152" s="92">
        <v>89.62</v>
      </c>
      <c r="F152" s="86">
        <f>(ноябрь!B152+декабрь!B152+январь18!B152+февраль18!B152+март18!B152-400)/100</f>
        <v>1.0709000000000004</v>
      </c>
      <c r="G152" s="87">
        <f>(октябрь!B152+ноябрь!B152+декабрь!B152+январь18!B152+февраль18!B152+март18!B152-500)/100</f>
        <v>1.0823000000000003</v>
      </c>
      <c r="H152" s="87">
        <f>(сентябрь!B152+октябрь!B152+ноябрь!B152+декабрь!B152+январь18!B152+февраль18!B152+март18!B152-600)/100</f>
        <v>1.0147000000000004</v>
      </c>
      <c r="I152" s="88">
        <f>(август!B152+сентябрь!B152+октябрь!B152+ноябрь!B152+декабрь!B152+январь18!B152+февраль18!B152+март18!B152-700)/100</f>
        <v>0.8086000000000001</v>
      </c>
      <c r="J152" s="89">
        <f>(июль!B152+август!B152+сентябрь!B152+октябрь!B152+ноябрь!B152+декабрь!B152+январь18!B152+февраль18!B152+март18!B152-800)/100</f>
        <v>0.70099999999999907</v>
      </c>
    </row>
    <row r="153" spans="1:10" x14ac:dyDescent="0.25">
      <c r="A153" s="81" t="s">
        <v>21</v>
      </c>
      <c r="B153" s="82">
        <v>101.34</v>
      </c>
      <c r="C153" s="82">
        <v>101.3</v>
      </c>
      <c r="D153" s="82">
        <v>100.97</v>
      </c>
      <c r="E153" s="82">
        <v>99.58</v>
      </c>
      <c r="F153" s="86">
        <f>(ноябрь!B153+декабрь!B153+январь18!B153+февраль18!B153+март18!B153-400)/100</f>
        <v>1.0543999999999993</v>
      </c>
      <c r="G153" s="87">
        <f>(октябрь!B153+ноябрь!B153+декабрь!B153+январь18!B153+февраль18!B153+март18!B153-500)/100</f>
        <v>1.0486000000000002</v>
      </c>
      <c r="H153" s="87">
        <f>(сентябрь!B153+октябрь!B153+ноябрь!B153+декабрь!B153+январь18!B153+февраль18!B153+март18!B153-600)/100</f>
        <v>0.89740000000000009</v>
      </c>
      <c r="I153" s="88">
        <f>(август!B153+сентябрь!B153+октябрь!B153+ноябрь!B153+декабрь!B153+январь18!B153+февраль18!B153+март18!B153-700)/100</f>
        <v>0.57499999999999996</v>
      </c>
      <c r="J153" s="89">
        <f>(июль!B153+август!B153+сентябрь!B153+октябрь!B153+ноябрь!B153+декабрь!B153+январь18!B153+февраль18!B153+март18!B153-800)/100</f>
        <v>0.31010000000000104</v>
      </c>
    </row>
    <row r="154" spans="1:10" x14ac:dyDescent="0.25">
      <c r="A154" s="91" t="s">
        <v>201</v>
      </c>
      <c r="B154" s="92">
        <v>101.56</v>
      </c>
      <c r="C154" s="92">
        <v>99.69</v>
      </c>
      <c r="D154" s="92">
        <v>100.21</v>
      </c>
      <c r="E154" s="92">
        <v>99.6</v>
      </c>
      <c r="F154" s="86">
        <f>(ноябрь!B154+декабрь!B154+январь18!B154+февраль18!B154+март18!B154-400)/100</f>
        <v>1.2298000000000002</v>
      </c>
      <c r="G154" s="87">
        <f>(октябрь!B154+ноябрь!B154+декабрь!B154+январь18!B154+февраль18!B154+март18!B154-500)/100</f>
        <v>1.2840000000000009</v>
      </c>
      <c r="H154" s="87">
        <f>(сентябрь!B154+октябрь!B154+ноябрь!B154+декабрь!B154+январь18!B154+февраль18!B154+март18!B154-600)/100</f>
        <v>1.1666000000000007</v>
      </c>
      <c r="I154" s="88">
        <f>(август!B154+сентябрь!B154+октябрь!B154+ноябрь!B154+декабрь!B154+январь18!B154+февраль18!B154+март18!B154-700)/100</f>
        <v>0.82210000000000039</v>
      </c>
      <c r="J154" s="89">
        <f>(июль!B154+август!B154+сентябрь!B154+октябрь!B154+ноябрь!B154+декабрь!B154+январь18!B154+февраль18!B154+март18!B154-800)/100</f>
        <v>0.65259999999999996</v>
      </c>
    </row>
    <row r="155" spans="1:10" ht="25.5" x14ac:dyDescent="0.25">
      <c r="A155" s="91" t="s">
        <v>202</v>
      </c>
      <c r="B155" s="92">
        <v>101.26</v>
      </c>
      <c r="C155" s="92">
        <v>101.86</v>
      </c>
      <c r="D155" s="92">
        <v>101.24</v>
      </c>
      <c r="E155" s="92">
        <v>99.59</v>
      </c>
      <c r="F155" s="86">
        <f>(ноябрь!B155+декабрь!B155+январь18!B155+февраль18!B155+март18!B155-400)/100</f>
        <v>1.0924</v>
      </c>
      <c r="G155" s="87">
        <f>(октябрь!B155+ноябрь!B155+декабрь!B155+январь18!B155+февраль18!B155+март18!B155-500)/100</f>
        <v>1.0272000000000003</v>
      </c>
      <c r="H155" s="87">
        <f>(сентябрь!B155+октябрь!B155+ноябрь!B155+декабрь!B155+январь18!B155+февраль18!B155+март18!B155-600)/100</f>
        <v>0.89100000000000024</v>
      </c>
      <c r="I155" s="88">
        <f>(август!B155+сентябрь!B155+октябрь!B155+ноябрь!B155+декабрь!B155+январь18!B155+февраль18!B155+март18!B155-700)/100</f>
        <v>0.34919999999999957</v>
      </c>
      <c r="J155" s="89">
        <f>(июль!B155+август!B155+сентябрь!B155+октябрь!B155+ноябрь!B155+декабрь!B155+январь18!B155+февраль18!B155+март18!B155-800)/100</f>
        <v>6.2999999999999549E-3</v>
      </c>
    </row>
    <row r="156" spans="1:10" ht="25.5" x14ac:dyDescent="0.25">
      <c r="A156" s="81" t="s">
        <v>203</v>
      </c>
      <c r="B156" s="82">
        <v>106.81</v>
      </c>
      <c r="C156" s="82">
        <v>114.64</v>
      </c>
      <c r="D156" s="82">
        <v>100.44</v>
      </c>
      <c r="E156" s="82">
        <v>96.65</v>
      </c>
      <c r="F156" s="86">
        <f>(ноябрь!B156+декабрь!B156+январь18!B156+февраль18!B156+март18!B156-400)/100</f>
        <v>1.1625000000000001</v>
      </c>
      <c r="G156" s="87">
        <f>(октябрь!B156+ноябрь!B156+декабрь!B156+январь18!B156+февраль18!B156+март18!B156-500)/100</f>
        <v>1.0172000000000003</v>
      </c>
      <c r="H156" s="87">
        <f>(сентябрь!B156+октябрь!B156+ноябрь!B156+декабрь!B156+январь18!B156+февраль18!B156+март18!B156-600)/100</f>
        <v>0.86180000000000068</v>
      </c>
      <c r="I156" s="88">
        <f>(август!B156+сентябрь!B156+октябрь!B156+ноябрь!B156+декабрь!B156+январь18!B156+февраль18!B156+март18!B156-700)/100</f>
        <v>0.59130000000000105</v>
      </c>
      <c r="J156" s="89">
        <f>(июль!B156+август!B156+сентябрь!B156+октябрь!B156+ноябрь!B156+декабрь!B156+январь18!B156+февраль18!B156+март18!B156-800)/100</f>
        <v>0.52539999999999965</v>
      </c>
    </row>
    <row r="157" spans="1:10" x14ac:dyDescent="0.25">
      <c r="A157" s="64" t="s">
        <v>204</v>
      </c>
      <c r="B157" s="92">
        <v>112.17</v>
      </c>
      <c r="C157" s="92">
        <v>129.38</v>
      </c>
      <c r="D157" s="92">
        <v>96.74</v>
      </c>
      <c r="E157" s="92">
        <v>97.38</v>
      </c>
      <c r="F157" s="86">
        <f>(ноябрь!B157+декабрь!B157+январь18!B157+февраль18!B157+март18!B157-400)/100</f>
        <v>1.2775000000000001</v>
      </c>
      <c r="G157" s="87">
        <f>(октябрь!B157+ноябрь!B157+декабрь!B157+январь18!B157+февраль18!B157+март18!B157-500)/100</f>
        <v>1.1850000000000001</v>
      </c>
      <c r="H157" s="87">
        <f>(сентябрь!B157+октябрь!B157+ноябрь!B157+декабрь!B157+январь18!B157+февраль18!B157+март18!B157-600)/100</f>
        <v>1.0439999999999998</v>
      </c>
      <c r="I157" s="88">
        <f>(август!B157+сентябрь!B157+октябрь!B157+ноябрь!B157+декабрь!B157+январь18!B157+февраль18!B157+март18!B157-700)/100</f>
        <v>0.6801999999999998</v>
      </c>
      <c r="J157" s="89">
        <f>(июль!B157+август!B157+сентябрь!B157+октябрь!B157+ноябрь!B157+декабрь!B157+январь18!B157+февраль18!B157+март18!B157-800)/100</f>
        <v>0.54029999999999978</v>
      </c>
    </row>
    <row r="158" spans="1:10" x14ac:dyDescent="0.25">
      <c r="A158" s="93" t="s">
        <v>205</v>
      </c>
      <c r="B158" s="82">
        <v>109.14</v>
      </c>
      <c r="C158" s="82">
        <v>120.76</v>
      </c>
      <c r="D158" s="82">
        <v>94.26</v>
      </c>
      <c r="E158" s="82">
        <v>88.14</v>
      </c>
      <c r="F158" s="86">
        <f>(ноябрь!B158+декабрь!B158+январь18!B158+февраль18!B158+март18!B158-400)/100</f>
        <v>1.2478999999999996</v>
      </c>
      <c r="G158" s="87">
        <f>(октябрь!B158+ноябрь!B158+декабрь!B158+январь18!B158+февраль18!B158+март18!B158-500)/100</f>
        <v>1.1607999999999992</v>
      </c>
      <c r="H158" s="87">
        <f>(сентябрь!B158+октябрь!B158+ноябрь!B158+декабрь!B158+январь18!B158+февраль18!B158+март18!B158-600)/100</f>
        <v>0.97669999999999957</v>
      </c>
      <c r="I158" s="88">
        <f>(август!B158+сентябрь!B158+октябрь!B158+ноябрь!B158+декабрь!B158+январь18!B158+февраль18!B158+март18!B158-700)/100</f>
        <v>0.6462</v>
      </c>
      <c r="J158" s="89">
        <f>(июль!B158+август!B158+сентябрь!B158+октябрь!B158+ноябрь!B158+декабрь!B158+январь18!B158+февраль18!B158+март18!B158-800)/100</f>
        <v>0.60809999999999942</v>
      </c>
    </row>
    <row r="159" spans="1:10" x14ac:dyDescent="0.25">
      <c r="A159" s="72" t="s">
        <v>206</v>
      </c>
      <c r="B159" s="92">
        <v>117.8</v>
      </c>
      <c r="C159" s="92">
        <v>136.9</v>
      </c>
      <c r="D159" s="92">
        <v>83.83</v>
      </c>
      <c r="E159" s="92">
        <v>75.680000000000007</v>
      </c>
      <c r="F159" s="86">
        <f>(ноябрь!B159+декабрь!B159+январь18!B159+февраль18!B159+март18!B159-400)/100</f>
        <v>1.3126</v>
      </c>
      <c r="G159" s="87">
        <f>(октябрь!B159+ноябрь!B159+декабрь!B159+январь18!B159+февраль18!B159+март18!B159-500)/100</f>
        <v>1.2389999999999999</v>
      </c>
      <c r="H159" s="87">
        <f>(сентябрь!B159+октябрь!B159+ноябрь!B159+декабрь!B159+январь18!B159+февраль18!B159+март18!B159-600)/100</f>
        <v>1.2142999999999995</v>
      </c>
      <c r="I159" s="88">
        <f>(август!B159+сентябрь!B159+октябрь!B159+ноябрь!B159+декабрь!B159+январь18!B159+февраль18!B159+март18!B159-700)/100</f>
        <v>1.0901999999999998</v>
      </c>
      <c r="J159" s="89">
        <f>(июль!B159+август!B159+сентябрь!B159+октябрь!B159+ноябрь!B159+декабрь!B159+январь18!B159+февраль18!B159+март18!B159-800)/100</f>
        <v>0.9760000000000002</v>
      </c>
    </row>
    <row r="160" spans="1:10" x14ac:dyDescent="0.25">
      <c r="A160" s="72" t="s">
        <v>207</v>
      </c>
      <c r="B160" s="92">
        <v>113.44</v>
      </c>
      <c r="C160" s="92">
        <v>126.39</v>
      </c>
      <c r="D160" s="92">
        <v>103.44</v>
      </c>
      <c r="E160" s="92">
        <v>97.37</v>
      </c>
      <c r="F160" s="86">
        <f>(ноябрь!B160+декабрь!B160+январь18!B160+февраль18!B160+март18!B160-400)/100</f>
        <v>1.895999999999999</v>
      </c>
      <c r="G160" s="87">
        <f>(октябрь!B160+ноябрь!B160+декабрь!B160+январь18!B160+февраль18!B160+март18!B160-500)/100</f>
        <v>2.6180999999999996</v>
      </c>
      <c r="H160" s="87">
        <f>(сентябрь!B160+октябрь!B160+ноябрь!B160+декабрь!B160+январь18!B160+февраль18!B160+март18!B160-600)/100</f>
        <v>2.5869000000000004</v>
      </c>
      <c r="I160" s="88">
        <f>(август!B160+сентябрь!B160+октябрь!B160+ноябрь!B160+декабрь!B160+январь18!B160+февраль18!B160+март18!B160-700)/100</f>
        <v>2.428599999999999</v>
      </c>
      <c r="J160" s="89">
        <f>(июль!B160+август!B160+сентябрь!B160+октябрь!B160+ноябрь!B160+декабрь!B160+январь18!B160+февраль18!B160+март18!B160-800)/100</f>
        <v>2.2658999999999994</v>
      </c>
    </row>
    <row r="161" spans="1:10" x14ac:dyDescent="0.25">
      <c r="A161" s="72" t="s">
        <v>208</v>
      </c>
      <c r="B161" s="92">
        <v>147.24</v>
      </c>
      <c r="C161" s="92">
        <v>147.76</v>
      </c>
      <c r="D161" s="92">
        <v>105.13</v>
      </c>
      <c r="E161" s="92">
        <v>84.72</v>
      </c>
      <c r="F161" s="86">
        <f>(ноябрь!B161+декабрь!B161+январь18!B161+февраль18!B161+март18!B161-400)/100</f>
        <v>2.0085999999999999</v>
      </c>
      <c r="G161" s="87">
        <f>(октябрь!B161+ноябрь!B161+декабрь!B161+январь18!B161+февраль18!B161+март18!B161-500)/100</f>
        <v>2.3652999999999995</v>
      </c>
      <c r="H161" s="87">
        <f>(сентябрь!B161+октябрь!B161+ноябрь!B161+декабрь!B161+январь18!B161+февраль18!B161+март18!B161-600)/100</f>
        <v>2.2845999999999993</v>
      </c>
      <c r="I161" s="88">
        <f>(август!B161+сентябрь!B161+октябрь!B161+ноябрь!B161+декабрь!B161+январь18!B161+февраль18!B161+март18!B161-700)/100</f>
        <v>1.9246999999999992</v>
      </c>
      <c r="J161" s="89">
        <f>(июль!B161+август!B161+сентябрь!B161+октябрь!B161+ноябрь!B161+декабрь!B161+январь18!B161+февраль18!B161+март18!B161-800)/100</f>
        <v>1.7971999999999992</v>
      </c>
    </row>
    <row r="162" spans="1:10" x14ac:dyDescent="0.25">
      <c r="A162" s="72" t="s">
        <v>209</v>
      </c>
      <c r="B162" s="92">
        <v>113.76</v>
      </c>
      <c r="C162" s="92">
        <v>131.15</v>
      </c>
      <c r="D162" s="92">
        <v>102.23</v>
      </c>
      <c r="E162" s="92">
        <v>92.46</v>
      </c>
      <c r="F162" s="86">
        <f>(ноябрь!B158+декабрь!B158+январь18!B162+февраль18!B162+март18!B162-400)/100</f>
        <v>1.3389999999999997</v>
      </c>
      <c r="G162" s="87">
        <f>(октябрь!B158+ноябрь!B158+декабрь!B158+январь18!B162+февраль18!B162+март18!B162-500)/100</f>
        <v>1.2518999999999993</v>
      </c>
      <c r="H162" s="87">
        <f>(сентябрь!B158+октябрь!B158+ноябрь!B158+декабрь!B158+январь18!B162+февраль18!B162+март18!B162-600)/100</f>
        <v>1.0677999999999996</v>
      </c>
      <c r="I162" s="88">
        <f>(август!B158+сентябрь!B158+октябрь!B158+ноябрь!B158+декабрь!B158+январь18!B162+февраль18!B162+март18!B162-700)/100</f>
        <v>0.73730000000000018</v>
      </c>
      <c r="J162" s="89">
        <f>(июль!B158+август!B158+сентябрь!B158+октябрь!B158+ноябрь!B158+декабрь!B158+январь18!B162+февраль18!B162+март18!B162-800)/100</f>
        <v>0.69920000000000071</v>
      </c>
    </row>
    <row r="163" spans="1:10" x14ac:dyDescent="0.25">
      <c r="A163" s="91" t="s">
        <v>210</v>
      </c>
      <c r="B163" s="92">
        <v>103.68</v>
      </c>
      <c r="C163" s="92">
        <v>105.46</v>
      </c>
      <c r="D163" s="92">
        <v>64.92</v>
      </c>
      <c r="E163" s="92">
        <v>63.62</v>
      </c>
      <c r="F163" s="86">
        <f>(ноябрь!B163+декабрь!B163+январь18!B163+февраль18!B163+март18!B163-400)/100</f>
        <v>1.0578000000000003</v>
      </c>
      <c r="G163" s="87">
        <f>(октябрь!B163+ноябрь!B163+декабрь!B163+январь18!B163+февраль18!B163+март18!B163-500)/100</f>
        <v>1.0541000000000009</v>
      </c>
      <c r="H163" s="87">
        <f>(сентябрь!B163+октябрь!B163+ноябрь!B163+декабрь!B163+январь18!B163+февраль18!B163+март18!B163-600)/100</f>
        <v>1.0239000000000009</v>
      </c>
      <c r="I163" s="88">
        <f>(август!B163+сентябрь!B163+октябрь!B163+ноябрь!B163+декабрь!B163+январь18!B163+февраль18!B163+март18!B163-700)/100</f>
        <v>0.93289999999999962</v>
      </c>
      <c r="J163" s="89">
        <f>(июль!B163+август!B163+сентябрь!B163+октябрь!B163+ноябрь!B163+декабрь!B163+январь18!B163+февраль18!B163+март18!B163-800)/100</f>
        <v>0.92200000000000049</v>
      </c>
    </row>
    <row r="164" spans="1:10" x14ac:dyDescent="0.25">
      <c r="A164" s="91" t="s">
        <v>211</v>
      </c>
      <c r="B164" s="92">
        <v>90.43</v>
      </c>
      <c r="C164" s="92">
        <v>97.93</v>
      </c>
      <c r="D164" s="92">
        <v>97.75</v>
      </c>
      <c r="E164" s="92">
        <v>100.12</v>
      </c>
      <c r="F164" s="86">
        <f>(ноябрь!B160+декабрь!B160+январь18!B164+февраль18!B164+март18!B164-400)/100</f>
        <v>1.6389999999999998</v>
      </c>
      <c r="G164" s="87">
        <f>(октябрь!B160+ноябрь!B160+декабрь!B160+январь18!B164+февраль18!B164+март18!B164-500)/100</f>
        <v>2.3611000000000013</v>
      </c>
      <c r="H164" s="87">
        <f>(сентябрь!B160+октябрь!B160+ноябрь!B160+декабрь!B160+январь18!B164+февраль18!B164+март18!B164-600)/100</f>
        <v>2.3299000000000003</v>
      </c>
      <c r="I164" s="88">
        <f>(август!B160+сентябрь!B160+октябрь!B160+ноябрь!B160+декабрь!B160+январь18!B164+февраль18!B164+март18!B164-700)/100</f>
        <v>2.1716000000000006</v>
      </c>
      <c r="J164" s="89">
        <f>(июль!B160+август!B160+сентябрь!B160+октябрь!B160+ноябрь!B160+декабрь!B160+январь18!B164+февраль18!B164+март18!B164-800)/100</f>
        <v>2.008900000000001</v>
      </c>
    </row>
    <row r="165" spans="1:10" x14ac:dyDescent="0.25">
      <c r="A165" s="91" t="s">
        <v>212</v>
      </c>
      <c r="B165" s="92">
        <v>101.27</v>
      </c>
      <c r="C165" s="92">
        <v>118.51</v>
      </c>
      <c r="D165" s="92">
        <v>86.44</v>
      </c>
      <c r="E165" s="92">
        <v>84.56</v>
      </c>
      <c r="F165" s="86">
        <f>(ноябрь!B161+декабрь!B161+январь18!B165+февраль18!B165+март18!B165-400)/100</f>
        <v>1.7117999999999995</v>
      </c>
      <c r="G165" s="87">
        <f>(октябрь!B161+ноябрь!B161+декабрь!B161+январь18!B165+февраль18!B165+март18!B165-500)/100</f>
        <v>2.0685000000000002</v>
      </c>
      <c r="H165" s="87">
        <f>(сентябрь!B161+октябрь!B161+ноябрь!B161+декабрь!B161+январь18!B165+февраль18!B165+март18!B165-600)/100</f>
        <v>1.9877999999999998</v>
      </c>
      <c r="I165" s="88">
        <f>(август!B161+сентябрь!B161+октябрь!B161+ноябрь!B161+декабрь!B161+январь18!B165+февраль18!B165+март18!B165-700)/100</f>
        <v>1.6278999999999997</v>
      </c>
      <c r="J165" s="89">
        <f>(июль!B161+август!B161+сентябрь!B161+октябрь!B161+ноябрь!B161+декабрь!B161+январь18!B165+февраль18!B165+март18!B165-800)/100</f>
        <v>1.5003999999999997</v>
      </c>
    </row>
    <row r="166" spans="1:10" x14ac:dyDescent="0.25">
      <c r="A166" s="91" t="s">
        <v>213</v>
      </c>
      <c r="B166" s="92">
        <v>98.19</v>
      </c>
      <c r="C166" s="92">
        <v>99.71</v>
      </c>
      <c r="D166" s="92">
        <v>94.56</v>
      </c>
      <c r="E166" s="92">
        <v>94.52</v>
      </c>
      <c r="F166" s="86">
        <f>(ноябрь!B166+декабрь!B166+январь18!B166+февраль18!B166+март18!B166-400)/100</f>
        <v>0.84100000000000019</v>
      </c>
      <c r="G166" s="87">
        <f>(октябрь!B166+ноябрь!B166+декабрь!B166+январь18!B166+февраль18!B166+март18!B166-500)/100</f>
        <v>0.98139999999999983</v>
      </c>
      <c r="H166" s="87">
        <f>(сентябрь!B166+октябрь!B166+ноябрь!B166+декабрь!B166+январь18!B166+февраль18!B166+март18!B166-600)/100</f>
        <v>0.99799999999999955</v>
      </c>
      <c r="I166" s="88">
        <f>(август!B166+сентябрь!B166+октябрь!B166+ноябрь!B166+декабрь!B166+январь18!B166+февраль18!B166+март18!B166-700)/100</f>
        <v>0.94499999999999995</v>
      </c>
      <c r="J166" s="89">
        <f>(июль!B166+август!B166+сентябрь!B166+октябрь!B166+ноябрь!B166+декабрь!B166+январь18!B166+февраль18!B166+март18!B166-800)/100</f>
        <v>0.97370000000000123</v>
      </c>
    </row>
    <row r="167" spans="1:10" x14ac:dyDescent="0.25">
      <c r="A167" s="65" t="s">
        <v>214</v>
      </c>
      <c r="B167" s="82">
        <v>104.17</v>
      </c>
      <c r="C167" s="82">
        <v>108.13</v>
      </c>
      <c r="D167" s="82">
        <v>104.59</v>
      </c>
      <c r="E167" s="82">
        <v>101.8</v>
      </c>
      <c r="F167" s="86">
        <f>(ноябрь!B167+декабрь!B167+январь18!B167+февраль18!B167+март18!B167-400)/100</f>
        <v>1.25</v>
      </c>
      <c r="G167" s="87">
        <f>(октябрь!B167+ноябрь!B167+декабрь!B167+январь18!B167+февраль18!B167+март18!B167-500)/100</f>
        <v>1.1438999999999999</v>
      </c>
      <c r="H167" s="87">
        <f>(сентябрь!B167+октябрь!B167+ноябрь!B167+декабрь!B167+январь18!B167+февраль18!B167+март18!B167-600)/100</f>
        <v>0.95110000000000017</v>
      </c>
      <c r="I167" s="88">
        <f>(август!B167+сентябрь!B167+октябрь!B167+ноябрь!B167+декабрь!B167+январь18!B167+февраль18!B167+март18!B167-700)/100</f>
        <v>0.78909999999999969</v>
      </c>
      <c r="J167" s="89">
        <f>(июль!B167+август!B167+сентябрь!B167+октябрь!B167+ноябрь!B167+декабрь!B167+январь18!B167+февраль18!B167+март18!B167-800)/100</f>
        <v>0.69350000000000023</v>
      </c>
    </row>
    <row r="168" spans="1:10" x14ac:dyDescent="0.25">
      <c r="A168" s="64" t="s">
        <v>215</v>
      </c>
      <c r="B168" s="92">
        <v>102.89</v>
      </c>
      <c r="C168" s="92">
        <v>106.61</v>
      </c>
      <c r="D168" s="92">
        <v>104.73</v>
      </c>
      <c r="E168" s="92">
        <v>103</v>
      </c>
      <c r="F168" s="86">
        <f>(ноябрь!B168+декабрь!B168+январь18!B168+февраль18!B168+март18!B168-400)/100</f>
        <v>1.0092000000000001</v>
      </c>
      <c r="G168" s="87">
        <f>(октябрь!B168+ноябрь!B168+декабрь!B168+январь18!B168+февраль18!B168+март18!B168-500)/100</f>
        <v>0.95080000000000042</v>
      </c>
      <c r="H168" s="87">
        <f>(сентябрь!B168+октябрь!B168+ноябрь!B168+декабрь!B168+январь18!B168+февраль18!B168+март18!B168-600)/100</f>
        <v>1.0301999999999998</v>
      </c>
      <c r="I168" s="88">
        <f>(август!B168+сентябрь!B168+октябрь!B168+ноябрь!B168+декабрь!B168+январь18!B168+февраль18!B168+март18!B168-700)/100</f>
        <v>0.96379999999999999</v>
      </c>
      <c r="J168" s="89">
        <f>(июль!B168+август!B168+сентябрь!B168+октябрь!B168+ноябрь!B168+декабрь!B168+январь18!B168+февраль18!B168+март18!B168-800)/100</f>
        <v>0.90359999999999896</v>
      </c>
    </row>
    <row r="169" spans="1:10" x14ac:dyDescent="0.25">
      <c r="A169" s="64" t="s">
        <v>216</v>
      </c>
      <c r="B169" s="92">
        <v>102.25</v>
      </c>
      <c r="C169" s="92">
        <v>105.93</v>
      </c>
      <c r="D169" s="92">
        <v>104.77</v>
      </c>
      <c r="E169" s="92">
        <v>100.65</v>
      </c>
      <c r="F169" s="86">
        <f>(ноябрь!B169+декабрь!B169+январь18!B169+февраль18!B169+март18!B169-400)/100</f>
        <v>1.2653999999999996</v>
      </c>
      <c r="G169" s="87">
        <f>(октябрь!B169+ноябрь!B169+декабрь!B169+январь18!B169+февраль18!B169+март18!B169-500)/100</f>
        <v>1.3037000000000001</v>
      </c>
      <c r="H169" s="87">
        <f>(сентябрь!B169+октябрь!B169+ноябрь!B169+декабрь!B169+январь18!B169+февраль18!B169+март18!B169-600)/100</f>
        <v>1.3050999999999999</v>
      </c>
      <c r="I169" s="88">
        <f>(август!B169+сентябрь!B169+октябрь!B169+ноябрь!B169+декабрь!B169+январь18!B169+февраль18!B169+март18!B169-700)/100</f>
        <v>1.136199999999999</v>
      </c>
      <c r="J169" s="89">
        <f>(июль!B169+август!B169+сентябрь!B169+октябрь!B169+ноябрь!B169+декабрь!B169+январь18!B169+февраль18!B169+март18!B169-800)/100</f>
        <v>1.0258999999999991</v>
      </c>
    </row>
    <row r="170" spans="1:10" x14ac:dyDescent="0.25">
      <c r="A170" s="64" t="s">
        <v>217</v>
      </c>
      <c r="B170" s="92">
        <v>100.05</v>
      </c>
      <c r="C170" s="92">
        <v>91.88</v>
      </c>
      <c r="D170" s="92">
        <v>97.82</v>
      </c>
      <c r="E170" s="92">
        <v>100.57</v>
      </c>
      <c r="F170" s="86">
        <f>(ноябрь!B170+декабрь!B170+январь18!B170+февраль18!B170+март18!B170-400)/100</f>
        <v>0.92340000000000033</v>
      </c>
      <c r="G170" s="87">
        <f>(октябрь!B170+ноябрь!B170+декабрь!B170+январь18!B170+февраль18!B170+март18!B170-500)/100</f>
        <v>0.88879999999999992</v>
      </c>
      <c r="H170" s="87">
        <f>(сентябрь!B170+октябрь!B170+ноябрь!B170+декабрь!B170+январь18!B170+февраль18!B170+март18!B170-600)/100</f>
        <v>0.89589999999999914</v>
      </c>
      <c r="I170" s="88">
        <f>(август!B170+сентябрь!B170+октябрь!B170+ноябрь!B170+декабрь!B170+январь18!B170+февраль18!B170+март18!B170-700)/100</f>
        <v>0.88829999999999931</v>
      </c>
      <c r="J170" s="89">
        <f>(июль!B170+август!B170+сентябрь!B170+октябрь!B170+ноябрь!B170+декабрь!B170+январь18!B170+февраль18!B170+март18!B170-800)/100</f>
        <v>0.88650000000000095</v>
      </c>
    </row>
    <row r="171" spans="1:10" x14ac:dyDescent="0.25">
      <c r="A171" s="91" t="s">
        <v>218</v>
      </c>
      <c r="B171" s="92">
        <v>114.99</v>
      </c>
      <c r="C171" s="92">
        <v>152.66999999999999</v>
      </c>
      <c r="D171" s="92">
        <v>104.59</v>
      </c>
      <c r="E171" s="92">
        <v>97.99</v>
      </c>
      <c r="F171" s="86">
        <f>(ноябрь!B171+декабрь!B171+январь18!B171+февраль18!B171+март18!B171-400)/100</f>
        <v>1.4528999999999996</v>
      </c>
      <c r="G171" s="87">
        <f>(октябрь!B171+ноябрь!B171+декабрь!B171+январь18!B171+февраль18!B171+март18!B171-500)/100</f>
        <v>1.4687999999999999</v>
      </c>
      <c r="H171" s="87">
        <f>(сентябрь!B171+октябрь!B171+ноябрь!B171+декабрь!B171+январь18!B171+февраль18!B171+март18!B171-600)/100</f>
        <v>1.4796000000000005</v>
      </c>
      <c r="I171" s="88">
        <f>(август!B171+сентябрь!B171+октябрь!B171+ноябрь!B171+декабрь!B171+январь18!B171+февраль18!B171+март18!B171-700)/100</f>
        <v>1.4792000000000007</v>
      </c>
      <c r="J171" s="89">
        <f>(июль!B171+август!B171+сентябрь!B171+октябрь!B171+ноябрь!B171+декабрь!B171+январь18!B171+февраль18!B171+март18!B171-800)/100</f>
        <v>1.4678000000000009</v>
      </c>
    </row>
    <row r="172" spans="1:10" x14ac:dyDescent="0.25">
      <c r="A172" s="64" t="s">
        <v>219</v>
      </c>
      <c r="B172" s="92">
        <v>95.48</v>
      </c>
      <c r="C172" s="92">
        <v>91.49</v>
      </c>
      <c r="D172" s="92">
        <v>93.75</v>
      </c>
      <c r="E172" s="92">
        <v>95.51</v>
      </c>
      <c r="F172" s="86">
        <f>(ноябрь!B172+декабрь!B172+январь18!B172+февраль18!B172+март18!B172-400)/100</f>
        <v>0.90589999999999971</v>
      </c>
      <c r="G172" s="87">
        <f>(октябрь!B172+ноябрь!B172+декабрь!B172+январь18!B172+февраль18!B172+март18!B172-500)/100</f>
        <v>0.91509999999999991</v>
      </c>
      <c r="H172" s="87">
        <f>(сентябрь!B172+октябрь!B172+ноябрь!B172+декабрь!B172+январь18!B172+февраль18!B172+март18!B172-600)/100</f>
        <v>0.93519999999999981</v>
      </c>
      <c r="I172" s="88">
        <f>(август!B172+сентябрь!B172+октябрь!B172+ноябрь!B172+декабрь!B172+январь18!B172+февраль18!B172+март18!B172-700)/100</f>
        <v>0.92580000000000151</v>
      </c>
      <c r="J172" s="89">
        <f>(июль!B172+август!B172+сентябрь!B172+октябрь!B172+ноябрь!B172+декабрь!B172+январь18!B172+февраль18!B172+март18!B172-800)/100</f>
        <v>0.92850000000000132</v>
      </c>
    </row>
    <row r="173" spans="1:10" x14ac:dyDescent="0.25">
      <c r="A173" s="64" t="s">
        <v>220</v>
      </c>
      <c r="B173" s="92">
        <v>111.7</v>
      </c>
      <c r="C173" s="92">
        <v>126.49</v>
      </c>
      <c r="D173" s="92">
        <v>124.89</v>
      </c>
      <c r="E173" s="92">
        <v>115.98</v>
      </c>
      <c r="F173" s="86">
        <f>(ноябрь!B173+декабрь!B173+январь18!B173+февраль18!B173+март18!B173-400)/100</f>
        <v>1.2286000000000001</v>
      </c>
      <c r="G173" s="87">
        <f>(октябрь!B173+ноябрь!B173+декабрь!B173+январь18!B173+февраль18!B173+март18!B173-500)/100</f>
        <v>1.2445000000000004</v>
      </c>
      <c r="H173" s="87">
        <f>(сентябрь!B173+октябрь!B173+ноябрь!B173+декабрь!B173+январь18!B173+февраль18!B173+март18!B173-600)/100</f>
        <v>1.2519000000000005</v>
      </c>
      <c r="I173" s="88">
        <f>(август!B173+сентябрь!B173+октябрь!B173+ноябрь!B173+декабрь!B173+январь18!B173+февраль18!B173+март18!B173-700)/100</f>
        <v>1.2429999999999994</v>
      </c>
      <c r="J173" s="89">
        <f>(июль!B173+август!B173+сентябрь!B173+октябрь!B173+ноябрь!B173+декабрь!B173+январь18!B173+февраль18!B173+март18!B173-800)/100</f>
        <v>1.2357000000000016</v>
      </c>
    </row>
    <row r="174" spans="1:10" x14ac:dyDescent="0.25">
      <c r="A174" s="91" t="s">
        <v>221</v>
      </c>
      <c r="B174" s="92">
        <v>100.08</v>
      </c>
      <c r="C174" s="92">
        <v>96.34</v>
      </c>
      <c r="D174" s="92">
        <v>87.68</v>
      </c>
      <c r="E174" s="92">
        <v>86.64</v>
      </c>
      <c r="F174" s="86">
        <f>(ноябрь!B174+декабрь!B174+январь18!B174+февраль18!B174+март18!B174-400)/100</f>
        <v>0.94609999999999961</v>
      </c>
      <c r="G174" s="87">
        <f>(октябрь!B174+ноябрь!B174+декабрь!B174+январь18!B174+февраль18!B174+март18!B174-500)/100</f>
        <v>0.9619999999999993</v>
      </c>
      <c r="H174" s="87">
        <f>(сентябрь!B174+октябрь!B174+ноябрь!B174+декабрь!B174+январь18!B174+февраль18!B174+март18!B174-600)/100</f>
        <v>0.96940000000000059</v>
      </c>
      <c r="I174" s="88">
        <f>(август!B174+сентябрь!B174+октябрь!B174+ноябрь!B174+декабрь!B174+январь18!B174+февраль18!B174+март18!B174-700)/100</f>
        <v>0.96050000000000069</v>
      </c>
      <c r="J174" s="89">
        <f>(июль!B174+август!B174+сентябрь!B174+октябрь!B174+ноябрь!B174+декабрь!B174+январь18!B174+февраль18!B174+март18!B174-800)/100</f>
        <v>0.9532000000000016</v>
      </c>
    </row>
    <row r="175" spans="1:10" x14ac:dyDescent="0.25">
      <c r="A175" s="91" t="s">
        <v>222</v>
      </c>
      <c r="B175" s="92">
        <v>99.87</v>
      </c>
      <c r="C175" s="92">
        <v>99.31</v>
      </c>
      <c r="D175" s="92">
        <v>95.14</v>
      </c>
      <c r="E175" s="92">
        <v>93.11</v>
      </c>
      <c r="F175" s="86">
        <f>(ноябрь!B175+декабрь!B175+январь18!B175+февраль18!B175+март18!B175-400)/100</f>
        <v>0.9996999999999997</v>
      </c>
      <c r="G175" s="87">
        <f>(октябрь!B175+ноябрь!B175+декабрь!B175+январь18!B175+февраль18!B175+март18!B175-500)/100</f>
        <v>0.99900000000000089</v>
      </c>
      <c r="H175" s="87">
        <f>(сентябрь!B175+октябрь!B175+ноябрь!B175+декабрь!B175+январь18!B175+февраль18!B175+март18!B175-600)/100</f>
        <v>1.0268000000000006</v>
      </c>
      <c r="I175" s="88">
        <f>(август!B175+сентябрь!B175+октябрь!B175+ноябрь!B175+декабрь!B175+январь18!B175+февраль18!B175+март18!B175-700)/100</f>
        <v>1.0275000000000001</v>
      </c>
      <c r="J175" s="89">
        <f>(июль!B175+август!B175+сентябрь!B175+октябрь!B175+ноябрь!B175+декабрь!B175+январь18!B175+февраль18!B175+март18!B175-800)/100</f>
        <v>1.0359000000000003</v>
      </c>
    </row>
    <row r="176" spans="1:10" x14ac:dyDescent="0.25">
      <c r="A176" s="81" t="s">
        <v>223</v>
      </c>
      <c r="B176" s="82">
        <v>100.33</v>
      </c>
      <c r="C176" s="82">
        <v>100.41</v>
      </c>
      <c r="D176" s="82">
        <v>102.49</v>
      </c>
      <c r="E176" s="82">
        <v>102.28</v>
      </c>
      <c r="F176" s="86">
        <f>(ноябрь!B176+декабрь!B176+январь18!B176+февраль18!B176+март18!B176-400)/100</f>
        <v>1.0142000000000002</v>
      </c>
      <c r="G176" s="87">
        <f>(октябрь!B176+ноябрь!B176+декабрь!B176+январь18!B176+февраль18!B176+март18!B176-500)/100</f>
        <v>1.0166000000000008</v>
      </c>
      <c r="H176" s="87">
        <f>(сентябрь!B176+октябрь!B176+ноябрь!B176+декабрь!B176+январь18!B176+февраль18!B176+март18!B176-600)/100</f>
        <v>1.0277000000000009</v>
      </c>
      <c r="I176" s="88">
        <f>(август!B176+сентябрь!B176+октябрь!B176+ноябрь!B176+декабрь!B176+январь18!B176+февраль18!B176+март18!B176-700)/100</f>
        <v>0.99850000000000028</v>
      </c>
      <c r="J176" s="89">
        <f>(июль!B176+август!B176+сентябрь!B176+октябрь!B176+ноябрь!B176+декабрь!B176+январь18!B176+февраль18!B176+март18!B176-800)/100</f>
        <v>1.0055000000000007</v>
      </c>
    </row>
    <row r="177" spans="1:10" x14ac:dyDescent="0.25">
      <c r="A177" s="81" t="s">
        <v>224</v>
      </c>
      <c r="B177" s="82">
        <v>101.1</v>
      </c>
      <c r="C177" s="82">
        <v>100.38</v>
      </c>
      <c r="D177" s="82">
        <v>101.62</v>
      </c>
      <c r="E177" s="82">
        <v>101.8</v>
      </c>
      <c r="F177" s="86">
        <f>(ноябрь!B177+декабрь!B177+январь18!B177+февраль18!B177+март18!B177-400)/100</f>
        <v>1.0095000000000005</v>
      </c>
      <c r="G177" s="87">
        <f>(октябрь!B177+ноябрь!B177+декабрь!B177+январь18!B177+февраль18!B177+март18!B177-500)/100</f>
        <v>1.0075999999999998</v>
      </c>
      <c r="H177" s="87">
        <f>(сентябрь!B177+октябрь!B177+ноябрь!B177+декабрь!B177+январь18!B177+февраль18!B177+март18!B177-600)/100</f>
        <v>1.0417000000000007</v>
      </c>
      <c r="I177" s="88">
        <f>(август!B177+сентябрь!B177+октябрь!B177+ноябрь!B177+декабрь!B177+январь18!B177+февраль18!B177+март18!B177-700)/100</f>
        <v>1.0541000000000009</v>
      </c>
      <c r="J177" s="89">
        <f>(июль!B177+август!B177+сентябрь!B177+октябрь!B177+ноябрь!B177+декабрь!B177+январь18!B177+февраль18!B177+март18!B177-800)/100</f>
        <v>1.0630000000000006</v>
      </c>
    </row>
    <row r="178" spans="1:10" x14ac:dyDescent="0.25">
      <c r="A178" s="91" t="s">
        <v>225</v>
      </c>
      <c r="B178" s="92">
        <v>101.1</v>
      </c>
      <c r="C178" s="92">
        <v>100.38</v>
      </c>
      <c r="D178" s="92">
        <v>101.62</v>
      </c>
      <c r="E178" s="92">
        <v>101.8</v>
      </c>
      <c r="F178" s="86">
        <f>(ноябрь!B178+декабрь!B178+январь18!B178+февраль18!B178+март18!B178-400)/100</f>
        <v>0.99830000000000041</v>
      </c>
      <c r="G178" s="87">
        <f>(октябрь!B178+ноябрь!B178+декабрь!B178+январь18!B178+февраль18!B178+март18!B178-500)/100</f>
        <v>0.99740000000000006</v>
      </c>
      <c r="H178" s="87">
        <f>(сентябрь!B178+октябрь!B178+ноябрь!B178+декабрь!B178+январь18!B178+февраль18!B178+март18!B178-600)/100</f>
        <v>0.99310000000000054</v>
      </c>
      <c r="I178" s="88">
        <f>(август!B178+сентябрь!B178+октябрь!B178+ноябрь!B178+декабрь!B178+январь18!B178+февраль18!B178+март18!B178-700)/100</f>
        <v>0.97090000000000032</v>
      </c>
      <c r="J178" s="89">
        <f>(июль!B178+август!B178+сентябрь!B178+октябрь!B178+ноябрь!B178+декабрь!B178+январь18!B178+февраль18!B178+март18!B178-800)/100</f>
        <v>0.94750000000000001</v>
      </c>
    </row>
    <row r="179" spans="1:10" x14ac:dyDescent="0.25">
      <c r="A179" s="81" t="s">
        <v>226</v>
      </c>
      <c r="B179" s="82">
        <v>100.54</v>
      </c>
      <c r="C179" s="82">
        <v>99.72</v>
      </c>
      <c r="D179" s="82">
        <v>103.72</v>
      </c>
      <c r="E179" s="82">
        <v>103.23</v>
      </c>
      <c r="F179" s="86">
        <f>(ноябрь!B179+декабрь!B179+январь18!B179+февраль18!B179+март18!B179-400)/100</f>
        <v>0.99150000000000038</v>
      </c>
      <c r="G179" s="87">
        <f>(октябрь!B179+ноябрь!B179+декабрь!B179+январь18!B179+февраль18!B179+март18!B179-500)/100</f>
        <v>0.99060000000000059</v>
      </c>
      <c r="H179" s="87">
        <f>(сентябрь!B179+октябрь!B179+ноябрь!B179+декабрь!B179+январь18!B179+февраль18!B179+март18!B179-600)/100</f>
        <v>0.98629999999999995</v>
      </c>
      <c r="I179" s="88">
        <f>(август!B179+сентябрь!B179+октябрь!B179+ноябрь!B179+декабрь!B179+январь18!B179+февраль18!B179+март18!B179-700)/100</f>
        <v>0.96409999999999851</v>
      </c>
      <c r="J179" s="89">
        <f>(июль!B179+август!B179+сентябрь!B179+октябрь!B179+ноябрь!B179+декабрь!B179+январь18!B179+февраль18!B179+март18!B179-800)/100</f>
        <v>0.94069999999999931</v>
      </c>
    </row>
    <row r="180" spans="1:10" ht="25.5" x14ac:dyDescent="0.25">
      <c r="A180" s="91" t="s">
        <v>227</v>
      </c>
      <c r="B180" s="92">
        <v>101.92</v>
      </c>
      <c r="C180" s="92">
        <v>101.33</v>
      </c>
      <c r="D180" s="92">
        <v>103.84</v>
      </c>
      <c r="E180" s="92">
        <v>101.62</v>
      </c>
      <c r="F180" s="86">
        <f>(ноябрь!B180+декабрь!B180+январь18!B180+февраль18!B180+март18!B180-400)/100</f>
        <v>0.9985999999999996</v>
      </c>
      <c r="G180" s="87">
        <f>(октябрь!B180+ноябрь!B180+декабрь!B180+январь18!B180+февраль18!B180+март18!B180-500)/100</f>
        <v>1.0029999999999994</v>
      </c>
      <c r="H180" s="87">
        <f>(сентябрь!B180+октябрь!B180+ноябрь!B180+декабрь!B180+январь18!B180+февраль18!B180+март18!B180-600)/100</f>
        <v>1.0099999999999989</v>
      </c>
      <c r="I180" s="88">
        <f>(август!B180+сентябрь!B180+октябрь!B180+ноябрь!B180+декабрь!B180+январь18!B180+февраль18!B180+март18!B180-700)/100</f>
        <v>1.0268999999999995</v>
      </c>
      <c r="J180" s="89">
        <f>(июль!B180+август!B180+сентябрь!B180+октябрь!B180+ноябрь!B180+декабрь!B180+январь18!B180+февраль18!B180+март18!B180-800)/100</f>
        <v>1.0276999999999998</v>
      </c>
    </row>
    <row r="181" spans="1:10" ht="38.25" x14ac:dyDescent="0.25">
      <c r="A181" s="91" t="s">
        <v>228</v>
      </c>
      <c r="B181" s="92">
        <v>100.03</v>
      </c>
      <c r="C181" s="92">
        <v>99.13</v>
      </c>
      <c r="D181" s="92">
        <v>103.68</v>
      </c>
      <c r="E181" s="92">
        <v>103.84</v>
      </c>
      <c r="F181" s="86">
        <f>(ноябрь!B181+декабрь!B181+январь18!B181+февраль18!B181+март18!B181-400)/100</f>
        <v>0.97649999999999981</v>
      </c>
      <c r="G181" s="87">
        <f>(октябрь!B181+ноябрь!B181+декабрь!B181+январь18!B181+февраль18!B181+март18!B181-500)/100</f>
        <v>0.98090000000000033</v>
      </c>
      <c r="H181" s="87">
        <f>(сентябрь!B181+октябрь!B181+ноябрь!B181+декабрь!B181+январь18!B181+февраль18!B181+март18!B181-600)/100</f>
        <v>0.98789999999999967</v>
      </c>
      <c r="I181" s="88">
        <f>(август!B181+сентябрь!B181+октябрь!B181+ноябрь!B181+декабрь!B181+январь18!B181+февраль18!B181+март18!B181-700)/100</f>
        <v>1.0048000000000001</v>
      </c>
      <c r="J181" s="89">
        <f>(июль!B181+август!B181+сентябрь!B181+октябрь!B181+ноябрь!B181+декабрь!B181+январь18!B181+февраль18!B181+март18!B181-800)/100</f>
        <v>1.0055999999999994</v>
      </c>
    </row>
    <row r="182" spans="1:10" x14ac:dyDescent="0.25">
      <c r="A182" s="81" t="s">
        <v>229</v>
      </c>
      <c r="B182" s="82">
        <v>101.23</v>
      </c>
      <c r="C182" s="82">
        <v>101.39</v>
      </c>
      <c r="D182" s="82">
        <v>96.52</v>
      </c>
      <c r="E182" s="82">
        <v>97.68</v>
      </c>
      <c r="F182" s="86">
        <f>(ноябрь!B182+декабрь!B182+январь18!B182+февраль18!B182+март18!B182-400)/100</f>
        <v>1.0082</v>
      </c>
      <c r="G182" s="87">
        <f>(октябрь!B182+ноябрь!B182+декабрь!B182+январь18!B182+февраль18!B182+март18!B182-500)/100</f>
        <v>1.020999999999999</v>
      </c>
      <c r="H182" s="87">
        <f>(сентябрь!B182+октябрь!B182+ноябрь!B182+декабрь!B182+январь18!B182+февраль18!B182+март18!B182-600)/100</f>
        <v>1.0526</v>
      </c>
      <c r="I182" s="88">
        <f>(август!B182+сентябрь!B182+октябрь!B182+ноябрь!B182+декабрь!B182+январь18!B182+февраль18!B182+март18!B182-700)/100</f>
        <v>1.0340000000000009</v>
      </c>
      <c r="J182" s="89">
        <f>(июль!B182+август!B182+сентябрь!B182+октябрь!B182+ноябрь!B182+декабрь!B182+январь18!B182+февраль18!B182+март18!B182-800)/100</f>
        <v>1.0462</v>
      </c>
    </row>
    <row r="183" spans="1:10" x14ac:dyDescent="0.25">
      <c r="A183" s="91" t="s">
        <v>230</v>
      </c>
      <c r="B183" s="92">
        <v>101.23</v>
      </c>
      <c r="C183" s="92">
        <v>101.39</v>
      </c>
      <c r="D183" s="92">
        <v>96.52</v>
      </c>
      <c r="E183" s="92">
        <v>97.68</v>
      </c>
      <c r="F183" s="86">
        <f>(ноябрь!B183+декабрь!B183+январь18!B183+февраль18!B183+март18!B183-400)/100</f>
        <v>1.0046999999999997</v>
      </c>
      <c r="G183" s="87">
        <f>(октябрь!B183+ноябрь!B183+декабрь!B183+январь18!B183+февраль18!B183+март18!B183-500)/100</f>
        <v>1.0230999999999995</v>
      </c>
      <c r="H183" s="87">
        <f>(сентябрь!B183+октябрь!B183+ноябрь!B183+декабрь!B183+январь18!B183+февраль18!B183+март18!B183-600)/100</f>
        <v>1.0598000000000001</v>
      </c>
      <c r="I183" s="88">
        <f>(август!B183+сентябрь!B183+октябрь!B183+ноябрь!B183+декабрь!B183+январь18!B183+февраль18!B183+март18!B183-700)/100</f>
        <v>1.0368000000000006</v>
      </c>
      <c r="J183" s="89">
        <f>(июль!B183+август!B183+сентябрь!B183+октябрь!B183+ноябрь!B183+декабрь!B183+январь18!B183+февраль18!B183+март18!B183-800)/100</f>
        <v>1.0469000000000006</v>
      </c>
    </row>
    <row r="184" spans="1:10" x14ac:dyDescent="0.25">
      <c r="A184" s="81" t="s">
        <v>231</v>
      </c>
      <c r="B184" s="82">
        <v>100.27</v>
      </c>
      <c r="C184" s="82">
        <v>101.02</v>
      </c>
      <c r="D184" s="82">
        <v>101.97</v>
      </c>
      <c r="E184" s="82">
        <v>101.57</v>
      </c>
      <c r="F184" s="86">
        <f>(ноябрь!B184+декабрь!B184+январь18!B184+февраль18!B184+март18!B184-400)/100</f>
        <v>1.0307999999999993</v>
      </c>
      <c r="G184" s="87">
        <f>(октябрь!B184+ноябрь!B184+декабрь!B184+январь18!B184+февраль18!B184+март18!B184-500)/100</f>
        <v>1.0049000000000001</v>
      </c>
      <c r="H184" s="87">
        <f>(сентябрь!B184+октябрь!B184+ноябрь!B184+декабрь!B184+январь18!B184+февраль18!B184+март18!B184-600)/100</f>
        <v>1.0027999999999997</v>
      </c>
      <c r="I184" s="88">
        <f>(август!B184+сентябрь!B184+октябрь!B184+ноябрь!B184+декабрь!B184+январь18!B184+февраль18!B184+март18!B184-700)/100</f>
        <v>1.014799999999999</v>
      </c>
      <c r="J184" s="89">
        <f>(июль!B184+август!B184+сентябрь!B184+октябрь!B184+ноябрь!B184+декабрь!B184+январь18!B184+февраль18!B184+март18!B184-800)/100</f>
        <v>1.0420999999999991</v>
      </c>
    </row>
    <row r="185" spans="1:10" x14ac:dyDescent="0.25">
      <c r="A185" s="91" t="s">
        <v>232</v>
      </c>
      <c r="B185" s="92">
        <v>100.27</v>
      </c>
      <c r="C185" s="92">
        <v>101.02</v>
      </c>
      <c r="D185" s="92">
        <v>101.97</v>
      </c>
      <c r="E185" s="92">
        <v>101.57</v>
      </c>
      <c r="F185" s="86">
        <f>(ноябрь!B185+декабрь!B185+январь18!B185+февраль18!B185+март18!B185-400)/100</f>
        <v>1.0076999999999998</v>
      </c>
      <c r="G185" s="87">
        <f>(октябрь!B185+ноябрь!B185+декабрь!B185+январь18!B185+февраль18!B185+март18!B185-500)/100</f>
        <v>1.0224000000000002</v>
      </c>
      <c r="H185" s="87">
        <f>(сентябрь!B185+октябрь!B185+ноябрь!B185+декабрь!B185+январь18!B185+февраль18!B185+март18!B185-600)/100</f>
        <v>1.0199</v>
      </c>
      <c r="I185" s="88">
        <f>(август!B185+сентябрь!B185+октябрь!B185+ноябрь!B185+декабрь!B185+январь18!B185+февраль18!B185+март18!B185-700)/100</f>
        <v>1.0295999999999992</v>
      </c>
      <c r="J185" s="89">
        <f>(июль!B185+август!B185+сентябрь!B185+октябрь!B185+ноябрь!B185+декабрь!B185+январь18!B185+февраль18!B185+март18!B185-800)/100</f>
        <v>1.0412999999999999</v>
      </c>
    </row>
    <row r="186" spans="1:10" x14ac:dyDescent="0.25">
      <c r="A186" s="81" t="s">
        <v>233</v>
      </c>
      <c r="B186" s="82">
        <v>99.45</v>
      </c>
      <c r="C186" s="82">
        <v>100.57</v>
      </c>
      <c r="D186" s="82">
        <v>103.29</v>
      </c>
      <c r="E186" s="82">
        <v>102.79</v>
      </c>
      <c r="F186" s="86">
        <f>(ноябрь!B186+декабрь!B186+январь18!B186+февраль18!B186+март18!B186-400)/100</f>
        <v>0.99029999999999974</v>
      </c>
      <c r="G186" s="87">
        <f>(октябрь!B186+ноябрь!B186+декабрь!B186+январь18!B186+февраль18!B186+март18!B186-500)/100</f>
        <v>1.0008000000000004</v>
      </c>
      <c r="H186" s="87">
        <f>(сентябрь!B186+октябрь!B186+ноябрь!B186+декабрь!B186+январь18!B186+февраль18!B186+март18!B186-600)/100</f>
        <v>0.98930000000000062</v>
      </c>
      <c r="I186" s="88">
        <f>(август!B186+сентябрь!B186+октябрь!B186+ноябрь!B186+декабрь!B186+январь18!B186+февраль18!B186+март18!B186-700)/100</f>
        <v>1.0086000000000002</v>
      </c>
      <c r="J186" s="89">
        <f>(июль!B186+август!B186+сентябрь!B186+октябрь!B186+ноябрь!B186+декабрь!B186+январь18!B186+февраль18!B186+март18!B186-800)/100</f>
        <v>1.0286999999999999</v>
      </c>
    </row>
    <row r="187" spans="1:10" x14ac:dyDescent="0.25">
      <c r="A187" s="91" t="s">
        <v>234</v>
      </c>
      <c r="B187" s="92">
        <v>99.51</v>
      </c>
      <c r="C187" s="92">
        <v>100.17</v>
      </c>
      <c r="D187" s="92">
        <v>103.41</v>
      </c>
      <c r="E187" s="92">
        <v>103.09</v>
      </c>
      <c r="F187" s="86">
        <f>(ноябрь!B187+декабрь!B187+январь18!B187+февраль18!B187+март18!B187-400)/100</f>
        <v>1.0083000000000004</v>
      </c>
      <c r="G187" s="87">
        <f>(октябрь!B187+ноябрь!B187+декабрь!B187+январь18!B187+февраль18!B187+март18!B187-500)/100</f>
        <v>1.0260000000000002</v>
      </c>
      <c r="H187" s="87">
        <f>(сентябрь!B187+октябрь!B187+ноябрь!B187+декабрь!B187+январь18!B187+февраль18!B187+март18!B187-600)/100</f>
        <v>1.0301</v>
      </c>
      <c r="I187" s="88">
        <f>(август!B187+сентябрь!B187+октябрь!B187+ноябрь!B187+декабрь!B187+январь18!B187+февраль18!B187+март18!B187-700)/100</f>
        <v>1.0328999999999997</v>
      </c>
      <c r="J187" s="89">
        <f>(июль!B187+август!B187+сентябрь!B187+октябрь!B187+ноябрь!B187+декабрь!B187+январь18!B187+февраль18!B187+март18!B187-800)/100</f>
        <v>1.0387</v>
      </c>
    </row>
    <row r="188" spans="1:10" x14ac:dyDescent="0.25">
      <c r="A188" s="91" t="s">
        <v>235</v>
      </c>
      <c r="B188" s="92">
        <v>99.14</v>
      </c>
      <c r="C188" s="92">
        <v>102.9</v>
      </c>
      <c r="D188" s="92">
        <v>102.1</v>
      </c>
      <c r="E188" s="92">
        <v>100.15</v>
      </c>
      <c r="F188" s="86">
        <f>(ноябрь!B188+декабрь!B188+январь18!B188+февраль18!B188+март18!B188-400)/100</f>
        <v>1.0132999999999999</v>
      </c>
      <c r="G188" s="87">
        <f>(октябрь!B188+ноябрь!B188+декабрь!B188+январь18!B188+февраль18!B188+март18!B188-500)/100</f>
        <v>1.0079999999999996</v>
      </c>
      <c r="H188" s="87">
        <f>(сентябрь!B188+октябрь!B188+ноябрь!B188+декабрь!B188+январь18!B188+февраль18!B188+март18!B188-600)/100</f>
        <v>0.98649999999999982</v>
      </c>
      <c r="I188" s="88">
        <f>(август!B188+сентябрь!B188+октябрь!B188+ноябрь!B188+декабрь!B188+январь18!B188+февраль18!B188+март18!B188-700)/100</f>
        <v>0.97769999999999979</v>
      </c>
      <c r="J188" s="89">
        <f>(июль!B188+август!B188+сентябрь!B188+октябрь!B188+ноябрь!B188+декабрь!B188+январь18!B188+февраль18!B188+март18!B188-800)/100</f>
        <v>1.0114000000000021</v>
      </c>
    </row>
    <row r="189" spans="1:10" x14ac:dyDescent="0.25">
      <c r="A189" s="81" t="s">
        <v>236</v>
      </c>
      <c r="B189" s="82">
        <v>99</v>
      </c>
      <c r="C189" s="82">
        <v>101.27</v>
      </c>
      <c r="D189" s="82">
        <v>101.24</v>
      </c>
      <c r="E189" s="82">
        <v>102.21</v>
      </c>
      <c r="F189" s="86">
        <f>(ноябрь!B189+декабрь!B189+январь18!B189+февраль18!B189+март18!B189-400)/100</f>
        <v>0.99710000000000032</v>
      </c>
      <c r="G189" s="87">
        <f>(октябрь!B189+ноябрь!B189+декабрь!B189+январь18!B189+февраль18!B189+март18!B189-500)/100</f>
        <v>0.99179999999999946</v>
      </c>
      <c r="H189" s="87">
        <f>(сентябрь!B189+октябрь!B189+ноябрь!B189+декабрь!B189+январь18!B189+февраль18!B189+март18!B189-600)/100</f>
        <v>0.97029999999999972</v>
      </c>
      <c r="I189" s="88">
        <f>(август!B189+сентябрь!B189+октябрь!B189+ноябрь!B189+декабрь!B189+январь18!B189+февраль18!B189+март18!B189-700)/100</f>
        <v>0.96149999999999869</v>
      </c>
      <c r="J189" s="89">
        <f>(июль!B189+август!B189+сентябрь!B189+октябрь!B189+ноябрь!B189+декабрь!B189+январь18!B189+февраль18!B189+март18!B189-800)/100</f>
        <v>0.99520000000000097</v>
      </c>
    </row>
    <row r="190" spans="1:10" x14ac:dyDescent="0.25">
      <c r="A190" s="91" t="s">
        <v>237</v>
      </c>
      <c r="B190" s="92">
        <v>98.39</v>
      </c>
      <c r="C190" s="92">
        <v>100.32</v>
      </c>
      <c r="D190" s="92">
        <v>98.9</v>
      </c>
      <c r="E190" s="92">
        <v>100.66</v>
      </c>
      <c r="F190" s="86">
        <f>(ноябрь!B190+декабрь!B190+январь18!B190+февраль18!B190+март18!B190-400)/100</f>
        <v>0.99899999999999978</v>
      </c>
      <c r="G190" s="87">
        <f>(октябрь!B190+ноябрь!B190+декабрь!B190+январь18!B190+февраль18!B190+март18!B190-500)/100</f>
        <v>0.99690000000000056</v>
      </c>
      <c r="H190" s="87">
        <f>(сентябрь!B190+октябрь!B190+ноябрь!B190+декабрь!B190+январь18!B190+февраль18!B190+март18!B190-600)/100</f>
        <v>1.0011000000000001</v>
      </c>
      <c r="I190" s="88">
        <f>(август!B190+сентябрь!B190+октябрь!B190+ноябрь!B190+декабрь!B190+январь18!B190+февраль18!B190+март18!B190-700)/100</f>
        <v>1.0161000000000002</v>
      </c>
      <c r="J190" s="89">
        <f>(июль!B190+август!B190+сентябрь!B190+октябрь!B190+ноябрь!B190+декабрь!B190+январь18!B190+февраль18!B190+март18!B190-800)/100</f>
        <v>1.0120000000000005</v>
      </c>
    </row>
    <row r="191" spans="1:10" x14ac:dyDescent="0.25">
      <c r="A191" s="91" t="s">
        <v>790</v>
      </c>
      <c r="B191" s="92">
        <v>99.36</v>
      </c>
      <c r="C191" s="92">
        <v>101.82</v>
      </c>
      <c r="D191" s="92">
        <v>102.78</v>
      </c>
      <c r="E191" s="92">
        <v>103.27</v>
      </c>
      <c r="F191" s="86">
        <f>(ноябрь!B191+декабрь!B191+январь18!B191+февраль18!B191+март18!B191-400)/100</f>
        <v>1.0210000000000001</v>
      </c>
      <c r="G191" s="87">
        <f>(октябрь!B191+ноябрь!B191+декабрь!B191+январь18!B191+февраль18!B191+март18!B191-500)/100</f>
        <v>1.0210000000000001</v>
      </c>
      <c r="H191" s="87">
        <f>(сентябрь!B191+октябрь!B191+ноябрь!B191+декабрь!B191+январь18!B191+февраль18!B191+март18!B191-600)/100</f>
        <v>1.0330999999999995</v>
      </c>
      <c r="I191" s="88">
        <f>(август!B191+сентябрь!B191+октябрь!B191+ноябрь!B191+декабрь!B191+январь18!B191+февраль18!B191+март18!B191-700)/100</f>
        <v>1.0347000000000002</v>
      </c>
      <c r="J191" s="89">
        <f>(июль!B191+август!B191+сентябрь!B191+октябрь!B191+ноябрь!B191+декабрь!B191+январь18!B191+февраль18!B191+март18!B191-800)/100</f>
        <v>1.0363999999999998</v>
      </c>
    </row>
    <row r="192" spans="1:10" x14ac:dyDescent="0.25">
      <c r="A192" s="81" t="s">
        <v>239</v>
      </c>
      <c r="B192" s="82">
        <v>101.57</v>
      </c>
      <c r="C192" s="82">
        <v>101.27</v>
      </c>
      <c r="D192" s="82">
        <v>107.88</v>
      </c>
      <c r="E192" s="82">
        <v>107.58</v>
      </c>
      <c r="F192" s="86">
        <f>(ноябрь!B192+декабрь!B192+январь18!B192+февраль18!B192+март18!B192-400)/100</f>
        <v>0.99109999999999954</v>
      </c>
      <c r="G192" s="87">
        <f>(октябрь!B192+ноябрь!B192+декабрь!B192+январь18!B192+февраль18!B192+март18!B192-500)/100</f>
        <v>0.97659999999999969</v>
      </c>
      <c r="H192" s="87">
        <f>(сентябрь!B192+октябрь!B192+ноябрь!B192+декабрь!B192+январь18!B192+февраль18!B192+март18!B192-600)/100</f>
        <v>0.9766000000000008</v>
      </c>
      <c r="I192" s="88">
        <f>(август!B192+сентябрь!B192+октябрь!B192+ноябрь!B192+декабрь!B192+январь18!B192+февраль18!B192+март18!B192-700)/100</f>
        <v>1.0081999999999993</v>
      </c>
      <c r="J192" s="89">
        <f>(июль!B192+август!B192+сентябрь!B192+октябрь!B192+ноябрь!B192+декабрь!B192+январь18!B192+февраль18!B192+март18!B192-800)/100</f>
        <v>0.97750000000000004</v>
      </c>
    </row>
    <row r="193" spans="1:10" x14ac:dyDescent="0.25">
      <c r="A193" s="91" t="s">
        <v>240</v>
      </c>
      <c r="B193" s="92">
        <v>101.57</v>
      </c>
      <c r="C193" s="92">
        <v>101.27</v>
      </c>
      <c r="D193" s="92">
        <v>107.88</v>
      </c>
      <c r="E193" s="92">
        <v>107.58</v>
      </c>
      <c r="F193" s="86">
        <f>(ноябрь!B193+декабрь!B193+январь18!B193+февраль18!B193+март18!B193-400)/100</f>
        <v>1.0075000000000001</v>
      </c>
      <c r="G193" s="87">
        <f>(октябрь!B193+ноябрь!B193+декабрь!B193+январь18!B193+февраль18!B193+март18!B193-500)/100</f>
        <v>1.0170000000000003</v>
      </c>
      <c r="H193" s="87">
        <f>(сентябрь!B193+октябрь!B193+ноябрь!B193+декабрь!B193+январь18!B193+февраль18!B193+март18!B193-600)/100</f>
        <v>1.03</v>
      </c>
      <c r="I193" s="88">
        <f>(август!B193+сентябрь!B193+октябрь!B193+ноябрь!B193+декабрь!B193+январь18!B193+февраль18!B193+март18!B193-700)/100</f>
        <v>1.0323000000000002</v>
      </c>
      <c r="J193" s="89">
        <f>(июль!B193+август!B193+сентябрь!B193+октябрь!B193+ноябрь!B193+декабрь!B193+январь18!B193+февраль18!B193+март18!B193-800)/100</f>
        <v>1.0318000000000007</v>
      </c>
    </row>
    <row r="194" spans="1:10" x14ac:dyDescent="0.25">
      <c r="A194" s="81" t="s">
        <v>241</v>
      </c>
      <c r="B194" s="82">
        <v>100.05</v>
      </c>
      <c r="C194" s="82">
        <v>100.63</v>
      </c>
      <c r="D194" s="82">
        <v>102.13</v>
      </c>
      <c r="E194" s="82">
        <v>102.4</v>
      </c>
      <c r="F194" s="86">
        <f>(ноябрь!B194+декабрь!B194+январь18!B194+февраль18!B194+март18!B194-400)/100</f>
        <v>1.0070000000000006</v>
      </c>
      <c r="G194" s="87">
        <f>(октябрь!B194+ноябрь!B194+декабрь!B194+январь18!B194+февраль18!B194+март18!B194-500)/100</f>
        <v>1.0047000000000004</v>
      </c>
      <c r="H194" s="87">
        <f>(сентябрь!B194+октябрь!B194+ноябрь!B194+декабрь!B194+январь18!B194+февраль18!B194+март18!B194-600)/100</f>
        <v>1.0113999999999987</v>
      </c>
      <c r="I194" s="88">
        <f>(август!B194+сентябрь!B194+октябрь!B194+ноябрь!B194+декабрь!B194+январь18!B194+февраль18!B194+март18!B194-700)/100</f>
        <v>1.0257999999999994</v>
      </c>
      <c r="J194" s="89">
        <f>(июль!B194+август!B194+сентябрь!B194+октябрь!B194+ноябрь!B194+декабрь!B194+январь18!B194+февраль18!B194+март18!B194-800)/100</f>
        <v>1.0304999999999984</v>
      </c>
    </row>
    <row r="195" spans="1:10" ht="25.5" x14ac:dyDescent="0.25">
      <c r="A195" s="91" t="s">
        <v>242</v>
      </c>
      <c r="B195" s="92">
        <v>98.92</v>
      </c>
      <c r="C195" s="92">
        <v>99.78</v>
      </c>
      <c r="D195" s="92">
        <v>102.03</v>
      </c>
      <c r="E195" s="92">
        <v>103.08</v>
      </c>
      <c r="F195" s="86">
        <f>(ноябрь!B195+декабрь!B195+январь18!B195+февраль18!B195+март18!B195-400)/100</f>
        <v>0.9988999999999999</v>
      </c>
      <c r="G195" s="87">
        <f>(октябрь!B195+ноябрь!B195+декабрь!B195+январь18!B195+февраль18!B195+март18!B195-500)/100</f>
        <v>1.0112000000000001</v>
      </c>
      <c r="H195" s="87">
        <f>(сентябрь!B195+октябрь!B195+ноябрь!B195+декабрь!B195+январь18!B195+февраль18!B195+март18!B195-600)/100</f>
        <v>1.0032999999999992</v>
      </c>
      <c r="I195" s="88">
        <f>(август!B195+сентябрь!B195+октябрь!B195+ноябрь!B195+декабрь!B195+январь18!B195+февраль18!B195+март18!B195-700)/100</f>
        <v>1.0056999999999994</v>
      </c>
      <c r="J195" s="89">
        <f>(июль!B195+август!B195+сентябрь!B195+октябрь!B195+ноябрь!B195+декабрь!B195+январь18!B195+февраль18!B195+март18!B195-800)/100</f>
        <v>1.0056999999999994</v>
      </c>
    </row>
    <row r="196" spans="1:10" ht="38.25" x14ac:dyDescent="0.25">
      <c r="A196" s="91" t="s">
        <v>243</v>
      </c>
      <c r="B196" s="92">
        <v>100</v>
      </c>
      <c r="C196" s="92">
        <v>100</v>
      </c>
      <c r="D196" s="92">
        <v>97.58</v>
      </c>
      <c r="E196" s="92">
        <v>97.63</v>
      </c>
      <c r="F196" s="86">
        <f>(ноябрь!B196+декабрь!B196+январь18!B196+февраль18!B196+март18!B196-400)/100</f>
        <v>1.0020999999999998</v>
      </c>
      <c r="G196" s="87">
        <f>(октябрь!B196+ноябрь!B196+декабрь!B196+январь18!B196+февраль18!B196+март18!B196-500)/100</f>
        <v>1.0014999999999998</v>
      </c>
      <c r="H196" s="87">
        <f>(сентябрь!B196+октябрь!B196+ноябрь!B196+декабрь!B196+январь18!B196+февраль18!B196+март18!B196-600)/100</f>
        <v>1.0015999999999996</v>
      </c>
      <c r="I196" s="88">
        <f>(август!B196+сентябрь!B196+октябрь!B196+ноябрь!B196+декабрь!B196+январь18!B196+февраль18!B196+март18!B196-700)/100</f>
        <v>1.0045000000000004</v>
      </c>
      <c r="J196" s="89">
        <f>(июль!B196+август!B196+сентябрь!B196+октябрь!B196+ноябрь!B196+декабрь!B196+январь18!B196+февраль18!B196+март18!B196-800)/100</f>
        <v>1.0004999999999995</v>
      </c>
    </row>
    <row r="197" spans="1:10" x14ac:dyDescent="0.25">
      <c r="A197" s="91" t="s">
        <v>244</v>
      </c>
      <c r="B197" s="92">
        <v>100.25</v>
      </c>
      <c r="C197" s="92">
        <v>100.37</v>
      </c>
      <c r="D197" s="92">
        <v>102.85</v>
      </c>
      <c r="E197" s="92">
        <v>103.36</v>
      </c>
      <c r="F197" s="86">
        <f>(ноябрь!B197+декабрь!B197+январь18!B197+февраль18!B197+март18!B197-400)/100</f>
        <v>1.0037</v>
      </c>
      <c r="G197" s="87">
        <f>(октябрь!B197+ноябрь!B197+декабрь!B197+январь18!B197+февраль18!B197+март18!B197-500)/100</f>
        <v>1.0037</v>
      </c>
      <c r="H197" s="87">
        <f>(сентябрь!B197+октябрь!B197+ноябрь!B197+декабрь!B197+январь18!B197+февраль18!B197+март18!B197-600)/100</f>
        <v>1.0049000000000001</v>
      </c>
      <c r="I197" s="88">
        <f>(август!B197+сентябрь!B197+октябрь!B197+ноябрь!B197+декабрь!B197+январь18!B197+февраль18!B197+март18!B197-700)/100</f>
        <v>1.0124000000000002</v>
      </c>
      <c r="J197" s="89">
        <f>(июль!B197+август!B197+сентябрь!B197+октябрь!B197+ноябрь!B197+декабрь!B197+январь18!B197+февраль18!B197+март18!B197-800)/100</f>
        <v>1.0124000000000002</v>
      </c>
    </row>
    <row r="198" spans="1:10" ht="25.5" x14ac:dyDescent="0.25">
      <c r="A198" s="91" t="s">
        <v>245</v>
      </c>
      <c r="B198" s="92">
        <v>100.13</v>
      </c>
      <c r="C198" s="92">
        <v>101.12</v>
      </c>
      <c r="D198" s="92">
        <v>104.28</v>
      </c>
      <c r="E198" s="92">
        <v>104.68</v>
      </c>
      <c r="F198" s="86">
        <f>(ноябрь!B198+декабрь!B198+январь18!B198+февраль18!B198+март18!B198-400)/100</f>
        <v>1.0112000000000001</v>
      </c>
      <c r="G198" s="87">
        <f>(октябрь!B198+ноябрь!B198+декабрь!B198+январь18!B198+февраль18!B198+март18!B198-500)/100</f>
        <v>1.0112000000000001</v>
      </c>
      <c r="H198" s="87">
        <f>(сентябрь!B198+октябрь!B198+ноябрь!B198+декабрь!B198+январь18!B198+февраль18!B198+март18!B198-600)/100</f>
        <v>1.0124000000000002</v>
      </c>
      <c r="I198" s="88">
        <f>(август!B198+сентябрь!B198+октябрь!B198+ноябрь!B198+декабрь!B198+январь18!B198+февраль18!B198+март18!B198-700)/100</f>
        <v>1.0199</v>
      </c>
      <c r="J198" s="89">
        <f>(июль!B198+август!B198+сентябрь!B198+октябрь!B198+ноябрь!B198+декабрь!B198+январь18!B198+февраль18!B198+март18!B198-800)/100</f>
        <v>1.0199</v>
      </c>
    </row>
    <row r="199" spans="1:10" x14ac:dyDescent="0.25">
      <c r="A199" s="91" t="s">
        <v>246</v>
      </c>
      <c r="B199" s="92">
        <v>99.97</v>
      </c>
      <c r="C199" s="92">
        <v>100.07</v>
      </c>
      <c r="D199" s="92">
        <v>100.32</v>
      </c>
      <c r="E199" s="92">
        <v>100.15</v>
      </c>
      <c r="F199" s="86">
        <f>(ноябрь!B199+декабрь!B199+январь18!B199+февраль18!B199+март18!B199-400)/100</f>
        <v>1.0056999999999994</v>
      </c>
      <c r="G199" s="87">
        <f>(октябрь!B199+ноябрь!B199+декабрь!B199+январь18!B199+февраль18!B199+март18!B199-500)/100</f>
        <v>0.99759999999999993</v>
      </c>
      <c r="H199" s="87">
        <f>(сентябрь!B199+октябрь!B199+ноябрь!B199+декабрь!B199+январь18!B199+февраль18!B199+март18!B199-600)/100</f>
        <v>1.0020000000000004</v>
      </c>
      <c r="I199" s="88">
        <f>(август!B199+сентябрь!B199+октябрь!B199+ноябрь!B199+декабрь!B199+январь18!B199+февраль18!B199+март18!B199-700)/100</f>
        <v>1.0156000000000005</v>
      </c>
      <c r="J199" s="89">
        <f>(июль!B199+август!B199+сентябрь!B199+октябрь!B199+ноябрь!B199+декабрь!B199+январь18!B199+февраль18!B199+март18!B199-800)/100</f>
        <v>1.0082000000000004</v>
      </c>
    </row>
    <row r="200" spans="1:10" x14ac:dyDescent="0.25">
      <c r="A200" s="81" t="s">
        <v>247</v>
      </c>
      <c r="B200" s="82">
        <v>100.04</v>
      </c>
      <c r="C200" s="82">
        <v>100.4</v>
      </c>
      <c r="D200" s="82">
        <v>101.4</v>
      </c>
      <c r="E200" s="82">
        <v>101.47</v>
      </c>
      <c r="F200" s="86">
        <f>(ноябрь!B200+декабрь!B200+январь18!B200+февраль18!B200+март18!B200-400)/100</f>
        <v>1.0090000000000003</v>
      </c>
      <c r="G200" s="87">
        <f>(октябрь!B200+ноябрь!B200+декабрь!B200+январь18!B200+февраль18!B200+март18!B200-500)/100</f>
        <v>1.0008999999999992</v>
      </c>
      <c r="H200" s="87">
        <f>(сентябрь!B200+октябрь!B200+ноябрь!B200+декабрь!B200+январь18!B200+февраль18!B200+март18!B200-600)/100</f>
        <v>1.0052999999999996</v>
      </c>
      <c r="I200" s="88">
        <f>(август!B200+сентябрь!B200+октябрь!B200+ноябрь!B200+декабрь!B200+январь18!B200+февраль18!B200+март18!B200-700)/100</f>
        <v>1.0188999999999999</v>
      </c>
      <c r="J200" s="89">
        <f>(июль!B200+август!B200+сентябрь!B200+октябрь!B200+ноябрь!B200+декабрь!B200+январь18!B200+февраль18!B200+март18!B200-800)/100</f>
        <v>1.0114999999999998</v>
      </c>
    </row>
    <row r="201" spans="1:10" x14ac:dyDescent="0.25">
      <c r="A201" s="81" t="s">
        <v>248</v>
      </c>
      <c r="B201" s="82">
        <v>100</v>
      </c>
      <c r="C201" s="82">
        <v>100.76</v>
      </c>
      <c r="D201" s="82">
        <v>101.15</v>
      </c>
      <c r="E201" s="82">
        <v>101.03</v>
      </c>
      <c r="F201" s="86">
        <f>(ноябрь!B201+декабрь!B201+январь18!B201+февраль18!B201+март18!B201-400)/100</f>
        <v>1.0094999999999998</v>
      </c>
      <c r="G201" s="87">
        <f>(октябрь!B201+ноябрь!B201+декабрь!B201+январь18!B201+февраль18!B201+март18!B201-500)/100</f>
        <v>1.01</v>
      </c>
      <c r="H201" s="87">
        <f>(сентябрь!B201+октябрь!B201+ноябрь!B201+декабрь!B201+январь18!B201+февраль18!B201+март18!B201-600)/100</f>
        <v>1.0094000000000005</v>
      </c>
      <c r="I201" s="88">
        <f>(август!B201+сентябрь!B201+октябрь!B201+ноябрь!B201+декабрь!B201+январь18!B201+февраль18!B201+март18!B201-700)/100</f>
        <v>1.0104999999999995</v>
      </c>
      <c r="J201" s="89">
        <f>(июль!B201+август!B201+сентябрь!B201+октябрь!B201+ноябрь!B201+декабрь!B201+январь18!B201+февраль18!B201+март18!B201-800)/100</f>
        <v>1.0068000000000006</v>
      </c>
    </row>
    <row r="202" spans="1:10" x14ac:dyDescent="0.25">
      <c r="A202" s="91" t="s">
        <v>249</v>
      </c>
      <c r="B202" s="92">
        <v>100</v>
      </c>
      <c r="C202" s="92">
        <v>100.76</v>
      </c>
      <c r="D202" s="92">
        <v>101.15</v>
      </c>
      <c r="E202" s="92">
        <v>101.03</v>
      </c>
      <c r="F202" s="86">
        <f>(ноябрь!B202+декабрь!B202+январь18!B202+февраль18!B202+март18!B202-400)/100</f>
        <v>1.0196999999999996</v>
      </c>
      <c r="G202" s="87">
        <f>(октябрь!B202+ноябрь!B202+декабрь!B202+январь18!B202+февраль18!B202+март18!B202-500)/100</f>
        <v>1.0158999999999991</v>
      </c>
      <c r="H202" s="87">
        <f>(сентябрь!B202+октябрь!B202+ноябрь!B202+декабрь!B202+январь18!B202+февраль18!B202+март18!B202-600)/100</f>
        <v>1.0123000000000002</v>
      </c>
      <c r="I202" s="88">
        <f>(август!B202+сентябрь!B202+октябрь!B202+ноябрь!B202+декабрь!B202+январь18!B202+февраль18!B202+март18!B202-700)/100</f>
        <v>1.0191999999999997</v>
      </c>
      <c r="J202" s="89">
        <f>(июль!B202+август!B202+сентябрь!B202+октябрь!B202+ноябрь!B202+декабрь!B202+январь18!B202+февраль18!B202+март18!B202-800)/100</f>
        <v>1.0193999999999994</v>
      </c>
    </row>
    <row r="203" spans="1:10" x14ac:dyDescent="0.25">
      <c r="A203" s="81" t="s">
        <v>250</v>
      </c>
      <c r="B203" s="82">
        <v>100.24</v>
      </c>
      <c r="C203" s="82">
        <v>100.31</v>
      </c>
      <c r="D203" s="82">
        <v>101.54</v>
      </c>
      <c r="E203" s="82">
        <v>101.84</v>
      </c>
      <c r="F203" s="86">
        <f>(ноябрь!B203+декабрь!B203+январь18!B203+февраль18!B203+март18!B203-400)/100</f>
        <v>1.0031000000000001</v>
      </c>
      <c r="G203" s="87">
        <f>(октябрь!B203+ноябрь!B203+декабрь!B203+январь18!B203+февраль18!B203+март18!B203-500)/100</f>
        <v>1.0043999999999995</v>
      </c>
      <c r="H203" s="87">
        <f>(сентябрь!B203+октябрь!B203+ноябрь!B203+декабрь!B203+январь18!B203+февраль18!B203+март18!B203-600)/100</f>
        <v>1.0044000000000006</v>
      </c>
      <c r="I203" s="88">
        <f>(август!B203+сентябрь!B203+октябрь!B203+ноябрь!B203+декабрь!B203+январь18!B203+февраль18!B203+март18!B203-700)/100</f>
        <v>1.0044000000000006</v>
      </c>
      <c r="J203" s="89">
        <f>(июль!B203+август!B203+сентябрь!B203+октябрь!B203+ноябрь!B203+декабрь!B203+январь18!B203+февраль18!B203+март18!B203-800)/100</f>
        <v>1</v>
      </c>
    </row>
    <row r="204" spans="1:10" ht="25.5" x14ac:dyDescent="0.25">
      <c r="A204" s="91" t="s">
        <v>251</v>
      </c>
      <c r="B204" s="92">
        <v>100.24</v>
      </c>
      <c r="C204" s="92">
        <v>100.31</v>
      </c>
      <c r="D204" s="92">
        <v>101.54</v>
      </c>
      <c r="E204" s="92">
        <v>101.84</v>
      </c>
      <c r="F204" s="86">
        <f>(ноябрь!B204+декабрь!B204+январь18!B204+февраль18!B204+март18!B204-400)/100</f>
        <v>1.0024999999999999</v>
      </c>
      <c r="G204" s="87">
        <f>(октябрь!B204+ноябрь!B204+декабрь!B204+январь18!B204+февраль18!B204+март18!B204-500)/100</f>
        <v>0.99659999999999971</v>
      </c>
      <c r="H204" s="87">
        <f>(сентябрь!B204+октябрь!B204+ноябрь!B204+декабрь!B204+январь18!B204+февраль18!B204+март18!B204-600)/100</f>
        <v>0.99110000000000009</v>
      </c>
      <c r="I204" s="88">
        <f>(август!B204+сентябрь!B204+октябрь!B204+ноябрь!B204+декабрь!B204+январь18!B204+февраль18!B204+март18!B204-700)/100</f>
        <v>0.99109999999999898</v>
      </c>
      <c r="J204" s="89">
        <f>(июль!B204+август!B204+сентябрь!B204+октябрь!B204+ноябрь!B204+декабрь!B204+январь18!B204+февраль18!B204+март18!B204-800)/100</f>
        <v>1.031199999999999</v>
      </c>
    </row>
    <row r="205" spans="1:10" x14ac:dyDescent="0.25">
      <c r="A205" s="81" t="s">
        <v>252</v>
      </c>
      <c r="B205" s="82">
        <v>100.03</v>
      </c>
      <c r="C205" s="82">
        <v>100.4</v>
      </c>
      <c r="D205" s="82">
        <v>101.41</v>
      </c>
      <c r="E205" s="82">
        <v>101.44</v>
      </c>
      <c r="F205" s="86">
        <f>(ноябрь!B205+декабрь!B205+январь18!B205+февраль18!B205+март18!B205-400)/100</f>
        <v>0.99710000000000032</v>
      </c>
      <c r="G205" s="87">
        <f>(октябрь!B205+ноябрь!B205+декабрь!B205+январь18!B205+февраль18!B205+март18!B205-500)/100</f>
        <v>0.9894000000000005</v>
      </c>
      <c r="H205" s="87">
        <f>(сентябрь!B205+октябрь!B205+ноябрь!B205+декабрь!B205+январь18!B205+февраль18!B205+март18!B205-600)/100</f>
        <v>0.98110000000000008</v>
      </c>
      <c r="I205" s="88">
        <f>(август!B205+сентябрь!B205+октябрь!B205+ноябрь!B205+декабрь!B205+январь18!B205+февраль18!B205+март18!B205-700)/100</f>
        <v>0.98620000000000008</v>
      </c>
      <c r="J205" s="89">
        <f>(июль!B205+август!B205+сентябрь!B205+октябрь!B205+ноябрь!B205+декабрь!B205+январь18!B205+февраль18!B205+март18!B205-800)/100</f>
        <v>1.0401999999999998</v>
      </c>
    </row>
    <row r="206" spans="1:10" ht="25.5" x14ac:dyDescent="0.25">
      <c r="A206" s="91" t="s">
        <v>253</v>
      </c>
      <c r="B206" s="92">
        <v>100.18</v>
      </c>
      <c r="C206" s="92">
        <v>100.18</v>
      </c>
      <c r="D206" s="92">
        <v>103.13</v>
      </c>
      <c r="E206" s="92">
        <v>103.13</v>
      </c>
      <c r="F206" s="86">
        <f>(ноябрь!B206+декабрь!B206+январь18!B206+февраль18!B206+март18!B206-400)/100</f>
        <v>1.0167000000000002</v>
      </c>
      <c r="G206" s="87">
        <f>(октябрь!B206+ноябрь!B206+декабрь!B206+январь18!B206+февраль18!B206+март18!B206-500)/100</f>
        <v>1.0152999999999996</v>
      </c>
      <c r="H206" s="87">
        <f>(сентябрь!B206+октябрь!B206+ноябрь!B206+декабрь!B206+январь18!B206+февраль18!B206+март18!B206-600)/100</f>
        <v>1.0167000000000008</v>
      </c>
      <c r="I206" s="88">
        <f>(август!B206+сентябрь!B206+октябрь!B206+ноябрь!B206+декабрь!B206+январь18!B206+февраль18!B206+март18!B206-700)/100</f>
        <v>1.0042000000000006</v>
      </c>
      <c r="J206" s="89">
        <f>(июль!B206+август!B206+сентябрь!B206+октябрь!B206+ноябрь!B206+декабрь!B206+январь18!B206+февраль18!B206+март18!B206-800)/100</f>
        <v>1.011500000000001</v>
      </c>
    </row>
    <row r="207" spans="1:10" ht="25.5" x14ac:dyDescent="0.25">
      <c r="A207" s="91" t="s">
        <v>254</v>
      </c>
      <c r="B207" s="92">
        <v>100</v>
      </c>
      <c r="C207" s="92">
        <v>100.43</v>
      </c>
      <c r="D207" s="92">
        <v>101.09</v>
      </c>
      <c r="E207" s="92">
        <v>101.14</v>
      </c>
      <c r="F207" s="86">
        <f>(ноябрь!B207+декабрь!B207+январь18!B207+февраль18!B207+март18!B207-400)/100</f>
        <v>1.0234999999999996</v>
      </c>
      <c r="G207" s="87">
        <f>(октябрь!B207+ноябрь!B207+декабрь!B207+январь18!B207+февраль18!B207+март18!B207-500)/100</f>
        <v>1.0318000000000007</v>
      </c>
      <c r="H207" s="87">
        <f>(сентябрь!B207+октябрь!B207+ноябрь!B207+декабрь!B207+январь18!B207+февраль18!B207+март18!B207-600)/100</f>
        <v>1.0355000000000008</v>
      </c>
      <c r="I207" s="88">
        <f>(август!B207+сентябрь!B207+октябрь!B207+ноябрь!B207+декабрь!B207+январь18!B207+февраль18!B207+март18!B207-700)/100</f>
        <v>1.0449000000000002</v>
      </c>
      <c r="J207" s="89">
        <f>(июль!B207+август!B207+сентябрь!B207+октябрь!B207+ноябрь!B207+декабрь!B207+январь18!B207+февраль18!B207+март18!B207-800)/100</f>
        <v>1.0459000000000003</v>
      </c>
    </row>
    <row r="208" spans="1:10" x14ac:dyDescent="0.25">
      <c r="A208" s="81" t="s">
        <v>255</v>
      </c>
      <c r="B208" s="82">
        <v>99.32</v>
      </c>
      <c r="C208" s="82">
        <v>100.06</v>
      </c>
      <c r="D208" s="82">
        <v>94.69</v>
      </c>
      <c r="E208" s="82">
        <v>95.88</v>
      </c>
      <c r="F208" s="86">
        <f>(ноябрь!B208+декабрь!B208+январь18!B208+февраль18!B208+март18!B208-400)/100</f>
        <v>1.0205000000000002</v>
      </c>
      <c r="G208" s="87">
        <f>(октябрь!B208+ноябрь!B208+декабрь!B208+январь18!B208+февраль18!B208+март18!B208-500)/100</f>
        <v>1.0290000000000008</v>
      </c>
      <c r="H208" s="87">
        <f>(сентябрь!B208+октябрь!B208+ноябрь!B208+декабрь!B208+январь18!B208+февраль18!B208+март18!B208-600)/100</f>
        <v>1.0327999999999997</v>
      </c>
      <c r="I208" s="88">
        <f>(август!B208+сентябрь!B208+октябрь!B208+ноябрь!B208+декабрь!B208+январь18!B208+февраль18!B208+март18!B208-700)/100</f>
        <v>1.0425</v>
      </c>
      <c r="J208" s="89">
        <f>(июль!B208+август!B208+сентябрь!B208+октябрь!B208+ноябрь!B208+декабрь!B208+январь18!B208+февраль18!B208+март18!B208-800)/100</f>
        <v>1.0431999999999995</v>
      </c>
    </row>
    <row r="209" spans="1:10" x14ac:dyDescent="0.25">
      <c r="A209" s="91" t="s">
        <v>256</v>
      </c>
      <c r="B209" s="92">
        <v>99.04</v>
      </c>
      <c r="C209" s="92">
        <v>99.53</v>
      </c>
      <c r="D209" s="92">
        <v>90.7</v>
      </c>
      <c r="E209" s="92">
        <v>92.3</v>
      </c>
      <c r="F209" s="86">
        <f>(ноябрь!B209+декабрь!B209+январь18!B209+февраль18!B209+март18!B209-400)/100</f>
        <v>1.0201000000000005</v>
      </c>
      <c r="G209" s="87">
        <f>(октябрь!B209+ноябрь!B209+декабрь!B209+январь18!B209+февраль18!B209+март18!B209-500)/100</f>
        <v>1.0282999999999993</v>
      </c>
      <c r="H209" s="87">
        <f>(сентябрь!B209+октябрь!B209+ноябрь!B209+декабрь!B209+январь18!B209+февраль18!B209+март18!B209-600)/100</f>
        <v>1.0406999999999993</v>
      </c>
      <c r="I209" s="88">
        <f>(август!B209+сентябрь!B209+октябрь!B209+ноябрь!B209+декабрь!B209+январь18!B209+февраль18!B209+март18!B209-700)/100</f>
        <v>1.0467999999999995</v>
      </c>
      <c r="J209" s="89">
        <f>(июль!B209+август!B209+сентябрь!B209+октябрь!B209+ноябрь!B209+декабрь!B209+январь18!B209+февраль18!B209+март18!B209-800)/100</f>
        <v>1.0449000000000013</v>
      </c>
    </row>
    <row r="210" spans="1:10" x14ac:dyDescent="0.25">
      <c r="A210" s="91" t="s">
        <v>257</v>
      </c>
      <c r="B210" s="92">
        <v>99.96</v>
      </c>
      <c r="C210" s="92">
        <v>101.29</v>
      </c>
      <c r="D210" s="92">
        <v>105.67</v>
      </c>
      <c r="E210" s="92">
        <v>105.71</v>
      </c>
      <c r="F210" s="86">
        <f>(ноябрь!B210+декабрь!B210+январь18!B210+февраль18!B210+март18!B210-400)/100</f>
        <v>1.0922999999999996</v>
      </c>
      <c r="G210" s="87">
        <f>(октябрь!B210+ноябрь!B210+декабрь!B210+январь18!B210+февраль18!B210+март18!B210-500)/100</f>
        <v>1.1391000000000009</v>
      </c>
      <c r="H210" s="87">
        <f>(сентябрь!B210+октябрь!B210+ноябрь!B210+декабрь!B210+январь18!B210+февраль18!B210+март18!B210-600)/100</f>
        <v>1.1722000000000004</v>
      </c>
      <c r="I210" s="88">
        <f>(август!B210+сентябрь!B210+октябрь!B210+ноябрь!B210+декабрь!B210+январь18!B210+февраль18!B210+март18!B210-700)/100</f>
        <v>1.1804000000000008</v>
      </c>
      <c r="J210" s="89">
        <f>(июль!B210+август!B210+сентябрь!B210+октябрь!B210+ноябрь!B210+декабрь!B210+январь18!B210+февраль18!B210+март18!B210-800)/100</f>
        <v>1.1769000000000005</v>
      </c>
    </row>
    <row r="211" spans="1:10" x14ac:dyDescent="0.25">
      <c r="A211" s="81" t="s">
        <v>258</v>
      </c>
      <c r="B211" s="82">
        <v>100.26</v>
      </c>
      <c r="C211" s="82">
        <v>101.02</v>
      </c>
      <c r="D211" s="82">
        <v>105.26</v>
      </c>
      <c r="E211" s="82">
        <v>105.74</v>
      </c>
      <c r="F211" s="86">
        <f>(ноябрь!B211+декабрь!B211+январь18!B211+февраль18!B211+март18!B211-400)/100</f>
        <v>1.0132999999999999</v>
      </c>
      <c r="G211" s="87">
        <f>(октябрь!B211+ноябрь!B211+декабрь!B211+январь18!B211+февраль18!B211+март18!B211-500)/100</f>
        <v>1.0191999999999997</v>
      </c>
      <c r="H211" s="87">
        <f>(сентябрь!B211+октябрь!B211+ноябрь!B211+декабрь!B211+январь18!B211+февраль18!B211+март18!B211-600)/100</f>
        <v>1.0402999999999998</v>
      </c>
      <c r="I211" s="88">
        <f>(август!B211+сентябрь!B211+октябрь!B211+ноябрь!B211+декабрь!B211+январь18!B211+февраль18!B211+март18!B211-700)/100</f>
        <v>1.0450999999999999</v>
      </c>
      <c r="J211" s="89">
        <f>(июль!B211+август!B211+сентябрь!B211+октябрь!B211+ноябрь!B211+декабрь!B211+январь18!B211+февраль18!B211+март18!B211-800)/100</f>
        <v>1.0240000000000009</v>
      </c>
    </row>
    <row r="212" spans="1:10" x14ac:dyDescent="0.25">
      <c r="A212" s="81" t="s">
        <v>259</v>
      </c>
      <c r="B212" s="82">
        <v>100.25</v>
      </c>
      <c r="C212" s="82">
        <v>101.04</v>
      </c>
      <c r="D212" s="82">
        <v>105.36</v>
      </c>
      <c r="E212" s="82">
        <v>105.86</v>
      </c>
      <c r="F212" s="86">
        <f>(ноябрь!B212+декабрь!B212+январь18!B212+февраль18!B212+март18!B212-400)/100</f>
        <v>1.0221000000000005</v>
      </c>
      <c r="G212" s="87">
        <f>(октябрь!B212+ноябрь!B212+декабрь!B212+январь18!B212+февраль18!B212+март18!B212-500)/100</f>
        <v>1.0285000000000002</v>
      </c>
      <c r="H212" s="87">
        <f>(сентябрь!B212+октябрь!B212+ноябрь!B212+декабрь!B212+январь18!B212+февраль18!B212+март18!B212-600)/100</f>
        <v>1.0684999999999991</v>
      </c>
      <c r="I212" s="88">
        <f>(август!B212+сентябрь!B212+октябрь!B212+ноябрь!B212+декабрь!B212+январь18!B212+февраль18!B212+март18!B212-700)/100</f>
        <v>1.0906999999999993</v>
      </c>
      <c r="J212" s="89">
        <f>(июль!B212+август!B212+сентябрь!B212+октябрь!B212+ноябрь!B212+декабрь!B212+январь18!B212+февраль18!B212+март18!B212-800)/100</f>
        <v>1.0906999999999993</v>
      </c>
    </row>
    <row r="213" spans="1:10" x14ac:dyDescent="0.25">
      <c r="A213" s="81" t="s">
        <v>260</v>
      </c>
      <c r="B213" s="82">
        <v>100.46</v>
      </c>
      <c r="C213" s="82">
        <v>100.19</v>
      </c>
      <c r="D213" s="82">
        <v>104.95</v>
      </c>
      <c r="E213" s="82">
        <v>105</v>
      </c>
      <c r="F213" s="86">
        <f>(ноябрь!B213+декабрь!B213+январь18!B213+февраль18!B213+март18!B213-400)/100</f>
        <v>1.0270999999999999</v>
      </c>
      <c r="G213" s="87">
        <f>(октябрь!B213+ноябрь!B213+декабрь!B213+январь18!B213+февраль18!B213+март18!B213-500)/100</f>
        <v>1.0331000000000006</v>
      </c>
      <c r="H213" s="87">
        <f>(сентябрь!B213+октябрь!B213+ноябрь!B213+декабрь!B213+январь18!B213+февраль18!B213+март18!B213-600)/100</f>
        <v>1.0316999999999996</v>
      </c>
      <c r="I213" s="88">
        <f>(август!B213+сентябрь!B213+октябрь!B213+ноябрь!B213+декабрь!B213+январь18!B213+февраль18!B213+март18!B213-700)/100</f>
        <v>1.0417000000000018</v>
      </c>
      <c r="J213" s="89">
        <f>(июль!B213+август!B213+сентябрь!B213+октябрь!B213+ноябрь!B213+декабрь!B213+январь18!B213+февраль18!B213+март18!B213-800)/100</f>
        <v>1.0382000000000016</v>
      </c>
    </row>
    <row r="214" spans="1:10" ht="25.5" x14ac:dyDescent="0.25">
      <c r="A214" s="91" t="s">
        <v>261</v>
      </c>
      <c r="B214" s="92">
        <v>100.47</v>
      </c>
      <c r="C214" s="92">
        <v>96.46</v>
      </c>
      <c r="D214" s="92">
        <v>110.54</v>
      </c>
      <c r="E214" s="92">
        <v>110.24</v>
      </c>
      <c r="F214" s="86">
        <f>(ноябрь!B214+декабрь!B214+январь18!B214+февраль18!B214+март18!B214-400)/100</f>
        <v>0.99009999999999987</v>
      </c>
      <c r="G214" s="87">
        <f>(октябрь!B214+ноябрь!B214+декабрь!B214+январь18!B214+февраль18!B214+март18!B214-500)/100</f>
        <v>0.99509999999999987</v>
      </c>
      <c r="H214" s="87">
        <f>(сентябрь!B214+октябрь!B214+ноябрь!B214+декабрь!B214+январь18!B214+февраль18!B214+март18!B214-600)/100</f>
        <v>0.99510000000000109</v>
      </c>
      <c r="I214" s="88">
        <f>(август!B214+сентябрь!B214+октябрь!B214+ноябрь!B214+декабрь!B214+январь18!B214+февраль18!B214+март18!B214-700)/100</f>
        <v>0.99910000000000077</v>
      </c>
      <c r="J214" s="89">
        <f>(июль!B214+август!B214+сентябрь!B214+октябрь!B214+ноябрь!B214+декабрь!B214+январь18!B214+февраль18!B214+март18!B214-800)/100</f>
        <v>0.99060000000000059</v>
      </c>
    </row>
    <row r="215" spans="1:10" x14ac:dyDescent="0.25">
      <c r="A215" s="91" t="s">
        <v>262</v>
      </c>
      <c r="B215" s="92">
        <v>105.32</v>
      </c>
      <c r="C215" s="92">
        <v>108.73</v>
      </c>
      <c r="D215" s="92">
        <v>105.02</v>
      </c>
      <c r="E215" s="92">
        <v>103.52</v>
      </c>
      <c r="F215" s="86">
        <f>(ноябрь!B215+декабрь!B215+январь18!B215+февраль18!B215+март18!B215-400)/100</f>
        <v>1.0894999999999999</v>
      </c>
      <c r="G215" s="87">
        <f>(октябрь!B215+ноябрь!B215+декабрь!B215+январь18!B215+февраль18!B215+март18!B215-500)/100</f>
        <v>1.0900999999999998</v>
      </c>
      <c r="H215" s="87">
        <f>(сентябрь!B215+октябрь!B215+ноябрь!B215+декабрь!B215+январь18!B215+февраль18!B215+март18!B215-600)/100</f>
        <v>1.1067000000000007</v>
      </c>
      <c r="I215" s="88">
        <f>(август!B215+сентябрь!B215+октябрь!B215+ноябрь!B215+декабрь!B215+январь18!B215+февраль18!B215+март18!B215-700)/100</f>
        <v>1.113599999999999</v>
      </c>
      <c r="J215" s="89">
        <f>(июль!B215+август!B215+сентябрь!B215+октябрь!B215+ноябрь!B215+декабрь!B215+январь18!B215+февраль18!B215+март18!B215-800)/100</f>
        <v>1.1092999999999984</v>
      </c>
    </row>
    <row r="216" spans="1:10" x14ac:dyDescent="0.25">
      <c r="A216" s="91" t="s">
        <v>263</v>
      </c>
      <c r="B216" s="92">
        <v>97.61</v>
      </c>
      <c r="C216" s="92">
        <v>99.86</v>
      </c>
      <c r="D216" s="92">
        <v>103.2</v>
      </c>
      <c r="E216" s="92">
        <v>104.27</v>
      </c>
      <c r="F216" s="86">
        <f>(ноябрь!B216+декабрь!B216+январь18!B216+февраль18!B216+март18!B216-400)/100</f>
        <v>1.0101999999999998</v>
      </c>
      <c r="G216" s="87">
        <f>(октябрь!B216+ноябрь!B216+декабрь!B216+январь18!B216+февраль18!B216+март18!B216-500)/100</f>
        <v>1.0024999999999999</v>
      </c>
      <c r="H216" s="87">
        <f>(сентябрь!B216+октябрь!B216+ноябрь!B216+декабрь!B216+январь18!B216+февраль18!B216+март18!B216-600)/100</f>
        <v>0.99980000000000013</v>
      </c>
      <c r="I216" s="88">
        <f>(август!B216+сентябрь!B216+октябрь!B216+ноябрь!B216+декабрь!B216+январь18!B216+февраль18!B216+март18!B216-700)/100</f>
        <v>1.0002999999999997</v>
      </c>
      <c r="J216" s="89">
        <f>(июль!B216+август!B216+сентябрь!B216+октябрь!B216+ноябрь!B216+декабрь!B216+январь18!B216+февраль18!B216+март18!B216-800)/100</f>
        <v>1.0082999999999993</v>
      </c>
    </row>
    <row r="217" spans="1:10" ht="25.5" x14ac:dyDescent="0.25">
      <c r="A217" s="91" t="s">
        <v>264</v>
      </c>
      <c r="B217" s="92">
        <v>100.22</v>
      </c>
      <c r="C217" s="92">
        <v>100.74</v>
      </c>
      <c r="D217" s="92">
        <v>106.34</v>
      </c>
      <c r="E217" s="92">
        <v>106.7</v>
      </c>
      <c r="F217" s="86">
        <f>(ноябрь!B217+декабрь!B217+январь18!B217+февраль18!B217+март18!B217-400)/100</f>
        <v>1.0281999999999993</v>
      </c>
      <c r="G217" s="87">
        <f>(октябрь!B217+ноябрь!B217+декабрь!B217+январь18!B217+февраль18!B217+март18!B217-500)/100</f>
        <v>1.0396000000000003</v>
      </c>
      <c r="H217" s="87">
        <f>(сентябрь!B217+октябрь!B217+ноябрь!B217+декабрь!B217+январь18!B217+февраль18!B217+март18!B217-600)/100</f>
        <v>1.0344000000000007</v>
      </c>
      <c r="I217" s="88">
        <f>(август!B217+сентябрь!B217+октябрь!B217+ноябрь!B217+декабрь!B217+январь18!B217+февраль18!B217+март18!B217-700)/100</f>
        <v>1.0521000000000003</v>
      </c>
      <c r="J217" s="89">
        <f>(июль!B217+август!B217+сентябрь!B217+октябрь!B217+ноябрь!B217+декабрь!B217+январь18!B217+февраль18!B217+март18!B217-800)/100</f>
        <v>1.0516999999999996</v>
      </c>
    </row>
    <row r="218" spans="1:10" ht="25.5" x14ac:dyDescent="0.25">
      <c r="A218" s="91" t="s">
        <v>265</v>
      </c>
      <c r="B218" s="92">
        <v>101.25</v>
      </c>
      <c r="C218" s="92">
        <v>100.79</v>
      </c>
      <c r="D218" s="92">
        <v>104.35</v>
      </c>
      <c r="E218" s="92">
        <v>104.17</v>
      </c>
      <c r="F218" s="86">
        <f>(ноябрь!B218+декабрь!B218+январь18!B218+февраль18!B218+март18!B218-400)/100</f>
        <v>1.0476999999999999</v>
      </c>
      <c r="G218" s="87">
        <f>(октябрь!B218+ноябрь!B218+декабрь!B218+январь18!B218+февраль18!B218+март18!B218-500)/100</f>
        <v>1.0533999999999992</v>
      </c>
      <c r="H218" s="87">
        <f>(сентябрь!B218+октябрь!B218+ноябрь!B218+декабрь!B218+январь18!B218+февраль18!B218+март18!B218-600)/100</f>
        <v>1.0527999999999997</v>
      </c>
      <c r="I218" s="88">
        <f>(август!B218+сентябрь!B218+октябрь!B218+ноябрь!B218+декабрь!B218+январь18!B218+февраль18!B218+март18!B218-700)/100</f>
        <v>1.0593999999999983</v>
      </c>
      <c r="J218" s="89">
        <f>(июль!B218+август!B218+сентябрь!B218+октябрь!B218+ноябрь!B218+декабрь!B218+январь18!B218+февраль18!B218+март18!B218-800)/100</f>
        <v>1.0577999999999996</v>
      </c>
    </row>
    <row r="219" spans="1:10" ht="25.5" x14ac:dyDescent="0.25">
      <c r="A219" s="91" t="s">
        <v>266</v>
      </c>
      <c r="B219" s="92">
        <v>100.99</v>
      </c>
      <c r="C219" s="92">
        <v>101.24</v>
      </c>
      <c r="D219" s="92">
        <v>103.16</v>
      </c>
      <c r="E219" s="92">
        <v>103.18</v>
      </c>
      <c r="F219" s="86">
        <f>(ноябрь!B219+декабрь!B219+январь18!B219+февраль18!B219+март18!B219-400)/100</f>
        <v>1.0456000000000001</v>
      </c>
      <c r="G219" s="87">
        <f>(октябрь!B219+ноябрь!B219+декабрь!B219+январь18!B219+февраль18!B219+март18!B219-500)/100</f>
        <v>1.0716999999999997</v>
      </c>
      <c r="H219" s="87">
        <f>(сентябрь!B219+октябрь!B219+ноябрь!B219+декабрь!B219+январь18!B219+февраль18!B219+март18!B219-600)/100</f>
        <v>1.0750999999999999</v>
      </c>
      <c r="I219" s="88">
        <f>(август!B219+сентябрь!B219+октябрь!B219+ноябрь!B219+декабрь!B219+январь18!B219+февраль18!B219+март18!B219-700)/100</f>
        <v>1.0905000000000007</v>
      </c>
      <c r="J219" s="89">
        <f>(июль!B219+август!B219+сентябрь!B219+октябрь!B219+ноябрь!B219+декабрь!B219+январь18!B219+февраль18!B219+март18!B219-800)/100</f>
        <v>1.0902000000000009</v>
      </c>
    </row>
    <row r="220" spans="1:10" ht="25.5" x14ac:dyDescent="0.25">
      <c r="A220" s="91" t="s">
        <v>267</v>
      </c>
      <c r="B220" s="92">
        <v>99.49</v>
      </c>
      <c r="C220" s="92">
        <v>100.72</v>
      </c>
      <c r="D220" s="92">
        <v>104.07</v>
      </c>
      <c r="E220" s="92">
        <v>104.04</v>
      </c>
      <c r="F220" s="86">
        <f>(ноябрь!B220+декабрь!B220+январь18!B220+февраль18!B220+март18!B220-400)/100</f>
        <v>1.0616000000000003</v>
      </c>
      <c r="G220" s="87">
        <f>(октябрь!B220+ноябрь!B220+декабрь!B220+январь18!B220+февраль18!B220+март18!B220-500)/100</f>
        <v>1.0924</v>
      </c>
      <c r="H220" s="87">
        <f>(сентябрь!B220+октябрь!B220+ноябрь!B220+декабрь!B220+январь18!B220+февраль18!B220+март18!B220-600)/100</f>
        <v>1.1015999999999997</v>
      </c>
      <c r="I220" s="88">
        <f>(август!B220+сентябрь!B220+октябрь!B220+ноябрь!B220+декабрь!B220+январь18!B220+февраль18!B220+март18!B220-700)/100</f>
        <v>1.126199999999999</v>
      </c>
      <c r="J220" s="89">
        <f>(июль!B220+август!B220+сентябрь!B220+октябрь!B220+ноябрь!B220+декабрь!B220+январь18!B220+февраль18!B220+март18!B220-800)/100</f>
        <v>1.1228000000000009</v>
      </c>
    </row>
    <row r="221" spans="1:10" x14ac:dyDescent="0.25">
      <c r="A221" s="81" t="s">
        <v>268</v>
      </c>
      <c r="B221" s="82">
        <v>100.65</v>
      </c>
      <c r="C221" s="82">
        <v>102.62</v>
      </c>
      <c r="D221" s="82">
        <v>108.63</v>
      </c>
      <c r="E221" s="82">
        <v>109.05</v>
      </c>
      <c r="F221" s="86">
        <f>(ноябрь!B221+декабрь!B221+январь18!B221+февраль18!B221+март18!B221-400)/100</f>
        <v>1.0260000000000002</v>
      </c>
      <c r="G221" s="87">
        <f>(октябрь!B221+ноябрь!B221+декабрь!B221+январь18!B221+февраль18!B221+март18!B221-500)/100</f>
        <v>1.0186999999999999</v>
      </c>
      <c r="H221" s="87">
        <f>(сентябрь!B221+октябрь!B221+ноябрь!B221+декабрь!B221+январь18!B221+февраль18!B221+март18!B221-600)/100</f>
        <v>1.0228999999999997</v>
      </c>
      <c r="I221" s="88">
        <f>(август!B221+сентябрь!B221+октябрь!B221+ноябрь!B221+декабрь!B221+январь18!B221+февраль18!B221+март18!B221-700)/100</f>
        <v>1.0328000000000008</v>
      </c>
      <c r="J221" s="89">
        <f>(июль!B221+август!B221+сентябрь!B221+октябрь!B221+ноябрь!B221+декабрь!B221+январь18!B221+февраль18!B221+март18!B221-800)/100</f>
        <v>1.0236000000000001</v>
      </c>
    </row>
    <row r="222" spans="1:10" ht="38.25" x14ac:dyDescent="0.25">
      <c r="A222" s="91" t="s">
        <v>269</v>
      </c>
      <c r="B222" s="92">
        <v>98.76</v>
      </c>
      <c r="C222" s="92">
        <v>98.78</v>
      </c>
      <c r="D222" s="92">
        <v>102.03</v>
      </c>
      <c r="E222" s="92">
        <v>102.88</v>
      </c>
      <c r="F222" s="86">
        <f>(ноябрь!B222+декабрь!B222+январь18!B222+февраль18!B222+март18!B222-400)/100</f>
        <v>1.0185999999999995</v>
      </c>
      <c r="G222" s="87">
        <f>(октябрь!B222+ноябрь!B222+декабрь!B222+январь18!B222+февраль18!B222+март18!B222-500)/100</f>
        <v>1.0286999999999999</v>
      </c>
      <c r="H222" s="87">
        <f>(сентябрь!B222+октябрь!B222+ноябрь!B222+декабрь!B222+январь18!B222+февраль18!B222+март18!B222-600)/100</f>
        <v>1.0194999999999994</v>
      </c>
      <c r="I222" s="88">
        <f>(август!B222+сентябрь!B222+октябрь!B222+ноябрь!B222+декабрь!B222+январь18!B222+февраль18!B222+март18!B222-700)/100</f>
        <v>1.0526999999999997</v>
      </c>
      <c r="J222" s="89">
        <f>(июль!B222+август!B222+сентябрь!B222+октябрь!B222+ноябрь!B222+декабрь!B222+январь18!B222+февраль18!B222+март18!B222-800)/100</f>
        <v>1.0405999999999995</v>
      </c>
    </row>
    <row r="223" spans="1:10" ht="25.5" x14ac:dyDescent="0.25">
      <c r="A223" s="91" t="s">
        <v>270</v>
      </c>
      <c r="B223" s="92">
        <v>100.23</v>
      </c>
      <c r="C223" s="92">
        <v>102.31</v>
      </c>
      <c r="D223" s="92">
        <v>109.74</v>
      </c>
      <c r="E223" s="92">
        <v>108.77</v>
      </c>
      <c r="F223" s="86">
        <f>(ноябрь!B223+декабрь!B223+январь18!B223+февраль18!B223+март18!B223-400)/100</f>
        <v>1.0248000000000002</v>
      </c>
      <c r="G223" s="87">
        <f>(октябрь!B223+ноябрь!B223+декабрь!B223+январь18!B223+февраль18!B223+март18!B223-500)/100</f>
        <v>1.0248000000000002</v>
      </c>
      <c r="H223" s="87">
        <f>(сентябрь!B223+октябрь!B223+ноябрь!B223+декабрь!B223+январь18!B223+февраль18!B223+март18!B223-600)/100</f>
        <v>1.0162</v>
      </c>
      <c r="I223" s="88">
        <f>(август!B223+сентябрь!B223+октябрь!B223+ноябрь!B223+декабрь!B223+январь18!B223+февраль18!B223+март18!B223-700)/100</f>
        <v>1.0195000000000016</v>
      </c>
      <c r="J223" s="89">
        <f>(июль!B223+август!B223+сентябрь!B223+октябрь!B223+ноябрь!B223+декабрь!B223+январь18!B223+февраль18!B223+март18!B223-800)/100</f>
        <v>1.0253000000000008</v>
      </c>
    </row>
    <row r="224" spans="1:10" ht="25.5" x14ac:dyDescent="0.25">
      <c r="A224" s="91" t="s">
        <v>271</v>
      </c>
      <c r="B224" s="92">
        <v>98.45</v>
      </c>
      <c r="C224" s="92">
        <v>95.54</v>
      </c>
      <c r="D224" s="92">
        <v>105.98</v>
      </c>
      <c r="E224" s="92">
        <v>107.82</v>
      </c>
      <c r="F224" s="86">
        <f>(ноябрь!B224+декабрь!B224+январь18!B224+февраль18!B224+март18!B224-400)/100</f>
        <v>0.9873999999999995</v>
      </c>
      <c r="G224" s="87">
        <f>(октябрь!B224+ноябрь!B224+декабрь!B224+январь18!B224+февраль18!B224+март18!B224-500)/100</f>
        <v>1.0204000000000009</v>
      </c>
      <c r="H224" s="87">
        <f>(сентябрь!B224+октябрь!B224+ноябрь!B224+декабрь!B224+январь18!B224+февраль18!B224+март18!B224-600)/100</f>
        <v>1.0091000000000008</v>
      </c>
      <c r="I224" s="88">
        <f>(август!B224+сентябрь!B224+октябрь!B224+ноябрь!B224+декабрь!B224+январь18!B224+февраль18!B224+март18!B224-700)/100</f>
        <v>1.0383000000000004</v>
      </c>
      <c r="J224" s="89">
        <f>(июль!B224+август!B224+сентябрь!B224+октябрь!B224+ноябрь!B224+декабрь!B224+январь18!B224+февраль18!B224+март18!B224-800)/100</f>
        <v>1.0449999999999999</v>
      </c>
    </row>
    <row r="225" spans="1:10" x14ac:dyDescent="0.25">
      <c r="A225" s="91" t="s">
        <v>272</v>
      </c>
      <c r="B225" s="92">
        <v>102.37</v>
      </c>
      <c r="C225" s="92">
        <v>104.63</v>
      </c>
      <c r="D225" s="92">
        <v>100.07</v>
      </c>
      <c r="E225" s="92">
        <v>101.69</v>
      </c>
      <c r="F225" s="86">
        <f>(ноябрь!B225+декабрь!B225+январь18!B225+февраль18!B225+март18!B225-400)/100</f>
        <v>1.0507</v>
      </c>
      <c r="G225" s="87">
        <f>(октябрь!B225+ноябрь!B225+декабрь!B225+январь18!B225+февраль18!B225+март18!B225-500)/100</f>
        <v>1.0722000000000003</v>
      </c>
      <c r="H225" s="87">
        <f>(сентябрь!B225+октябрь!B225+ноябрь!B225+декабрь!B225+январь18!B225+февраль18!B225+март18!B225-600)/100</f>
        <v>1.0496000000000003</v>
      </c>
      <c r="I225" s="88">
        <f>(август!B225+сентябрь!B225+октябрь!B225+ноябрь!B225+декабрь!B225+январь18!B225+февраль18!B225+март18!B225-700)/100</f>
        <v>1.0530000000000006</v>
      </c>
      <c r="J225" s="89">
        <f>(июль!B225+август!B225+сентябрь!B225+октябрь!B225+ноябрь!B225+декабрь!B225+январь18!B225+февраль18!B225+март18!B225-800)/100</f>
        <v>1.0620000000000005</v>
      </c>
    </row>
    <row r="226" spans="1:10" ht="25.5" x14ac:dyDescent="0.25">
      <c r="A226" s="91" t="s">
        <v>273</v>
      </c>
      <c r="B226" s="92">
        <v>100.75</v>
      </c>
      <c r="C226" s="92">
        <v>103.81</v>
      </c>
      <c r="D226" s="92">
        <v>109.87</v>
      </c>
      <c r="E226" s="92">
        <v>109.96</v>
      </c>
      <c r="F226" s="86">
        <f>(ноябрь!B226+декабрь!B226+январь18!B226+февраль18!B226+март18!B226-400)/100</f>
        <v>1.0363</v>
      </c>
      <c r="G226" s="87">
        <f>(октябрь!B226+ноябрь!B226+декабрь!B226+январь18!B226+февраль18!B226+март18!B226-500)/100</f>
        <v>1.0275000000000001</v>
      </c>
      <c r="H226" s="87">
        <f>(сентябрь!B226+октябрь!B226+ноябрь!B226+декабрь!B226+январь18!B226+февраль18!B226+март18!B226-600)/100</f>
        <v>1.0334000000000003</v>
      </c>
      <c r="I226" s="88">
        <f>(август!B226+сентябрь!B226+октябрь!B226+ноябрь!B226+декабрь!B226+январь18!B226+февраль18!B226+март18!B226-700)/100</f>
        <v>1.0867999999999995</v>
      </c>
      <c r="J226" s="89">
        <f>(июль!B226+август!B226+сентябрь!B226+октябрь!B226+ноябрь!B226+декабрь!B226+январь18!B226+февраль18!B226+март18!B226-800)/100</f>
        <v>1.0972000000000002</v>
      </c>
    </row>
    <row r="227" spans="1:10" ht="25.5" x14ac:dyDescent="0.25">
      <c r="A227" s="91" t="s">
        <v>274</v>
      </c>
      <c r="B227" s="92">
        <v>101.36</v>
      </c>
      <c r="C227" s="92">
        <v>102.54</v>
      </c>
      <c r="D227" s="92">
        <v>111.83</v>
      </c>
      <c r="E227" s="92">
        <v>111.33</v>
      </c>
      <c r="F227" s="86">
        <f>(ноябрь!B227+декабрь!B227+январь18!B227+февраль18!B227+март18!B227-400)/100</f>
        <v>1.0373000000000001</v>
      </c>
      <c r="G227" s="87">
        <f>(октябрь!B227+ноябрь!B227+декабрь!B227+январь18!B227+февраль18!B227+март18!B227-500)/100</f>
        <v>1.0324</v>
      </c>
      <c r="H227" s="87">
        <f>(сентябрь!B227+октябрь!B227+ноябрь!B227+декабрь!B227+январь18!B227+февраль18!B227+март18!B227-600)/100</f>
        <v>1.0201</v>
      </c>
      <c r="I227" s="88">
        <f>(август!B227+сентябрь!B227+октябрь!B227+ноябрь!B227+декабрь!B227+январь18!B227+февраль18!B227+март18!B227-700)/100</f>
        <v>1.0196000000000003</v>
      </c>
      <c r="J227" s="89">
        <f>(июль!B227+август!B227+сентябрь!B227+октябрь!B227+ноябрь!B227+декабрь!B227+январь18!B227+февраль18!B227+март18!B227-800)/100</f>
        <v>1.0043999999999995</v>
      </c>
    </row>
    <row r="228" spans="1:10" ht="25.5" x14ac:dyDescent="0.25">
      <c r="A228" s="91" t="s">
        <v>275</v>
      </c>
      <c r="B228" s="92">
        <v>99.92</v>
      </c>
      <c r="C228" s="92">
        <v>100.26</v>
      </c>
      <c r="D228" s="92">
        <v>116.65</v>
      </c>
      <c r="E228" s="92">
        <v>121.96</v>
      </c>
      <c r="F228" s="86">
        <f>(ноябрь!B228+декабрь!B228+январь18!B228+февраль18!B228+март18!B228-400)/100</f>
        <v>1.0085999999999995</v>
      </c>
      <c r="G228" s="87">
        <f>(октябрь!B228+ноябрь!B228+декабрь!B228+январь18!B228+февраль18!B228+март18!B228-500)/100</f>
        <v>1.0086000000000002</v>
      </c>
      <c r="H228" s="87">
        <f>(сентябрь!B228+октябрь!B228+ноябрь!B228+декабрь!B228+январь18!B228+февраль18!B228+март18!B228-600)/100</f>
        <v>1.0088999999999999</v>
      </c>
      <c r="I228" s="88">
        <f>(август!B228+сентябрь!B228+октябрь!B228+ноябрь!B228+декабрь!B228+январь18!B228+февраль18!B228+март18!B228-700)/100</f>
        <v>1.0228999999999997</v>
      </c>
      <c r="J228" s="89">
        <f>(июль!B228+август!B228+сентябрь!B228+октябрь!B228+ноябрь!B228+декабрь!B228+январь18!B228+февраль18!B228+март18!B228-800)/100</f>
        <v>1.0490999999999986</v>
      </c>
    </row>
    <row r="229" spans="1:10" ht="25.5" x14ac:dyDescent="0.25">
      <c r="A229" s="91" t="s">
        <v>276</v>
      </c>
      <c r="B229" s="92">
        <v>101.34</v>
      </c>
      <c r="C229" s="92">
        <v>108.1</v>
      </c>
      <c r="D229" s="92">
        <v>109.78</v>
      </c>
      <c r="E229" s="92">
        <v>108.62</v>
      </c>
      <c r="F229" s="86">
        <f>(ноябрь!B229+декабрь!B229+январь18!B229+февраль18!B229+март18!B229-400)/100</f>
        <v>1.0998000000000001</v>
      </c>
      <c r="G229" s="87">
        <f>(октябрь!B229+ноябрь!B229+декабрь!B229+январь18!B229+февраль18!B229+март18!B229-500)/100</f>
        <v>1.0998000000000001</v>
      </c>
      <c r="H229" s="87">
        <f>(сентябрь!B229+октябрь!B229+ноябрь!B229+декабрь!B229+январь18!B229+февраль18!B229+март18!B229-600)/100</f>
        <v>1.0998000000000001</v>
      </c>
      <c r="I229" s="88">
        <f>(август!B229+сентябрь!B229+октябрь!B229+ноябрь!B229+декабрь!B229+январь18!B229+февраль18!B229+март18!B229-700)/100</f>
        <v>1.1032000000000004</v>
      </c>
      <c r="J229" s="89">
        <f>(июль!B229+август!B229+сентябрь!B229+октябрь!B229+ноябрь!B229+декабрь!B229+январь18!B229+февраль18!B229+март18!B229-800)/100</f>
        <v>1.0876999999999999</v>
      </c>
    </row>
    <row r="230" spans="1:10" ht="25.5" x14ac:dyDescent="0.25">
      <c r="A230" s="91" t="s">
        <v>277</v>
      </c>
      <c r="B230" s="92">
        <v>101.34</v>
      </c>
      <c r="C230" s="92">
        <v>105.43</v>
      </c>
      <c r="D230" s="92">
        <v>113.8</v>
      </c>
      <c r="E230" s="92">
        <v>114.01</v>
      </c>
      <c r="F230" s="86">
        <f>(ноябрь!B230+декабрь!B230+январь18!B230+февраль18!B230+март18!B230-400)/100</f>
        <v>1.0637999999999999</v>
      </c>
      <c r="G230" s="87">
        <f>(октябрь!B230+ноябрь!B230+декабрь!B230+январь18!B230+февраль18!B230+март18!B230-500)/100</f>
        <v>1.0664999999999998</v>
      </c>
      <c r="H230" s="87">
        <f>(сентябрь!B230+октябрь!B230+ноябрь!B230+декабрь!B230+январь18!B230+февраль18!B230+март18!B230-600)/100</f>
        <v>1.0780000000000007</v>
      </c>
      <c r="I230" s="88">
        <f>(август!B230+сентябрь!B230+октябрь!B230+ноябрь!B230+декабрь!B230+январь18!B230+февраль18!B230+март18!B230-700)/100</f>
        <v>1.0753999999999997</v>
      </c>
      <c r="J230" s="89">
        <f>(июль!B230+август!B230+сентябрь!B230+октябрь!B230+ноябрь!B230+декабрь!B230+январь18!B230+февраль18!B230+март18!B230-800)/100</f>
        <v>1.0825000000000011</v>
      </c>
    </row>
    <row r="231" spans="1:10" x14ac:dyDescent="0.25">
      <c r="A231" s="91" t="s">
        <v>278</v>
      </c>
      <c r="B231" s="92">
        <v>101.51</v>
      </c>
      <c r="C231" s="92">
        <v>104.83</v>
      </c>
      <c r="D231" s="92">
        <v>103.19</v>
      </c>
      <c r="E231" s="92">
        <v>101.25</v>
      </c>
      <c r="F231" s="86">
        <f>(ноябрь!B231+декабрь!B231+январь18!B231+февраль18!B231+март18!B231-400)/100</f>
        <v>1.0754000000000001</v>
      </c>
      <c r="G231" s="87">
        <f>(октябрь!B231+ноябрь!B231+декабрь!B231+январь18!B231+февраль18!B231+март18!B231-500)/100</f>
        <v>1.0722000000000003</v>
      </c>
      <c r="H231" s="87">
        <f>(сентябрь!B231+октябрь!B231+ноябрь!B231+декабрь!B231+январь18!B231+февраль18!B231+март18!B231-600)/100</f>
        <v>1.0697000000000003</v>
      </c>
      <c r="I231" s="88">
        <f>(август!B231+сентябрь!B231+октябрь!B231+ноябрь!B231+декабрь!B231+январь18!B231+февраль18!B231+март18!B231-700)/100</f>
        <v>1.0627999999999997</v>
      </c>
      <c r="J231" s="89">
        <f>(июль!B231+август!B231+сентябрь!B231+октябрь!B231+ноябрь!B231+декабрь!B231+январь18!B231+февраль18!B231+март18!B231-800)/100</f>
        <v>1.0771000000000004</v>
      </c>
    </row>
    <row r="232" spans="1:10" x14ac:dyDescent="0.25">
      <c r="A232" s="91" t="s">
        <v>279</v>
      </c>
      <c r="B232" s="92">
        <v>100.57</v>
      </c>
      <c r="C232" s="92">
        <v>99.91</v>
      </c>
      <c r="D232" s="92">
        <v>109.32</v>
      </c>
      <c r="E232" s="92">
        <v>109.19</v>
      </c>
      <c r="F232" s="86">
        <f>(ноябрь!B232+декабрь!B232+январь18!B232+февраль18!B232+март18!B232-400)/100</f>
        <v>1.0696999999999997</v>
      </c>
      <c r="G232" s="87">
        <f>(октябрь!B232+ноябрь!B232+декабрь!B232+январь18!B232+февраль18!B232+март18!B232-500)/100</f>
        <v>1.1004999999999996</v>
      </c>
      <c r="H232" s="87">
        <f>(сентябрь!B232+октябрь!B232+ноябрь!B232+декабрь!B232+январь18!B232+февраль18!B232+март18!B232-600)/100</f>
        <v>1.1343000000000005</v>
      </c>
      <c r="I232" s="88">
        <f>(август!B232+сентябрь!B232+октябрь!B232+ноябрь!B232+декабрь!B232+январь18!B232+февраль18!B232+март18!B232-700)/100</f>
        <v>1.156300000000001</v>
      </c>
      <c r="J232" s="89">
        <f>(июль!B232+август!B232+сентябрь!B232+октябрь!B232+ноябрь!B232+декабрь!B232+январь18!B232+февраль18!B232+март18!B232-800)/100</f>
        <v>1.1562999999999988</v>
      </c>
    </row>
    <row r="233" spans="1:10" x14ac:dyDescent="0.25">
      <c r="A233" s="91" t="s">
        <v>280</v>
      </c>
      <c r="B233" s="92">
        <v>102.56</v>
      </c>
      <c r="C233" s="92">
        <v>104.75</v>
      </c>
      <c r="D233" s="92">
        <v>103.86</v>
      </c>
      <c r="E233" s="92">
        <v>103.05</v>
      </c>
      <c r="F233" s="86">
        <f>(ноябрь!B233+декабрь!B233+январь18!B233+февраль18!B233+март18!B233-400)/100</f>
        <v>1.0561</v>
      </c>
      <c r="G233" s="87">
        <f>(октябрь!B233+ноябрь!B233+декабрь!B233+январь18!B233+февраль18!B233+март18!B233-500)/100</f>
        <v>1.0561</v>
      </c>
      <c r="H233" s="87">
        <f>(сентябрь!B233+октябрь!B233+ноябрь!B233+декабрь!B233+январь18!B233+февраль18!B233+март18!B233-600)/100</f>
        <v>1.041500000000001</v>
      </c>
      <c r="I233" s="88">
        <f>(август!B233+сентябрь!B233+октябрь!B233+ноябрь!B233+декабрь!B233+январь18!B233+февраль18!B233+март18!B233-700)/100</f>
        <v>1.0391000000000008</v>
      </c>
      <c r="J233" s="89">
        <f>(июль!B233+август!B233+сентябрь!B233+октябрь!B233+ноябрь!B233+декабрь!B233+январь18!B233+февраль18!B233+март18!B233-800)/100</f>
        <v>1.0196000000000003</v>
      </c>
    </row>
    <row r="234" spans="1:10" x14ac:dyDescent="0.25">
      <c r="A234" s="81" t="s">
        <v>281</v>
      </c>
      <c r="B234" s="82">
        <v>98.96</v>
      </c>
      <c r="C234" s="82">
        <v>98.67</v>
      </c>
      <c r="D234" s="82">
        <v>99.03</v>
      </c>
      <c r="E234" s="82">
        <v>100.43</v>
      </c>
      <c r="F234" s="86">
        <f>(ноябрь!B234+декабрь!B234+январь18!B234+февраль18!B234+март18!B234-400)/100</f>
        <v>0.98789999999999967</v>
      </c>
      <c r="G234" s="87">
        <f>(октябрь!B234+ноябрь!B234+декабрь!B234+январь18!B234+февраль18!B234+март18!B234-500)/100</f>
        <v>0.96899999999999975</v>
      </c>
      <c r="H234" s="87">
        <f>(сентябрь!B234+октябрь!B234+ноябрь!B234+декабрь!B234+январь18!B234+февраль18!B234+март18!B234-600)/100</f>
        <v>0.94279999999999975</v>
      </c>
      <c r="I234" s="88">
        <f>(август!B234+сентябрь!B234+октябрь!B234+ноябрь!B234+декабрь!B234+январь18!B234+февраль18!B234+март18!B234-700)/100</f>
        <v>0.93289999999999962</v>
      </c>
      <c r="J234" s="89">
        <f>(июль!B234+август!B234+сентябрь!B234+октябрь!B234+ноябрь!B234+декабрь!B234+январь18!B234+февраль18!B234+март18!B234-800)/100</f>
        <v>0.92610000000000126</v>
      </c>
    </row>
    <row r="235" spans="1:10" x14ac:dyDescent="0.25">
      <c r="A235" s="81" t="s">
        <v>282</v>
      </c>
      <c r="B235" s="82">
        <v>99.08</v>
      </c>
      <c r="C235" s="82">
        <v>100.21</v>
      </c>
      <c r="D235" s="82">
        <v>100.13</v>
      </c>
      <c r="E235" s="82">
        <v>102.09</v>
      </c>
      <c r="F235" s="86">
        <f>(ноябрь!B235+декабрь!B235+январь18!B235+февраль18!B235+март18!B235-400)/100</f>
        <v>0.99899999999999978</v>
      </c>
      <c r="G235" s="87">
        <f>(октябрь!B235+ноябрь!B235+декабрь!B235+январь18!B235+февраль18!B235+март18!B235-500)/100</f>
        <v>0.95470000000000033</v>
      </c>
      <c r="H235" s="87">
        <f>(сентябрь!B235+октябрь!B235+ноябрь!B235+декабрь!B235+январь18!B235+февраль18!B235+март18!B235-600)/100</f>
        <v>0.92159999999999964</v>
      </c>
      <c r="I235" s="88">
        <f>(август!B235+сентябрь!B235+октябрь!B235+ноябрь!B235+декабрь!B235+январь18!B235+февраль18!B235+март18!B235-700)/100</f>
        <v>0.86870000000000003</v>
      </c>
      <c r="J235" s="89">
        <f>(июль!B235+август!B235+сентябрь!B235+октябрь!B235+ноябрь!B235+декабрь!B235+январь18!B235+февраль18!B235+март18!B235-800)/100</f>
        <v>0.8693999999999994</v>
      </c>
    </row>
    <row r="236" spans="1:10" ht="25.5" x14ac:dyDescent="0.25">
      <c r="A236" s="91" t="s">
        <v>283</v>
      </c>
      <c r="B236" s="92">
        <v>99.02</v>
      </c>
      <c r="C236" s="92">
        <v>93.36</v>
      </c>
      <c r="D236" s="92">
        <v>104.4</v>
      </c>
      <c r="E236" s="92">
        <v>108.25</v>
      </c>
      <c r="F236" s="86">
        <f>(ноябрь!B236+декабрь!B236+январь18!B236+февраль18!B236+март18!B236-400)/100</f>
        <v>0.95569999999999933</v>
      </c>
      <c r="G236" s="87">
        <f>(октябрь!B236+ноябрь!B236+декабрь!B236+январь18!B236+февраль18!B236+март18!B236-500)/100</f>
        <v>0.96269999999999978</v>
      </c>
      <c r="H236" s="87">
        <f>(сентябрь!B236+октябрь!B236+ноябрь!B236+декабрь!B236+январь18!B236+февраль18!B236+март18!B236-600)/100</f>
        <v>0.99029999999999974</v>
      </c>
      <c r="I236" s="88">
        <f>(август!B236+сентябрь!B236+октябрь!B236+ноябрь!B236+декабрь!B236+январь18!B236+февраль18!B236+март18!B236-700)/100</f>
        <v>1.0140999999999998</v>
      </c>
      <c r="J236" s="89">
        <f>(июль!B236+август!B236+сентябрь!B236+октябрь!B236+ноябрь!B236+декабрь!B236+январь18!B236+февраль18!B236+март18!B236-800)/100</f>
        <v>1.0674999999999999</v>
      </c>
    </row>
    <row r="237" spans="1:10" ht="25.5" x14ac:dyDescent="0.25">
      <c r="A237" s="91" t="s">
        <v>284</v>
      </c>
      <c r="B237" s="92">
        <v>99.28</v>
      </c>
      <c r="C237" s="92">
        <v>99.96</v>
      </c>
      <c r="D237" s="92">
        <v>98.1</v>
      </c>
      <c r="E237" s="92">
        <v>100.15</v>
      </c>
      <c r="F237" s="86">
        <f>(ноябрь!B237+декабрь!B237+январь18!B237+февраль18!B237+март18!B237-400)/100</f>
        <v>1.0420999999999991</v>
      </c>
      <c r="G237" s="87">
        <f>(октябрь!B237+ноябрь!B237+декабрь!B237+январь18!B237+февраль18!B237+март18!B237-500)/100</f>
        <v>1.0420999999999991</v>
      </c>
      <c r="H237" s="87">
        <f>(сентябрь!B237+октябрь!B237+ноябрь!B237+декабрь!B237+январь18!B237+февраль18!B237+март18!B237-600)/100</f>
        <v>1.0205999999999995</v>
      </c>
      <c r="I237" s="88">
        <f>(август!B237+сентябрь!B237+октябрь!B237+ноябрь!B237+декабрь!B237+январь18!B237+февраль18!B237+март18!B237-700)/100</f>
        <v>0.99079999999999924</v>
      </c>
      <c r="J237" s="89">
        <f>(июль!B237+август!B237+сентябрь!B237+октябрь!B237+ноябрь!B237+декабрь!B237+январь18!B237+февраль18!B237+март18!B237-800)/100</f>
        <v>1.0269999999999992</v>
      </c>
    </row>
    <row r="238" spans="1:10" ht="25.5" x14ac:dyDescent="0.25">
      <c r="A238" s="91" t="s">
        <v>285</v>
      </c>
      <c r="B238" s="92">
        <v>98.63</v>
      </c>
      <c r="C238" s="92">
        <v>99.03</v>
      </c>
      <c r="D238" s="92">
        <v>94.79</v>
      </c>
      <c r="E238" s="92">
        <v>94.87</v>
      </c>
      <c r="F238" s="86">
        <f>(ноябрь!B238+декабрь!B238+январь18!B238+февраль18!B238+март18!B238-400)/100</f>
        <v>1.0329999999999995</v>
      </c>
      <c r="G238" s="87">
        <f>(октябрь!B238+ноябрь!B238+декабрь!B238+январь18!B238+февраль18!B238+март18!B238-500)/100</f>
        <v>1.0329999999999995</v>
      </c>
      <c r="H238" s="87">
        <f>(сентябрь!B238+октябрь!B238+ноябрь!B238+декабрь!B238+январь18!B238+февраль18!B238+март18!B238-600)/100</f>
        <v>1.0488999999999999</v>
      </c>
      <c r="I238" s="88">
        <f>(август!B238+сентябрь!B238+октябрь!B238+ноябрь!B238+декабрь!B238+январь18!B238+февраль18!B238+март18!B238-700)/100</f>
        <v>1.0517999999999994</v>
      </c>
      <c r="J238" s="89">
        <f>(июль!B238+август!B238+сентябрь!B238+октябрь!B238+ноябрь!B238+декабрь!B238+январь18!B238+февраль18!B238+март18!B238-800)/100</f>
        <v>1.1032999999999993</v>
      </c>
    </row>
    <row r="239" spans="1:10" ht="25.5" x14ac:dyDescent="0.25">
      <c r="A239" s="91" t="s">
        <v>286</v>
      </c>
      <c r="B239" s="92">
        <v>98.65</v>
      </c>
      <c r="C239" s="92">
        <v>106.32</v>
      </c>
      <c r="D239" s="92">
        <v>91.03</v>
      </c>
      <c r="E239" s="92">
        <v>96.54</v>
      </c>
      <c r="F239" s="86">
        <f>(ноябрь!B239+декабрь!B239+январь18!B239+февраль18!B239+март18!B239-400)/100</f>
        <v>1.0512000000000001</v>
      </c>
      <c r="G239" s="87">
        <f>(октябрь!B239+ноябрь!B239+декабрь!B239+январь18!B239+февраль18!B239+март18!B239-500)/100</f>
        <v>1.0573000000000001</v>
      </c>
      <c r="H239" s="87">
        <f>(сентябрь!B239+октябрь!B239+ноябрь!B239+декабрь!B239+январь18!B239+февраль18!B239+март18!B239-600)/100</f>
        <v>1.0970000000000004</v>
      </c>
      <c r="I239" s="88">
        <f>(август!B239+сентябрь!B239+октябрь!B239+ноябрь!B239+декабрь!B239+январь18!B239+февраль18!B239+март18!B239-700)/100</f>
        <v>1.1031999999999993</v>
      </c>
      <c r="J239" s="89">
        <f>(июль!B239+август!B239+сентябрь!B239+октябрь!B239+ноябрь!B239+декабрь!B239+январь18!B239+февраль18!B239+март18!B239-800)/100</f>
        <v>1.0975999999999999</v>
      </c>
    </row>
    <row r="240" spans="1:10" ht="38.25" x14ac:dyDescent="0.25">
      <c r="A240" s="91" t="s">
        <v>287</v>
      </c>
      <c r="B240" s="92">
        <v>100.49</v>
      </c>
      <c r="C240" s="92">
        <v>102.24</v>
      </c>
      <c r="D240" s="92">
        <v>105.75</v>
      </c>
      <c r="E240" s="92">
        <v>103.9</v>
      </c>
      <c r="F240" s="86">
        <f>(ноябрь!B240+декабрь!B240+январь18!B240+февраль18!B240+март18!B240-400)/100</f>
        <v>0.99900000000000033</v>
      </c>
      <c r="G240" s="87">
        <f>(октябрь!B240+ноябрь!B240+декабрь!B240+январь18!B240+февраль18!B240+март18!B240-500)/100</f>
        <v>0.98889999999999989</v>
      </c>
      <c r="H240" s="87">
        <f>(сентябрь!B240+октябрь!B240+ноябрь!B240+декабрь!B240+январь18!B240+февраль18!B240+март18!B240-600)/100</f>
        <v>1.0774999999999999</v>
      </c>
      <c r="I240" s="88">
        <f>(август!B240+сентябрь!B240+октябрь!B240+ноябрь!B240+декабрь!B240+январь18!B240+февраль18!B240+март18!B240-700)/100</f>
        <v>1.1339999999999986</v>
      </c>
      <c r="J240" s="89">
        <f>(июль!B240+август!B240+сентябрь!B240+октябрь!B240+ноябрь!B240+декабрь!B240+январь18!B240+февраль18!B240+март18!B240-800)/100</f>
        <v>1.1339999999999986</v>
      </c>
    </row>
    <row r="241" spans="1:10" x14ac:dyDescent="0.25">
      <c r="A241" s="91" t="s">
        <v>288</v>
      </c>
      <c r="B241" s="92">
        <v>98.7</v>
      </c>
      <c r="C241" s="92">
        <v>104.07</v>
      </c>
      <c r="D241" s="92">
        <v>101.61</v>
      </c>
      <c r="E241" s="92">
        <v>102.56</v>
      </c>
      <c r="F241" s="86">
        <f>(ноябрь!B241+декабрь!B241+январь18!B241+февраль18!B241+март18!B241-400)/100</f>
        <v>1.0019</v>
      </c>
      <c r="G241" s="87">
        <f>(октябрь!B241+ноябрь!B241+декабрь!B241+январь18!B241+февраль18!B241+март18!B241-500)/100</f>
        <v>1.0981000000000005</v>
      </c>
      <c r="H241" s="87">
        <f>(сентябрь!B241+октябрь!B241+ноябрь!B241+декабрь!B241+январь18!B241+февраль18!B241+март18!B241-600)/100</f>
        <v>1.2090999999999996</v>
      </c>
      <c r="I241" s="88">
        <f>(август!B241+сентябрь!B241+октябрь!B241+ноябрь!B241+декабрь!B241+январь18!B241+февраль18!B241+март18!B241-700)/100</f>
        <v>1.2182000000000004</v>
      </c>
      <c r="J241" s="89">
        <f>(июль!B241+август!B241+сентябрь!B241+октябрь!B241+ноябрь!B241+декабрь!B241+январь18!B241+февраль18!B241+март18!B241-800)/100</f>
        <v>1.2196000000000016</v>
      </c>
    </row>
    <row r="242" spans="1:10" ht="25.5" x14ac:dyDescent="0.25">
      <c r="A242" s="91" t="s">
        <v>289</v>
      </c>
      <c r="B242" s="92">
        <v>98.55</v>
      </c>
      <c r="C242" s="92">
        <v>101.36</v>
      </c>
      <c r="D242" s="92">
        <v>109.34</v>
      </c>
      <c r="E242" s="92">
        <v>112.51</v>
      </c>
      <c r="F242" s="86">
        <f>(ноябрь!B242+декабрь!B242+январь18!B242+февраль18!B242+март18!B242-400)/100</f>
        <v>1.0247000000000002</v>
      </c>
      <c r="G242" s="87">
        <f>(октябрь!B242+ноябрь!B242+декабрь!B242+январь18!B242+февраль18!B242+март18!B242-500)/100</f>
        <v>0.99190000000000056</v>
      </c>
      <c r="H242" s="87">
        <f>(сентябрь!B242+октябрь!B242+ноябрь!B242+декабрь!B242+январь18!B242+февраль18!B242+март18!B242-600)/100</f>
        <v>0.94549999999999956</v>
      </c>
      <c r="I242" s="88">
        <f>(август!B242+сентябрь!B242+октябрь!B242+ноябрь!B242+декабрь!B242+январь18!B242+февраль18!B242+март18!B242-700)/100</f>
        <v>0.9201999999999998</v>
      </c>
      <c r="J242" s="89">
        <f>(июль!B242+август!B242+сентябрь!B242+октябрь!B242+ноябрь!B242+декабрь!B242+январь18!B242+февраль18!B242+март18!B242-800)/100</f>
        <v>0.93189999999999829</v>
      </c>
    </row>
    <row r="243" spans="1:10" x14ac:dyDescent="0.25">
      <c r="A243" s="81" t="s">
        <v>290</v>
      </c>
      <c r="B243" s="82">
        <v>98.6</v>
      </c>
      <c r="C243" s="82">
        <v>95.75</v>
      </c>
      <c r="D243" s="82">
        <v>96.84</v>
      </c>
      <c r="E243" s="82">
        <v>97.52</v>
      </c>
      <c r="F243" s="86">
        <f>(ноябрь!B243+декабрь!B243+январь18!B243+февраль18!B243+март18!B243-400)/100</f>
        <v>0.96709999999999918</v>
      </c>
      <c r="G243" s="87">
        <f>(октябрь!B243+ноябрь!B243+декабрь!B243+январь18!B243+февраль18!B243+март18!B243-500)/100</f>
        <v>0.94549999999999956</v>
      </c>
      <c r="H243" s="87">
        <f>(сентябрь!B243+октябрь!B243+ноябрь!B243+декабрь!B243+январь18!B243+февраль18!B243+март18!B243-600)/100</f>
        <v>0.95969999999999911</v>
      </c>
      <c r="I243" s="88">
        <f>(август!B243+сентябрь!B243+октябрь!B243+ноябрь!B243+декабрь!B243+январь18!B243+февраль18!B243+март18!B243-700)/100</f>
        <v>0.94449999999999934</v>
      </c>
      <c r="J243" s="89">
        <f>(июль!B243+август!B243+сентябрь!B243+октябрь!B243+ноябрь!B243+декабрь!B243+январь18!B243+февраль18!B243+март18!B243-800)/100</f>
        <v>0.90929999999999955</v>
      </c>
    </row>
    <row r="244" spans="1:10" ht="25.5" x14ac:dyDescent="0.25">
      <c r="A244" s="91" t="s">
        <v>291</v>
      </c>
      <c r="B244" s="92">
        <v>97.97</v>
      </c>
      <c r="C244" s="92">
        <v>93.08</v>
      </c>
      <c r="D244" s="92">
        <v>97.65</v>
      </c>
      <c r="E244" s="92">
        <v>99.3</v>
      </c>
      <c r="F244" s="86">
        <f>(ноябрь!B244+декабрь!B244+январь18!B244+февраль18!B244+март18!B244-400)/100</f>
        <v>0.91720000000000024</v>
      </c>
      <c r="G244" s="87">
        <f>(октябрь!B244+ноябрь!B244+декабрь!B244+январь18!B244+февраль18!B244+март18!B244-500)/100</f>
        <v>0.93319999999999936</v>
      </c>
      <c r="H244" s="87">
        <f>(сентябрь!B244+октябрь!B244+ноябрь!B244+декабрь!B244+январь18!B244+февраль18!B244+март18!B244-600)/100</f>
        <v>0.94949999999999934</v>
      </c>
      <c r="I244" s="88">
        <f>(август!B244+сентябрь!B244+октябрь!B244+ноябрь!B244+декабрь!B244+январь18!B244+февраль18!B244+март18!B244-700)/100</f>
        <v>0.94810000000000061</v>
      </c>
      <c r="J244" s="89">
        <f>(июль!B244+август!B244+сентябрь!B244+октябрь!B244+ноябрь!B244+декабрь!B244+январь18!B244+февраль18!B244+март18!B244-800)/100</f>
        <v>0.95069999999999932</v>
      </c>
    </row>
    <row r="245" spans="1:10" ht="25.5" x14ac:dyDescent="0.25">
      <c r="A245" s="91" t="s">
        <v>292</v>
      </c>
      <c r="B245" s="92">
        <v>97.44</v>
      </c>
      <c r="C245" s="92">
        <v>91.64</v>
      </c>
      <c r="D245" s="92">
        <v>102.99</v>
      </c>
      <c r="E245" s="92">
        <v>103.74</v>
      </c>
      <c r="F245" s="86">
        <f>(ноябрь!B245+декабрь!B245+январь18!B245+февраль18!B245+март18!B245-400)/100</f>
        <v>0.91249999999999998</v>
      </c>
      <c r="G245" s="87">
        <f>(октябрь!B245+ноябрь!B245+декабрь!B245+январь18!B245+февраль18!B245+март18!B245-500)/100</f>
        <v>0.95400000000000096</v>
      </c>
      <c r="H245" s="87">
        <f>(сентябрь!B245+октябрь!B245+ноябрь!B245+декабрь!B245+январь18!B245+февраль18!B245+март18!B245-600)/100</f>
        <v>1.0026999999999999</v>
      </c>
      <c r="I245" s="88">
        <f>(август!B245+сентябрь!B245+октябрь!B245+ноябрь!B245+декабрь!B245+январь18!B245+февраль18!B245+март18!B245-700)/100</f>
        <v>1.0081999999999993</v>
      </c>
      <c r="J245" s="89">
        <f>(июль!B245+август!B245+сентябрь!B245+октябрь!B245+ноябрь!B245+декабрь!B245+январь18!B245+февраль18!B245+март18!B245-800)/100</f>
        <v>1.008800000000001</v>
      </c>
    </row>
    <row r="246" spans="1:10" ht="25.5" x14ac:dyDescent="0.25">
      <c r="A246" s="91" t="s">
        <v>293</v>
      </c>
      <c r="B246" s="92">
        <v>99.13</v>
      </c>
      <c r="C246" s="92">
        <v>100.09</v>
      </c>
      <c r="D246" s="92">
        <v>92.41</v>
      </c>
      <c r="E246" s="92">
        <v>92.98</v>
      </c>
      <c r="F246" s="86">
        <f>(ноябрь!B246+декабрь!B246+январь18!B246+февраль18!B246+март18!B246-400)/100</f>
        <v>0.98660000000000025</v>
      </c>
      <c r="G246" s="87">
        <f>(октябрь!B246+ноябрь!B246+декабрь!B246+январь18!B246+февраль18!B246+март18!B246-500)/100</f>
        <v>0.9922000000000003</v>
      </c>
      <c r="H246" s="87">
        <f>(сентябрь!B246+октябрь!B246+ноябрь!B246+декабрь!B246+январь18!B246+февраль18!B246+март18!B246-600)/100</f>
        <v>0.98799999999999955</v>
      </c>
      <c r="I246" s="88">
        <f>(август!B246+сентябрь!B246+октябрь!B246+ноябрь!B246+декабрь!B246+январь18!B246+февраль18!B246+март18!B246-700)/100</f>
        <v>0.98919999999999964</v>
      </c>
      <c r="J246" s="89">
        <f>(июль!B246+август!B246+сентябрь!B246+октябрь!B246+ноябрь!B246+декабрь!B246+январь18!B246+февраль18!B246+март18!B246-800)/100</f>
        <v>1.0024000000000002</v>
      </c>
    </row>
    <row r="247" spans="1:10" ht="25.5" x14ac:dyDescent="0.25">
      <c r="A247" s="91" t="s">
        <v>294</v>
      </c>
      <c r="B247" s="92">
        <v>100.08</v>
      </c>
      <c r="C247" s="92">
        <v>99.51</v>
      </c>
      <c r="D247" s="92">
        <v>95.82</v>
      </c>
      <c r="E247" s="92">
        <v>95.17</v>
      </c>
      <c r="F247" s="86">
        <f>(ноябрь!B247+декабрь!B247+январь18!B247+февраль18!B247+март18!B247-400)/100</f>
        <v>0.99319999999999997</v>
      </c>
      <c r="G247" s="87">
        <f>(октябрь!B247+ноябрь!B247+декабрь!B247+январь18!B247+февраль18!B247+март18!B247-500)/100</f>
        <v>0.98629999999999995</v>
      </c>
      <c r="H247" s="87">
        <f>(сентябрь!B247+октябрь!B247+ноябрь!B247+декабрь!B247+январь18!B247+февраль18!B247+март18!B247-600)/100</f>
        <v>0.98970000000000136</v>
      </c>
      <c r="I247" s="88">
        <f>(август!B247+сентябрь!B247+октябрь!B247+ноябрь!B247+декабрь!B247+январь18!B247+февраль18!B247+март18!B247-700)/100</f>
        <v>0.98610000000000009</v>
      </c>
      <c r="J247" s="89">
        <f>(июль!B247+август!B247+сентябрь!B247+октябрь!B247+ноябрь!B247+декабрь!B247+январь18!B247+февраль18!B247+март18!B247-800)/100</f>
        <v>0.98220000000000141</v>
      </c>
    </row>
    <row r="248" spans="1:10" x14ac:dyDescent="0.25">
      <c r="A248" s="81" t="s">
        <v>295</v>
      </c>
      <c r="B248" s="82">
        <v>98.95</v>
      </c>
      <c r="C248" s="82">
        <v>97.03</v>
      </c>
      <c r="D248" s="82">
        <v>97.67</v>
      </c>
      <c r="E248" s="82">
        <v>98.6</v>
      </c>
      <c r="F248" s="86">
        <f>(ноябрь!B248+декабрь!B248+январь18!B248+февраль18!B248+март18!B248-400)/100</f>
        <v>0.93779999999999974</v>
      </c>
      <c r="G248" s="87">
        <f>(октябрь!B248+ноябрь!B248+декабрь!B248+январь18!B248+февраль18!B248+март18!B248-500)/100</f>
        <v>0.94409999999999972</v>
      </c>
      <c r="H248" s="87">
        <f>(сентябрь!B248+октябрь!B248+ноябрь!B248+декабрь!B248+январь18!B248+февраль18!B248+март18!B248-600)/100</f>
        <v>0.94390000000000096</v>
      </c>
      <c r="I248" s="88">
        <f>(август!B248+сентябрь!B248+октябрь!B248+ноябрь!B248+декабрь!B248+январь18!B248+февраль18!B248+март18!B248-700)/100</f>
        <v>0.93330000000000046</v>
      </c>
      <c r="J248" s="89">
        <f>(июль!B248+август!B248+сентябрь!B248+октябрь!B248+ноябрь!B248+декабрь!B248+январь18!B248+февраль18!B248+март18!B248-800)/100</f>
        <v>0.93520000000000092</v>
      </c>
    </row>
    <row r="249" spans="1:10" ht="25.5" x14ac:dyDescent="0.25">
      <c r="A249" s="91" t="s">
        <v>296</v>
      </c>
      <c r="B249" s="92">
        <v>98.7</v>
      </c>
      <c r="C249" s="92">
        <v>94.71</v>
      </c>
      <c r="D249" s="92">
        <v>98.79</v>
      </c>
      <c r="E249" s="92">
        <v>98.94</v>
      </c>
      <c r="F249" s="86">
        <f>(ноябрь!B249+декабрь!B249+январь18!B249+февраль18!B249+март18!B249-400)/100</f>
        <v>0.95239999999999947</v>
      </c>
      <c r="G249" s="87">
        <f>(октябрь!B249+ноябрь!B249+декабрь!B249+январь18!B249+февраль18!B249+март18!B249-500)/100</f>
        <v>0.95580000000000043</v>
      </c>
      <c r="H249" s="87">
        <f>(сентябрь!B249+октябрь!B249+ноябрь!B249+декабрь!B249+январь18!B249+февраль18!B249+март18!B249-600)/100</f>
        <v>0.95649999999999979</v>
      </c>
      <c r="I249" s="88">
        <f>(август!B249+сентябрь!B249+октябрь!B249+ноябрь!B249+декабрь!B249+январь18!B249+февраль18!B249+март18!B249-700)/100</f>
        <v>0.95659999999999967</v>
      </c>
      <c r="J249" s="89">
        <f>(июль!B249+август!B249+сентябрь!B249+октябрь!B249+ноябрь!B249+декабрь!B249+январь18!B249+февраль18!B249+март18!B249-800)/100</f>
        <v>0.96350000000000025</v>
      </c>
    </row>
    <row r="250" spans="1:10" x14ac:dyDescent="0.25">
      <c r="A250" s="91" t="s">
        <v>297</v>
      </c>
      <c r="B250" s="92">
        <v>101.31</v>
      </c>
      <c r="C250" s="92">
        <v>100.8</v>
      </c>
      <c r="D250" s="92">
        <v>103.88</v>
      </c>
      <c r="E250" s="92">
        <v>104.05</v>
      </c>
      <c r="F250" s="86">
        <f>(ноябрь!B250+декабрь!B250+январь18!B250+февраль18!B250+март18!B250-400)/100</f>
        <v>1.0175999999999998</v>
      </c>
      <c r="G250" s="87">
        <f>(октябрь!B250+ноябрь!B250+декабрь!B250+январь18!B250+февраль18!B250+март18!B250-500)/100</f>
        <v>1.0241000000000009</v>
      </c>
      <c r="H250" s="87">
        <f>(сентябрь!B250+октябрь!B250+ноябрь!B250+декабрь!B250+январь18!B250+февраль18!B250+март18!B250-600)/100</f>
        <v>1.0140999999999984</v>
      </c>
      <c r="I250" s="88">
        <f>(август!B250+сентябрь!B250+октябрь!B250+ноябрь!B250+декабрь!B250+январь18!B250+февраль18!B250+март18!B250-700)/100</f>
        <v>1.0098000000000003</v>
      </c>
      <c r="J250" s="89">
        <f>(июль!B250+август!B250+сентябрь!B250+октябрь!B250+ноябрь!B250+декабрь!B250+январь18!B250+февраль18!B250+март18!B250-800)/100</f>
        <v>1.0105999999999995</v>
      </c>
    </row>
    <row r="251" spans="1:10" ht="25.5" x14ac:dyDescent="0.25">
      <c r="A251" s="91" t="s">
        <v>298</v>
      </c>
      <c r="B251" s="92">
        <v>98.26</v>
      </c>
      <c r="C251" s="92">
        <v>99.62</v>
      </c>
      <c r="D251" s="92">
        <v>95.39</v>
      </c>
      <c r="E251" s="92">
        <v>96.54</v>
      </c>
      <c r="F251" s="86">
        <f>(ноябрь!B251+декабрь!B251+январь18!B251+февраль18!B251+март18!B251-400)/100</f>
        <v>0.9996999999999997</v>
      </c>
      <c r="G251" s="87">
        <f>(октябрь!B251+ноябрь!B251+декабрь!B251+январь18!B251+февраль18!B251+март18!B251-500)/100</f>
        <v>0.99970000000000026</v>
      </c>
      <c r="H251" s="87">
        <f>(сентябрь!B251+октябрь!B251+ноябрь!B251+декабрь!B251+январь18!B251+февраль18!B251+март18!B251-600)/100</f>
        <v>1.021099999999999</v>
      </c>
      <c r="I251" s="88">
        <f>(август!B251+сентябрь!B251+октябрь!B251+ноябрь!B251+декабрь!B251+январь18!B251+февраль18!B251+март18!B251-700)/100</f>
        <v>1.027399999999999</v>
      </c>
      <c r="J251" s="89">
        <f>(июль!B251+август!B251+сентябрь!B251+октябрь!B251+ноябрь!B251+декабрь!B251+январь18!B251+февраль18!B251+март18!B251-800)/100</f>
        <v>1.0475000000000001</v>
      </c>
    </row>
    <row r="252" spans="1:10" ht="25.5" x14ac:dyDescent="0.25">
      <c r="A252" s="91" t="s">
        <v>299</v>
      </c>
      <c r="B252" s="92">
        <v>98.46</v>
      </c>
      <c r="C252" s="92">
        <v>97.39</v>
      </c>
      <c r="D252" s="92">
        <v>95.15</v>
      </c>
      <c r="E252" s="92">
        <v>97.16</v>
      </c>
      <c r="F252" s="86">
        <f>(ноябрь!B252+декабрь!B252+январь18!B252+февраль18!B252+март18!B252-400)/100</f>
        <v>0.97369999999999945</v>
      </c>
      <c r="G252" s="87">
        <f>(октябрь!B252+ноябрь!B252+декабрь!B252+январь18!B252+февраль18!B252+март18!B252-500)/100</f>
        <v>0.97300000000000064</v>
      </c>
      <c r="H252" s="87">
        <f>(сентябрь!B252+октябрь!B252+ноябрь!B252+декабрь!B252+январь18!B252+февраль18!B252+март18!B252-600)/100</f>
        <v>0.97040000000000082</v>
      </c>
      <c r="I252" s="88">
        <f>(август!B252+сентябрь!B252+октябрь!B252+ноябрь!B252+декабрь!B252+январь18!B252+февраль18!B252+март18!B252-700)/100</f>
        <v>0.97399999999999975</v>
      </c>
      <c r="J252" s="89">
        <f>(июль!B252+август!B252+сентябрь!B252+октябрь!B252+ноябрь!B252+декабрь!B252+январь18!B252+февраль18!B252+март18!B252-800)/100</f>
        <v>0.97720000000000029</v>
      </c>
    </row>
    <row r="253" spans="1:10" x14ac:dyDescent="0.25">
      <c r="A253" s="81" t="s">
        <v>300</v>
      </c>
      <c r="B253" s="82">
        <v>100.77</v>
      </c>
      <c r="C253" s="82">
        <v>100.68</v>
      </c>
      <c r="D253" s="82">
        <v>102.53</v>
      </c>
      <c r="E253" s="82">
        <v>102.32</v>
      </c>
      <c r="F253" s="86">
        <f>(ноябрь!B253+декабрь!B253+январь18!B253+февраль18!B253+март18!B253-400)/100</f>
        <v>1.0201999999999998</v>
      </c>
      <c r="G253" s="87">
        <f>(октябрь!B253+ноябрь!B253+декабрь!B253+январь18!B253+февраль18!B253+март18!B253-500)/100</f>
        <v>1.0227999999999997</v>
      </c>
      <c r="H253" s="87">
        <f>(сентябрь!B253+октябрь!B253+ноябрь!B253+декабрь!B253+январь18!B253+февраль18!B253+март18!B253-600)/100</f>
        <v>1.0282999999999993</v>
      </c>
      <c r="I253" s="88">
        <f>(август!B253+сентябрь!B253+октябрь!B253+ноябрь!B253+декабрь!B253+январь18!B253+февраль18!B253+март18!B253-700)/100</f>
        <v>1.0467999999999995</v>
      </c>
      <c r="J253" s="89">
        <f>(июль!B253+август!B253+сентябрь!B253+октябрь!B253+ноябрь!B253+декабрь!B253+январь18!B253+февраль18!B253+март18!B253-800)/100</f>
        <v>1.0430999999999995</v>
      </c>
    </row>
    <row r="254" spans="1:10" ht="25.5" x14ac:dyDescent="0.25">
      <c r="A254" s="91" t="s">
        <v>791</v>
      </c>
      <c r="B254" s="92">
        <v>100.8</v>
      </c>
      <c r="C254" s="92">
        <v>100.66</v>
      </c>
      <c r="D254" s="92">
        <v>101.03</v>
      </c>
      <c r="E254" s="92">
        <v>101.06</v>
      </c>
      <c r="F254" s="86">
        <f>(ноябрь!B254+декабрь!B254+январь18!B254+февраль18!B254+март18!B254-400)/100</f>
        <v>1.0264000000000004</v>
      </c>
      <c r="G254" s="87">
        <f>(октябрь!B254+ноябрь!B254+декабрь!B254+январь18!B254+февраль18!B254+март18!B254-500)/100</f>
        <v>1.0287999999999988</v>
      </c>
      <c r="H254" s="87">
        <f>(сентябрь!B254+октябрь!B254+ноябрь!B254+декабрь!B254+январь18!B254+февраль18!B254+март18!B254-600)/100</f>
        <v>1.0382999999999993</v>
      </c>
      <c r="I254" s="88">
        <f>(август!B254+сентябрь!B254+октябрь!B254+ноябрь!B254+декабрь!B254+январь18!B254+февраль18!B254+март18!B254-700)/100</f>
        <v>1.0680000000000007</v>
      </c>
      <c r="J254" s="89">
        <f>(июль!B254+август!B254+сентябрь!B254+октябрь!B254+ноябрь!B254+декабрь!B254+январь18!B254+февраль18!B254+март18!B254-800)/100</f>
        <v>1.0652999999999986</v>
      </c>
    </row>
    <row r="255" spans="1:10" x14ac:dyDescent="0.25">
      <c r="A255" s="91" t="s">
        <v>302</v>
      </c>
      <c r="B255" s="92">
        <v>101.19</v>
      </c>
      <c r="C255" s="92">
        <v>100.68</v>
      </c>
      <c r="D255" s="92">
        <v>106.49</v>
      </c>
      <c r="E255" s="92">
        <v>105.64</v>
      </c>
      <c r="F255" s="86">
        <f>(ноябрь!B255+декабрь!B255+январь18!B255+февраль18!B255+март18!B255-400)/100</f>
        <v>1.0101999999999998</v>
      </c>
      <c r="G255" s="87">
        <f>(октябрь!B255+ноябрь!B255+декабрь!B255+январь18!B255+февраль18!B255+март18!B255-500)/100</f>
        <v>1.0103999999999997</v>
      </c>
      <c r="H255" s="87">
        <f>(сентябрь!B255+октябрь!B255+ноябрь!B255+декабрь!B255+январь18!B255+февраль18!B255+март18!B255-600)/100</f>
        <v>1.0106999999999993</v>
      </c>
      <c r="I255" s="88">
        <f>(август!B255+сентябрь!B255+октябрь!B255+ноябрь!B255+декабрь!B255+январь18!B255+февраль18!B255+март18!B255-700)/100</f>
        <v>1.011199999999999</v>
      </c>
      <c r="J255" s="89">
        <f>(июль!B255+август!B255+сентябрь!B255+октябрь!B255+ноябрь!B255+декабрь!B255+январь18!B255+февраль18!B255+март18!B255-800)/100</f>
        <v>1.0076999999999998</v>
      </c>
    </row>
    <row r="256" spans="1:10" x14ac:dyDescent="0.25">
      <c r="A256" s="91" t="s">
        <v>303</v>
      </c>
      <c r="B256" s="92">
        <v>99.74</v>
      </c>
      <c r="C256" s="92">
        <v>100.73</v>
      </c>
      <c r="D256" s="92">
        <v>100.39</v>
      </c>
      <c r="E256" s="92">
        <v>100.64</v>
      </c>
      <c r="F256" s="86">
        <f>(ноябрь!B256+декабрь!B256+январь18!B256+февраль18!B256+март18!B256-400)/100</f>
        <v>1.0128000000000004</v>
      </c>
      <c r="G256" s="87">
        <f>(октябрь!B256+ноябрь!B256+декабрь!B256+январь18!B256+февраль18!B256+март18!B256-500)/100</f>
        <v>1.0181999999999993</v>
      </c>
      <c r="H256" s="87">
        <f>(сентябрь!B256+октябрь!B256+ноябрь!B256+декабрь!B256+январь18!B256+февраль18!B256+март18!B256-600)/100</f>
        <v>1.0181999999999993</v>
      </c>
      <c r="I256" s="88">
        <f>(август!B256+сентябрь!B256+октябрь!B256+ноябрь!B256+декабрь!B256+январь18!B256+февраль18!B256+март18!B256-700)/100</f>
        <v>1.0249999999999999</v>
      </c>
      <c r="J256" s="89">
        <f>(июль!B256+август!B256+сентябрь!B256+октябрь!B256+ноябрь!B256+декабрь!B256+январь18!B256+февраль18!B256+март18!B256-800)/100</f>
        <v>1.0184999999999991</v>
      </c>
    </row>
    <row r="257" spans="1:10" x14ac:dyDescent="0.25">
      <c r="A257" s="81" t="s">
        <v>304</v>
      </c>
      <c r="B257" s="82">
        <v>98.98</v>
      </c>
      <c r="C257" s="82">
        <v>98.83</v>
      </c>
      <c r="D257" s="82">
        <v>101.81</v>
      </c>
      <c r="E257" s="82">
        <v>101.8</v>
      </c>
      <c r="F257" s="86">
        <f>(ноябрь!B257+декабрь!B257+январь18!B257+февраль18!B257+март18!B257-400)/100</f>
        <v>0.98580000000000045</v>
      </c>
      <c r="G257" s="87">
        <f>(октябрь!B257+ноябрь!B257+декабрь!B257+январь18!B257+февраль18!B257+март18!B257-500)/100</f>
        <v>1.0012000000000001</v>
      </c>
      <c r="H257" s="87">
        <f>(сентябрь!B257+октябрь!B257+ноябрь!B257+декабрь!B257+январь18!B257+февраль18!B257+март18!B257-600)/100</f>
        <v>1.0175000000000001</v>
      </c>
      <c r="I257" s="88">
        <f>(август!B257+сентябрь!B257+октябрь!B257+ноябрь!B257+декабрь!B257+январь18!B257+февраль18!B257+март18!B257-700)/100</f>
        <v>1.0352999999999997</v>
      </c>
      <c r="J257" s="89">
        <f>(июль!B257+август!B257+сентябрь!B257+октябрь!B257+ноябрь!B257+декабрь!B257+январь18!B257+февраль18!B257+март18!B257-800)/100</f>
        <v>1.0279000000000007</v>
      </c>
    </row>
    <row r="258" spans="1:10" x14ac:dyDescent="0.25">
      <c r="A258" s="91" t="s">
        <v>305</v>
      </c>
      <c r="B258" s="92">
        <v>98.19</v>
      </c>
      <c r="C258" s="92">
        <v>97.45</v>
      </c>
      <c r="D258" s="92">
        <v>103.26</v>
      </c>
      <c r="E258" s="92">
        <v>103.56</v>
      </c>
      <c r="F258" s="86">
        <f>(ноябрь!B258+декабрь!B258+январь18!B258+февраль18!B258+март18!B258-400)/100</f>
        <v>0.96889999999999987</v>
      </c>
      <c r="G258" s="87">
        <f>(октябрь!B258+ноябрь!B258+декабрь!B258+январь18!B258+февраль18!B258+март18!B258-500)/100</f>
        <v>0.99180000000000068</v>
      </c>
      <c r="H258" s="87">
        <f>(сентябрь!B258+октябрь!B258+ноябрь!B258+декабрь!B258+январь18!B258+февраль18!B258+март18!B258-600)/100</f>
        <v>1.0168000000000006</v>
      </c>
      <c r="I258" s="88">
        <f>(август!B258+сентябрь!B258+октябрь!B258+ноябрь!B258+декабрь!B258+январь18!B258+февраль18!B258+март18!B258-700)/100</f>
        <v>1.0431999999999995</v>
      </c>
      <c r="J258" s="89">
        <f>(июль!B258+август!B258+сентябрь!B258+октябрь!B258+ноябрь!B258+декабрь!B258+январь18!B258+февраль18!B258+март18!B258-800)/100</f>
        <v>1.0325</v>
      </c>
    </row>
    <row r="259" spans="1:10" ht="25.5" x14ac:dyDescent="0.25">
      <c r="A259" s="91" t="s">
        <v>306</v>
      </c>
      <c r="B259" s="92">
        <v>100</v>
      </c>
      <c r="C259" s="92">
        <v>100</v>
      </c>
      <c r="D259" s="92">
        <v>99.07</v>
      </c>
      <c r="E259" s="92">
        <v>98.88</v>
      </c>
      <c r="F259" s="86">
        <f>(ноябрь!B259+декабрь!B259+январь18!B259+февраль18!B259+март18!B259-400)/100</f>
        <v>0.99509999999999987</v>
      </c>
      <c r="G259" s="87">
        <f>(октябрь!B259+ноябрь!B259+декабрь!B259+январь18!B259+февраль18!B259+март18!B259-500)/100</f>
        <v>1.0055999999999994</v>
      </c>
      <c r="H259" s="87">
        <f>(сентябрь!B259+октябрь!B259+ноябрь!B259+декабрь!B259+январь18!B259+февраль18!B259+март18!B259-600)/100</f>
        <v>1.0301</v>
      </c>
      <c r="I259" s="88">
        <f>(август!B259+сентябрь!B259+октябрь!B259+ноябрь!B259+декабрь!B259+январь18!B259+февраль18!B259+март18!B259-700)/100</f>
        <v>1.0702999999999998</v>
      </c>
      <c r="J259" s="89">
        <f>(июль!B259+август!B259+сентябрь!B259+октябрь!B259+ноябрь!B259+декабрь!B259+январь18!B259+февраль18!B259+март18!B259-800)/100</f>
        <v>1.0499000000000001</v>
      </c>
    </row>
    <row r="260" spans="1:10" ht="25.5" x14ac:dyDescent="0.25">
      <c r="A260" s="91" t="s">
        <v>307</v>
      </c>
      <c r="B260" s="92">
        <v>100.46</v>
      </c>
      <c r="C260" s="92">
        <v>101.89</v>
      </c>
      <c r="D260" s="92">
        <v>101.2</v>
      </c>
      <c r="E260" s="92">
        <v>100.2</v>
      </c>
      <c r="F260" s="86">
        <f>(ноябрь!B260+декабрь!B260+январь18!B260+февраль18!B260+март18!B260-400)/100</f>
        <v>1.0131999999999999</v>
      </c>
      <c r="G260" s="87">
        <f>(октябрь!B260+ноябрь!B260+декабрь!B260+январь18!B260+февраль18!B260+март18!B260-500)/100</f>
        <v>1.0335000000000003</v>
      </c>
      <c r="H260" s="87">
        <f>(сентябрь!B260+октябрь!B260+ноябрь!B260+декабрь!B260+январь18!B260+февраль18!B260+март18!B260-600)/100</f>
        <v>1.075</v>
      </c>
      <c r="I260" s="88">
        <f>(август!B260+сентябрь!B260+октябрь!B260+ноябрь!B260+декабрь!B260+январь18!B260+февраль18!B260+март18!B260-700)/100</f>
        <v>1.1078000000000008</v>
      </c>
      <c r="J260" s="89">
        <f>(июль!B260+август!B260+сентябрь!B260+октябрь!B260+ноябрь!B260+декабрь!B260+январь18!B260+февраль18!B260+март18!B260-800)/100</f>
        <v>1.0991000000000009</v>
      </c>
    </row>
    <row r="261" spans="1:10" x14ac:dyDescent="0.25">
      <c r="A261" s="81" t="s">
        <v>308</v>
      </c>
      <c r="B261" s="82">
        <v>99.66</v>
      </c>
      <c r="C261" s="82">
        <v>98.46</v>
      </c>
      <c r="D261" s="82">
        <v>101.06</v>
      </c>
      <c r="E261" s="82">
        <v>101.17</v>
      </c>
      <c r="F261" s="86">
        <f>(ноябрь!B261+декабрь!B261+январь18!B261+февраль18!B261+март18!B261-400)/100</f>
        <v>0.96460000000000035</v>
      </c>
      <c r="G261" s="87">
        <f>(октябрь!B261+ноябрь!B261+декабрь!B261+январь18!B261+февраль18!B261+март18!B261-500)/100</f>
        <v>0.98809999999999942</v>
      </c>
      <c r="H261" s="87">
        <f>(сентябрь!B261+октябрь!B261+ноябрь!B261+декабрь!B261+январь18!B261+февраль18!B261+март18!B261-600)/100</f>
        <v>1.0326</v>
      </c>
      <c r="I261" s="88">
        <f>(август!B261+сентябрь!B261+октябрь!B261+ноябрь!B261+декабрь!B261+январь18!B261+февраль18!B261+март18!B261-700)/100</f>
        <v>1.0749000000000002</v>
      </c>
      <c r="J261" s="89">
        <f>(июль!B261+август!B261+сентябрь!B261+октябрь!B261+ноябрь!B261+декабрь!B261+январь18!B261+февраль18!B261+март18!B261-800)/100</f>
        <v>1.0686999999999989</v>
      </c>
    </row>
    <row r="262" spans="1:10" ht="25.5" x14ac:dyDescent="0.25">
      <c r="A262" s="81" t="s">
        <v>309</v>
      </c>
      <c r="B262" s="82">
        <v>99.19</v>
      </c>
      <c r="C262" s="82">
        <v>97.2</v>
      </c>
      <c r="D262" s="82">
        <v>98.92</v>
      </c>
      <c r="E262" s="82">
        <v>98.82</v>
      </c>
      <c r="F262" s="86">
        <f>(ноябрь!B262+декабрь!B262+январь18!B262+февраль18!B262+март18!B262-400)/100</f>
        <v>0.96369999999999945</v>
      </c>
      <c r="G262" s="87">
        <f>(октябрь!B262+ноябрь!B262+декабрь!B262+январь18!B262+февраль18!B262+март18!B262-500)/100</f>
        <v>0.95829999999999926</v>
      </c>
      <c r="H262" s="87">
        <f>(сентябрь!B262+октябрь!B262+ноябрь!B262+декабрь!B262+январь18!B262+февраль18!B262+март18!B262-600)/100</f>
        <v>0.95889999999999875</v>
      </c>
      <c r="I262" s="88">
        <f>(август!B262+сентябрь!B262+октябрь!B262+ноябрь!B262+декабрь!B262+январь18!B262+февраль18!B262+март18!B262-700)/100</f>
        <v>0.98299999999999954</v>
      </c>
      <c r="J262" s="89">
        <f>(июль!B262+август!B262+сентябрь!B262+октябрь!B262+ноябрь!B262+декабрь!B262+январь18!B262+февраль18!B262+март18!B262-800)/100</f>
        <v>0.97890000000000099</v>
      </c>
    </row>
    <row r="263" spans="1:10" x14ac:dyDescent="0.25">
      <c r="A263" s="91" t="s">
        <v>310</v>
      </c>
      <c r="B263" s="92">
        <v>98.31</v>
      </c>
      <c r="C263" s="92">
        <v>97.08</v>
      </c>
      <c r="D263" s="92">
        <v>94.19</v>
      </c>
      <c r="E263" s="92">
        <v>94.16</v>
      </c>
      <c r="F263" s="86">
        <f>(ноябрь!B263+декабрь!B263+январь18!B263+февраль18!B263+март18!B263-400)/100</f>
        <v>0.91089999999999971</v>
      </c>
      <c r="G263" s="87">
        <f>(октябрь!B263+ноябрь!B263+декабрь!B263+январь18!B263+февраль18!B263+март18!B263-500)/100</f>
        <v>0.91089999999999915</v>
      </c>
      <c r="H263" s="87">
        <f>(сентябрь!B263+октябрь!B263+ноябрь!B263+декабрь!B263+январь18!B263+февраль18!B263+март18!B263-600)/100</f>
        <v>0.92839999999999923</v>
      </c>
      <c r="I263" s="88">
        <f>(август!B263+сентябрь!B263+октябрь!B263+ноябрь!B263+декабрь!B263+январь18!B263+февраль18!B263+март18!B263-700)/100</f>
        <v>0.96460000000000035</v>
      </c>
      <c r="J263" s="89">
        <f>(июль!B263+август!B263+сентябрь!B263+октябрь!B263+ноябрь!B263+декабрь!B263+январь18!B263+февраль18!B263+март18!B263-800)/100</f>
        <v>0.95619999999999894</v>
      </c>
    </row>
    <row r="264" spans="1:10" x14ac:dyDescent="0.25">
      <c r="A264" s="91" t="s">
        <v>311</v>
      </c>
      <c r="B264" s="92">
        <v>99.17</v>
      </c>
      <c r="C264" s="92">
        <v>98.08</v>
      </c>
      <c r="D264" s="92">
        <v>100.17</v>
      </c>
      <c r="E264" s="92">
        <v>98.65</v>
      </c>
      <c r="F264" s="86">
        <f>(ноябрь!B264+декабрь!B264+январь18!B264+февраль18!B264+март18!B264-400)/100</f>
        <v>0.96269999999999978</v>
      </c>
      <c r="G264" s="87">
        <f>(октябрь!B264+ноябрь!B264+декабрь!B264+январь18!B264+февраль18!B264+март18!B264-500)/100</f>
        <v>0.95620000000000005</v>
      </c>
      <c r="H264" s="87">
        <f>(сентябрь!B264+октябрь!B264+ноябрь!B264+декабрь!B264+январь18!B264+февраль18!B264+март18!B264-600)/100</f>
        <v>0.95340000000000036</v>
      </c>
      <c r="I264" s="88">
        <f>(август!B264+сентябрь!B264+октябрь!B264+ноябрь!B264+декабрь!B264+январь18!B264+февраль18!B264+март18!B264-700)/100</f>
        <v>0.94179999999999953</v>
      </c>
      <c r="J264" s="89">
        <f>(июль!B264+август!B264+сентябрь!B264+октябрь!B264+ноябрь!B264+декабрь!B264+январь18!B264+февраль18!B264+март18!B264-800)/100</f>
        <v>0.90760000000000107</v>
      </c>
    </row>
    <row r="265" spans="1:10" x14ac:dyDescent="0.25">
      <c r="A265" s="91" t="s">
        <v>312</v>
      </c>
      <c r="B265" s="92">
        <v>98.6</v>
      </c>
      <c r="C265" s="92">
        <v>95.07</v>
      </c>
      <c r="D265" s="92">
        <v>87.82</v>
      </c>
      <c r="E265" s="92">
        <v>87.7</v>
      </c>
      <c r="F265" s="86">
        <f>(ноябрь!B265+декабрь!B265+январь18!B265+февраль18!B265+март18!B265-400)/100</f>
        <v>0.95969999999999911</v>
      </c>
      <c r="G265" s="87">
        <f>(октябрь!B265+ноябрь!B265+декабрь!B265+январь18!B265+февраль18!B265+март18!B265-500)/100</f>
        <v>1.0350999999999999</v>
      </c>
      <c r="H265" s="87">
        <f>(сентябрь!B265+октябрь!B265+ноябрь!B265+декабрь!B265+январь18!B265+февраль18!B265+март18!B265-600)/100</f>
        <v>1.0512000000000001</v>
      </c>
      <c r="I265" s="88">
        <f>(август!B265+сентябрь!B265+октябрь!B265+ноябрь!B265+декабрь!B265+январь18!B265+февраль18!B265+март18!B265-700)/100</f>
        <v>1.0588000000000011</v>
      </c>
      <c r="J265" s="89">
        <f>(июль!B265+август!B265+сентябрь!B265+октябрь!B265+ноябрь!B265+декабрь!B265+январь18!B265+февраль18!B265+март18!B265-800)/100</f>
        <v>1.0524000000000013</v>
      </c>
    </row>
    <row r="266" spans="1:10" x14ac:dyDescent="0.25">
      <c r="A266" s="91" t="s">
        <v>313</v>
      </c>
      <c r="B266" s="92">
        <v>98.81</v>
      </c>
      <c r="C266" s="92">
        <v>97.71</v>
      </c>
      <c r="D266" s="92">
        <v>101.72</v>
      </c>
      <c r="E266" s="92">
        <v>103.3</v>
      </c>
      <c r="F266" s="86">
        <f>(ноябрь!B266+декабрь!B266+январь18!B266+февраль18!B266+март18!B266-400)/100</f>
        <v>1.0406</v>
      </c>
      <c r="G266" s="87">
        <f>(октябрь!B266+ноябрь!B266+декабрь!B266+январь18!B266+февраль18!B266+март18!B266-500)/100</f>
        <v>1.1055999999999995</v>
      </c>
      <c r="H266" s="87">
        <f>(сентябрь!B266+октябрь!B266+ноябрь!B266+декабрь!B266+январь18!B266+февраль18!B266+март18!B266-600)/100</f>
        <v>1.1362999999999988</v>
      </c>
      <c r="I266" s="88">
        <f>(август!B266+сентябрь!B266+октябрь!B266+ноябрь!B266+декабрь!B266+январь18!B266+февраль18!B266+март18!B266-700)/100</f>
        <v>1.1471000000000005</v>
      </c>
      <c r="J266" s="89">
        <f>(июль!B266+август!B266+сентябрь!B266+октябрь!B266+ноябрь!B266+декабрь!B266+январь18!B266+февраль18!B266+март18!B266-800)/100</f>
        <v>1.1438999999999988</v>
      </c>
    </row>
    <row r="267" spans="1:10" ht="25.5" x14ac:dyDescent="0.25">
      <c r="A267" s="91" t="s">
        <v>314</v>
      </c>
      <c r="B267" s="92">
        <v>101.74</v>
      </c>
      <c r="C267" s="92">
        <v>97.83</v>
      </c>
      <c r="D267" s="92">
        <v>98.31</v>
      </c>
      <c r="E267" s="92">
        <v>98.92</v>
      </c>
      <c r="F267" s="86">
        <f>(ноябрь!B267+декабрь!B267+январь18!B267+февраль18!B267+март18!B267-400)/100</f>
        <v>0.99449999999999994</v>
      </c>
      <c r="G267" s="87">
        <f>(октябрь!B267+ноябрь!B267+декабрь!B267+январь18!B267+февраль18!B267+март18!B267-500)/100</f>
        <v>1.0742999999999996</v>
      </c>
      <c r="H267" s="87">
        <f>(сентябрь!B267+октябрь!B267+ноябрь!B267+декабрь!B267+январь18!B267+февраль18!B267+март18!B267-600)/100</f>
        <v>1.115</v>
      </c>
      <c r="I267" s="88">
        <f>(август!B267+сентябрь!B267+октябрь!B267+ноябрь!B267+декабрь!B267+январь18!B267+февраль18!B267+март18!B267-700)/100</f>
        <v>1.1292999999999995</v>
      </c>
      <c r="J267" s="89">
        <f>(июль!B267+август!B267+сентябрь!B267+октябрь!B267+ноябрь!B267+декабрь!B267+январь18!B267+февраль18!B267+март18!B267-800)/100</f>
        <v>1.1186</v>
      </c>
    </row>
    <row r="268" spans="1:10" ht="25.5" x14ac:dyDescent="0.25">
      <c r="A268" s="91" t="s">
        <v>315</v>
      </c>
      <c r="B268" s="92">
        <v>100.06</v>
      </c>
      <c r="C268" s="92">
        <v>101.52</v>
      </c>
      <c r="D268" s="92">
        <v>93.44</v>
      </c>
      <c r="E268" s="92">
        <v>93.29</v>
      </c>
      <c r="F268" s="86">
        <f>(ноябрь!B268+декабрь!B268+январь18!B268+февраль18!B268+март18!B268-400)/100</f>
        <v>1.0357999999999998</v>
      </c>
      <c r="G268" s="87">
        <f>(октябрь!B268+ноябрь!B268+декабрь!B268+январь18!B268+февраль18!B268+март18!B268-500)/100</f>
        <v>1.0462</v>
      </c>
      <c r="H268" s="87">
        <f>(сентябрь!B268+октябрь!B268+ноябрь!B268+декабрь!B268+январь18!B268+февраль18!B268+март18!B268-600)/100</f>
        <v>1.0448000000000002</v>
      </c>
      <c r="I268" s="88">
        <f>(август!B268+сентябрь!B268+октябрь!B268+ноябрь!B268+декабрь!B268+январь18!B268+февраль18!B268+март18!B268-700)/100</f>
        <v>1.0531999999999995</v>
      </c>
      <c r="J268" s="89">
        <f>(июль!B268+август!B268+сентябрь!B268+октябрь!B268+ноябрь!B268+декабрь!B268+январь18!B268+февраль18!B268+март18!B268-800)/100</f>
        <v>1.0508000000000015</v>
      </c>
    </row>
    <row r="269" spans="1:10" x14ac:dyDescent="0.25">
      <c r="A269" s="91" t="s">
        <v>316</v>
      </c>
      <c r="B269" s="92">
        <v>99.21</v>
      </c>
      <c r="C269" s="92">
        <v>95.31</v>
      </c>
      <c r="D269" s="92">
        <v>102.93</v>
      </c>
      <c r="E269" s="92">
        <v>101.68</v>
      </c>
      <c r="F269" s="86">
        <f>(ноябрь!B269+декабрь!B269+январь18!B269+февраль18!B269+март18!B269-400)/100</f>
        <v>0.95519999999999983</v>
      </c>
      <c r="G269" s="87">
        <f>(октябрь!B269+ноябрь!B269+декабрь!B269+январь18!B269+февраль18!B269+март18!B269-500)/100</f>
        <v>0.95839999999999914</v>
      </c>
      <c r="H269" s="87">
        <f>(сентябрь!B269+октябрь!B269+ноябрь!B269+декабрь!B269+январь18!B269+февраль18!B269+март18!B269-600)/100</f>
        <v>0.96100000000000019</v>
      </c>
      <c r="I269" s="88">
        <f>(август!B269+сентябрь!B269+октябрь!B269+ноябрь!B269+декабрь!B269+январь18!B269+февраль18!B269+март18!B269-700)/100</f>
        <v>0.96530000000000082</v>
      </c>
      <c r="J269" s="89">
        <f>(июль!B269+август!B269+сентябрь!B269+октябрь!B269+ноябрь!B269+декабрь!B269+январь18!B269+февраль18!B269+март18!B269-800)/100</f>
        <v>0.96310000000000062</v>
      </c>
    </row>
    <row r="270" spans="1:10" x14ac:dyDescent="0.25">
      <c r="A270" s="91" t="s">
        <v>317</v>
      </c>
      <c r="B270" s="92">
        <v>99.19</v>
      </c>
      <c r="C270" s="92">
        <v>95.77</v>
      </c>
      <c r="D270" s="92">
        <v>110.79</v>
      </c>
      <c r="E270" s="92">
        <v>110.42</v>
      </c>
      <c r="F270" s="86">
        <f>(ноябрь!B270+декабрь!B270+январь18!B270+февраль18!B270+март18!B270-400)/100</f>
        <v>0.95829999999999982</v>
      </c>
      <c r="G270" s="87">
        <f>(октябрь!B270+ноябрь!B270+декабрь!B270+январь18!B270+февраль18!B270+март18!B270-500)/100</f>
        <v>0.95829999999999926</v>
      </c>
      <c r="H270" s="87">
        <f>(сентябрь!B270+октябрь!B270+ноябрь!B270+декабрь!B270+январь18!B270+февраль18!B270+март18!B270-600)/100</f>
        <v>0.94690000000000052</v>
      </c>
      <c r="I270" s="88">
        <f>(август!B270+сентябрь!B270+октябрь!B270+ноябрь!B270+декабрь!B270+январь18!B270+февраль18!B270+март18!B270-700)/100</f>
        <v>0.94800000000000184</v>
      </c>
      <c r="J270" s="89">
        <f>(июль!B270+август!B270+сентябрь!B270+октябрь!B270+ноябрь!B270+декабрь!B270+январь18!B270+февраль18!B270+март18!B270-800)/100</f>
        <v>0.94240000000000013</v>
      </c>
    </row>
    <row r="271" spans="1:10" x14ac:dyDescent="0.25">
      <c r="A271" s="91" t="s">
        <v>318</v>
      </c>
      <c r="B271" s="92">
        <v>97.89</v>
      </c>
      <c r="C271" s="92">
        <v>94.35</v>
      </c>
      <c r="D271" s="92">
        <v>105.79</v>
      </c>
      <c r="E271" s="92">
        <v>107.93</v>
      </c>
      <c r="F271" s="86">
        <f>(ноябрь!B271+декабрь!B271+январь18!B271+февраль18!B271+март18!B271-400)/100</f>
        <v>0.94660000000000022</v>
      </c>
      <c r="G271" s="87">
        <f>(октябрь!B271+ноябрь!B271+декабрь!B271+январь18!B271+февраль18!B271+март18!B271-500)/100</f>
        <v>0.94389999999999985</v>
      </c>
      <c r="H271" s="87">
        <f>(сентябрь!B271+октябрь!B271+ноябрь!B271+декабрь!B271+январь18!B271+февраль18!B271+март18!B271-600)/100</f>
        <v>0.94820000000000049</v>
      </c>
      <c r="I271" s="88">
        <f>(август!B271+сентябрь!B271+октябрь!B271+ноябрь!B271+декабрь!B271+январь18!B271+февраль18!B271+март18!B271-700)/100</f>
        <v>0.95459999999999923</v>
      </c>
      <c r="J271" s="89">
        <f>(июль!B271+август!B271+сентябрь!B271+октябрь!B271+ноябрь!B271+декабрь!B271+январь18!B271+февраль18!B271+март18!B271-800)/100</f>
        <v>0.95850000000000024</v>
      </c>
    </row>
    <row r="272" spans="1:10" x14ac:dyDescent="0.25">
      <c r="A272" s="91" t="s">
        <v>319</v>
      </c>
      <c r="B272" s="92">
        <v>98.33</v>
      </c>
      <c r="C272" s="92">
        <v>97.02</v>
      </c>
      <c r="D272" s="92">
        <v>92.97</v>
      </c>
      <c r="E272" s="92">
        <v>95.02</v>
      </c>
      <c r="F272" s="86">
        <f>(ноябрь!B272+декабрь!B272+январь18!B272+февраль18!B272+март18!B272-400)/100</f>
        <v>0.96569999999999989</v>
      </c>
      <c r="G272" s="87">
        <f>(октябрь!B272+ноябрь!B272+декабрь!B272+январь18!B272+февраль18!B272+март18!B272-500)/100</f>
        <v>0.96570000000000045</v>
      </c>
      <c r="H272" s="87">
        <f>(сентябрь!B272+октябрь!B272+ноябрь!B272+декабрь!B272+январь18!B272+февраль18!B272+март18!B272-600)/100</f>
        <v>0.96750000000000003</v>
      </c>
      <c r="I272" s="88">
        <f>(август!B272+сентябрь!B272+октябрь!B272+ноябрь!B272+декабрь!B272+январь18!B272+февраль18!B272+март18!B272-700)/100</f>
        <v>0.94900000000000095</v>
      </c>
      <c r="J272" s="89">
        <f>(июль!B272+август!B272+сентябрь!B272+октябрь!B272+ноябрь!B272+декабрь!B272+январь18!B272+февраль18!B272+март18!B272-800)/100</f>
        <v>0.9420000000000005</v>
      </c>
    </row>
    <row r="273" spans="1:10" x14ac:dyDescent="0.25">
      <c r="A273" s="81" t="s">
        <v>320</v>
      </c>
      <c r="B273" s="82">
        <v>100.41</v>
      </c>
      <c r="C273" s="82">
        <v>100.57</v>
      </c>
      <c r="D273" s="82">
        <v>104.69</v>
      </c>
      <c r="E273" s="82">
        <v>105.22</v>
      </c>
      <c r="F273" s="86">
        <f>(ноябрь!B273+декабрь!B273+январь18!B273+февраль18!B273+март18!B273-400)/100</f>
        <v>1.0078999999999996</v>
      </c>
      <c r="G273" s="87">
        <f>(октябрь!B273+ноябрь!B273+декабрь!B273+январь18!B273+февраль18!B273+март18!B273-500)/100</f>
        <v>1.0272000000000003</v>
      </c>
      <c r="H273" s="87">
        <f>(сентябрь!B273+октябрь!B273+ноябрь!B273+декабрь!B273+январь18!B273+февраль18!B273+март18!B273-600)/100</f>
        <v>1.0271999999999992</v>
      </c>
      <c r="I273" s="88">
        <f>(август!B273+сентябрь!B273+октябрь!B273+ноябрь!B273+декабрь!B273+январь18!B273+февраль18!B273+март18!B273-700)/100</f>
        <v>1.0410000000000001</v>
      </c>
      <c r="J273" s="89">
        <f>(июль!B273+август!B273+сентябрь!B273+октябрь!B273+ноябрь!B273+декабрь!B273+январь18!B273+февраль18!B273+март18!B273-800)/100</f>
        <v>1.0444999999999993</v>
      </c>
    </row>
    <row r="274" spans="1:10" x14ac:dyDescent="0.25">
      <c r="A274" s="91" t="s">
        <v>321</v>
      </c>
      <c r="B274" s="92">
        <v>99.99</v>
      </c>
      <c r="C274" s="92">
        <v>99.63</v>
      </c>
      <c r="D274" s="92">
        <v>102.01</v>
      </c>
      <c r="E274" s="92">
        <v>103.26</v>
      </c>
      <c r="F274" s="86">
        <f>(ноябрь!B274+декабрь!B274+январь18!B274+февраль18!B274+март18!B274-400)/100</f>
        <v>0.98790000000000022</v>
      </c>
      <c r="G274" s="87">
        <f>(октябрь!B274+ноябрь!B274+декабрь!B274+январь18!B274+февраль18!B274+март18!B274-500)/100</f>
        <v>0.97579999999999922</v>
      </c>
      <c r="H274" s="87">
        <f>(сентябрь!B274+октябрь!B274+ноябрь!B274+декабрь!B274+январь18!B274+февраль18!B274+март18!B274-600)/100</f>
        <v>0.99429999999999952</v>
      </c>
      <c r="I274" s="88">
        <f>(август!B274+сентябрь!B274+октябрь!B274+ноябрь!B274+декабрь!B274+январь18!B274+февраль18!B274+март18!B274-700)/100</f>
        <v>1.0088999999999999</v>
      </c>
      <c r="J274" s="89">
        <f>(июль!B274+август!B274+сентябрь!B274+октябрь!B274+ноябрь!B274+декабрь!B274+январь18!B274+февраль18!B274+март18!B274-800)/100</f>
        <v>1.0038999999999998</v>
      </c>
    </row>
    <row r="275" spans="1:10" ht="25.5" x14ac:dyDescent="0.25">
      <c r="A275" s="91" t="s">
        <v>322</v>
      </c>
      <c r="B275" s="92">
        <v>100</v>
      </c>
      <c r="C275" s="92">
        <v>100.61</v>
      </c>
      <c r="D275" s="92">
        <v>106.22</v>
      </c>
      <c r="E275" s="92">
        <v>106.75</v>
      </c>
      <c r="F275" s="86">
        <f>(ноябрь!B275+декабрь!B275+январь18!B275+февраль18!B275+март18!B275-400)/100</f>
        <v>1.0297000000000003</v>
      </c>
      <c r="G275" s="87">
        <f>(октябрь!B275+ноябрь!B275+декабрь!B275+январь18!B275+февраль18!B275+март18!B275-500)/100</f>
        <v>1.0274000000000001</v>
      </c>
      <c r="H275" s="87">
        <f>(сентябрь!B275+октябрь!B275+ноябрь!B275+декабрь!B275+январь18!B275+февраль18!B275+март18!B275-600)/100</f>
        <v>1.0416999999999996</v>
      </c>
      <c r="I275" s="88">
        <f>(август!B275+сентябрь!B275+октябрь!B275+ноябрь!B275+декабрь!B275+январь18!B275+февраль18!B275+март18!B275-700)/100</f>
        <v>1.0438000000000001</v>
      </c>
      <c r="J275" s="89">
        <f>(июль!B275+август!B275+сентябрь!B275+октябрь!B275+ноябрь!B275+декабрь!B275+январь18!B275+февраль18!B275+март18!B275-800)/100</f>
        <v>1.0312999999999999</v>
      </c>
    </row>
    <row r="276" spans="1:10" x14ac:dyDescent="0.25">
      <c r="A276" s="91" t="s">
        <v>323</v>
      </c>
      <c r="B276" s="92">
        <v>100</v>
      </c>
      <c r="C276" s="92">
        <v>100.07</v>
      </c>
      <c r="D276" s="92">
        <v>100.71</v>
      </c>
      <c r="E276" s="92">
        <v>101.04</v>
      </c>
      <c r="F276" s="86">
        <f>(ноябрь!B276+декабрь!B276+январь18!B276+февраль18!B276+март18!B276-400)/100</f>
        <v>1.0049999999999999</v>
      </c>
      <c r="G276" s="87">
        <f>(октябрь!B276+ноябрь!B276+декабрь!B276+январь18!B276+февраль18!B276+март18!B276-500)/100</f>
        <v>1.0119000000000005</v>
      </c>
      <c r="H276" s="87">
        <f>(сентябрь!B276+октябрь!B276+ноябрь!B276+декабрь!B276+январь18!B276+февраль18!B276+март18!B276-600)/100</f>
        <v>1.0175999999999998</v>
      </c>
      <c r="I276" s="88">
        <f>(август!B276+сентябрь!B276+октябрь!B276+ноябрь!B276+декабрь!B276+январь18!B276+февраль18!B276+март18!B276-700)/100</f>
        <v>1.0137</v>
      </c>
      <c r="J276" s="89">
        <f>(июль!B276+август!B276+сентябрь!B276+октябрь!B276+ноябрь!B276+декабрь!B276+январь18!B276+февраль18!B276+март18!B276-800)/100</f>
        <v>1.0104999999999995</v>
      </c>
    </row>
    <row r="277" spans="1:10" x14ac:dyDescent="0.25">
      <c r="A277" s="91" t="s">
        <v>324</v>
      </c>
      <c r="B277" s="92">
        <v>100.56</v>
      </c>
      <c r="C277" s="92">
        <v>100.88</v>
      </c>
      <c r="D277" s="92">
        <v>107.98</v>
      </c>
      <c r="E277" s="92">
        <v>108.18</v>
      </c>
      <c r="F277" s="86">
        <f>(ноябрь!B277+декабрь!B277+январь18!B277+февраль18!B277+март18!B277-400)/100</f>
        <v>1.0124000000000002</v>
      </c>
      <c r="G277" s="87">
        <f>(октябрь!B277+ноябрь!B277+декабрь!B277+январь18!B277+февраль18!B277+март18!B277-500)/100</f>
        <v>1.0317000000000007</v>
      </c>
      <c r="H277" s="87">
        <f>(сентябрь!B277+октябрь!B277+ноябрь!B277+декабрь!B277+январь18!B277+февраль18!B277+март18!B277-600)/100</f>
        <v>1.0433999999999992</v>
      </c>
      <c r="I277" s="88">
        <f>(август!B277+сентябрь!B277+октябрь!B277+ноябрь!B277+декабрь!B277+январь18!B277+февраль18!B277+март18!B277-700)/100</f>
        <v>1.0392999999999983</v>
      </c>
      <c r="J277" s="89">
        <f>(июль!B277+август!B277+сентябрь!B277+октябрь!B277+ноябрь!B277+декабрь!B277+январь18!B277+февраль18!B277+март18!B277-800)/100</f>
        <v>1.0362999999999989</v>
      </c>
    </row>
    <row r="278" spans="1:10" x14ac:dyDescent="0.25">
      <c r="A278" s="91" t="s">
        <v>325</v>
      </c>
      <c r="B278" s="92">
        <v>100.97</v>
      </c>
      <c r="C278" s="92">
        <v>101.3</v>
      </c>
      <c r="D278" s="92">
        <v>104.32</v>
      </c>
      <c r="E278" s="92">
        <v>104.3</v>
      </c>
      <c r="F278" s="86">
        <f>(ноябрь!B278+декабрь!B278+январь18!B278+февраль18!B278+март18!B278-400)/100</f>
        <v>1.0209000000000004</v>
      </c>
      <c r="G278" s="87">
        <f>(октябрь!B278+ноябрь!B278+декабрь!B278+январь18!B278+февраль18!B278+март18!B278-500)/100</f>
        <v>1.0263</v>
      </c>
      <c r="H278" s="87">
        <f>(сентябрь!B278+октябрь!B278+ноябрь!B278+декабрь!B278+январь18!B278+февраль18!B278+март18!B278-600)/100</f>
        <v>1.0265000000000009</v>
      </c>
      <c r="I278" s="88">
        <f>(август!B278+сентябрь!B278+октябрь!B278+ноябрь!B278+декабрь!B278+январь18!B278+февраль18!B278+март18!B278-700)/100</f>
        <v>1.0160000000000002</v>
      </c>
      <c r="J278" s="89">
        <f>(июль!B278+август!B278+сентябрь!B278+октябрь!B278+ноябрь!B278+декабрь!B278+январь18!B278+февраль18!B278+март18!B278-800)/100</f>
        <v>1.0070000000000017</v>
      </c>
    </row>
    <row r="279" spans="1:10" x14ac:dyDescent="0.25">
      <c r="A279" s="91" t="s">
        <v>326</v>
      </c>
      <c r="B279" s="92">
        <v>100.81</v>
      </c>
      <c r="C279" s="92">
        <v>100.34</v>
      </c>
      <c r="D279" s="92">
        <v>103.02</v>
      </c>
      <c r="E279" s="92">
        <v>104.41</v>
      </c>
      <c r="F279" s="86">
        <f>(ноябрь!B279+декабрь!B279+январь18!B279+февраль18!B279+март18!B279-400)/100</f>
        <v>1.0070999999999999</v>
      </c>
      <c r="G279" s="87">
        <f>(октябрь!B279+ноябрь!B279+декабрь!B279+январь18!B279+февраль18!B279+март18!B279-500)/100</f>
        <v>1.0080999999999996</v>
      </c>
      <c r="H279" s="87">
        <f>(сентябрь!B279+октябрь!B279+ноябрь!B279+декабрь!B279+январь18!B279+февраль18!B279+март18!B279-600)/100</f>
        <v>1.0169000000000006</v>
      </c>
      <c r="I279" s="88">
        <f>(август!B279+сентябрь!B279+октябрь!B279+ноябрь!B279+декабрь!B279+январь18!B279+февраль18!B279+март18!B279-700)/100</f>
        <v>1.0193000000000005</v>
      </c>
      <c r="J279" s="89">
        <f>(июль!B279+август!B279+сентябрь!B279+октябрь!B279+ноябрь!B279+декабрь!B279+январь18!B279+февраль18!B279+март18!B279-800)/100</f>
        <v>1.0148000000000001</v>
      </c>
    </row>
    <row r="280" spans="1:10" x14ac:dyDescent="0.25">
      <c r="A280" s="81" t="s">
        <v>327</v>
      </c>
      <c r="B280" s="82">
        <v>99.97</v>
      </c>
      <c r="C280" s="82">
        <v>98.28</v>
      </c>
      <c r="D280" s="82">
        <v>99.19</v>
      </c>
      <c r="E280" s="82">
        <v>100.55</v>
      </c>
      <c r="F280" s="86">
        <f>(ноябрь!B280+декабрь!B280+январь18!B280+февраль18!B280+март18!B280-400)/100</f>
        <v>0.97330000000000039</v>
      </c>
      <c r="G280" s="87">
        <f>(октябрь!B280+ноябрь!B280+декабрь!B280+январь18!B280+февраль18!B280+март18!B280-500)/100</f>
        <v>0.96620000000000006</v>
      </c>
      <c r="H280" s="87">
        <f>(сентябрь!B280+октябрь!B280+ноябрь!B280+декабрь!B280+январь18!B280+февраль18!B280+март18!B280-600)/100</f>
        <v>0.96620000000000006</v>
      </c>
      <c r="I280" s="88">
        <f>(август!B280+сентябрь!B280+октябрь!B280+ноябрь!B280+декабрь!B280+январь18!B280+февраль18!B280+март18!B280-700)/100</f>
        <v>0.95649999999999979</v>
      </c>
      <c r="J280" s="89">
        <f>(июль!B280+август!B280+сентябрь!B280+октябрь!B280+ноябрь!B280+декабрь!B280+январь18!B280+февраль18!B280+март18!B280-800)/100</f>
        <v>0.96499999999999997</v>
      </c>
    </row>
    <row r="281" spans="1:10" x14ac:dyDescent="0.25">
      <c r="A281" s="91" t="s">
        <v>328</v>
      </c>
      <c r="B281" s="92">
        <v>99.15</v>
      </c>
      <c r="C281" s="92">
        <v>98.62</v>
      </c>
      <c r="D281" s="92">
        <v>100.52</v>
      </c>
      <c r="E281" s="92">
        <v>101.69</v>
      </c>
      <c r="F281" s="86">
        <f>(ноябрь!B281+декабрь!B281+январь18!B281+февраль18!B281+март18!B281-400)/100</f>
        <v>1.0102999999999998</v>
      </c>
      <c r="G281" s="87">
        <f>(октябрь!B281+ноябрь!B281+декабрь!B281+январь18!B281+февраль18!B281+март18!B281-500)/100</f>
        <v>1.0152999999999996</v>
      </c>
      <c r="H281" s="87">
        <f>(сентябрь!B281+октябрь!B281+ноябрь!B281+декабрь!B281+январь18!B281+февраль18!B281+март18!B281-600)/100</f>
        <v>1.0042999999999995</v>
      </c>
      <c r="I281" s="88">
        <f>(август!B281+сентябрь!B281+октябрь!B281+ноябрь!B281+декабрь!B281+январь18!B281+февраль18!B281+март18!B281-700)/100</f>
        <v>1.0034999999999992</v>
      </c>
      <c r="J281" s="89">
        <f>(июль!B281+август!B281+сентябрь!B281+октябрь!B281+ноябрь!B281+декабрь!B281+январь18!B281+февраль18!B281+март18!B281-800)/100</f>
        <v>1.0063999999999986</v>
      </c>
    </row>
    <row r="282" spans="1:10" x14ac:dyDescent="0.25">
      <c r="A282" s="91" t="s">
        <v>792</v>
      </c>
      <c r="B282" s="92">
        <v>100.63</v>
      </c>
      <c r="C282" s="92">
        <v>97.27</v>
      </c>
      <c r="D282" s="92">
        <v>98.71</v>
      </c>
      <c r="E282" s="92">
        <v>100.83</v>
      </c>
      <c r="F282" s="86">
        <f>(ноябрь!B282+декабрь!B282+январь18!B282+февраль18!B282+март18!B282-400)/100</f>
        <v>0.99829999999999985</v>
      </c>
      <c r="G282" s="87">
        <f>(октябрь!B282+ноябрь!B282+декабрь!B282+январь18!B282+февраль18!B282+март18!B282-500)/100</f>
        <v>1.0228999999999997</v>
      </c>
      <c r="H282" s="87">
        <f>(сентябрь!B282+октябрь!B282+ноябрь!B282+декабрь!B282+январь18!B282+февраль18!B282+март18!B282-600)/100</f>
        <v>1.0466999999999995</v>
      </c>
      <c r="I282" s="88">
        <f>(август!B282+сентябрь!B282+октябрь!B282+ноябрь!B282+декабрь!B282+январь18!B282+февраль18!B282+март18!B282-700)/100</f>
        <v>1.0413999999999999</v>
      </c>
      <c r="J282" s="89">
        <f>(июль!B282+август!B282+сентябрь!B282+октябрь!B282+ноябрь!B282+декабрь!B282+январь18!B282+февраль18!B282+март18!B282-800)/100</f>
        <v>1.0245999999999993</v>
      </c>
    </row>
    <row r="283" spans="1:10" x14ac:dyDescent="0.25">
      <c r="A283" s="91" t="s">
        <v>331</v>
      </c>
      <c r="B283" s="92">
        <v>100.1</v>
      </c>
      <c r="C283" s="92">
        <v>99.45</v>
      </c>
      <c r="D283" s="92">
        <v>99.28</v>
      </c>
      <c r="E283" s="92">
        <v>99.28</v>
      </c>
      <c r="F283" s="86">
        <f>(ноябрь!B283+декабрь!B283+январь18!B283+февраль18!B283+март18!B283-400)/100</f>
        <v>1.0080000000000007</v>
      </c>
      <c r="G283" s="87">
        <f>(октябрь!B283+ноябрь!B283+декабрь!B283+январь18!B283+февраль18!B283+март18!B283-500)/100</f>
        <v>1.0183000000000004</v>
      </c>
      <c r="H283" s="87">
        <f>(сентябрь!B283+октябрь!B283+ноябрь!B283+декабрь!B283+январь18!B283+февраль18!B283+март18!B283-600)/100</f>
        <v>1.0613999999999999</v>
      </c>
      <c r="I283" s="88">
        <f>(август!B283+сентябрь!B283+октябрь!B283+ноябрь!B283+декабрь!B283+январь18!B283+февраль18!B283+март18!B283-700)/100</f>
        <v>1.0582000000000005</v>
      </c>
      <c r="J283" s="89">
        <f>(июль!B283+август!B283+сентябрь!B283+октябрь!B283+ноябрь!B283+декабрь!B283+январь18!B283+февраль18!B283+март18!B283-800)/100</f>
        <v>1.0395000000000005</v>
      </c>
    </row>
    <row r="284" spans="1:10" x14ac:dyDescent="0.25">
      <c r="A284" s="91" t="s">
        <v>332</v>
      </c>
      <c r="B284" s="92">
        <v>101.05</v>
      </c>
      <c r="C284" s="92">
        <v>101.04</v>
      </c>
      <c r="D284" s="92">
        <v>100.81</v>
      </c>
      <c r="E284" s="92">
        <v>99.96</v>
      </c>
      <c r="F284" s="86">
        <f>(ноябрь!B284+декабрь!B284+январь18!B284+февраль18!B284+март18!B284-400)/100</f>
        <v>1.0849000000000002</v>
      </c>
      <c r="G284" s="87">
        <f>(октябрь!B284+ноябрь!B284+декабрь!B284+январь18!B284+февраль18!B284+март18!B284-500)/100</f>
        <v>1.1638999999999999</v>
      </c>
      <c r="H284" s="87">
        <f>(сентябрь!B284+октябрь!B284+ноябрь!B284+декабрь!B284+январь18!B284+февраль18!B284+март18!B284-600)/100</f>
        <v>1.2372000000000003</v>
      </c>
      <c r="I284" s="88">
        <f>(август!B284+сентябрь!B284+октябрь!B284+ноябрь!B284+декабрь!B284+январь18!B284+февраль18!B284+март18!B284-700)/100</f>
        <v>1.2332999999999992</v>
      </c>
      <c r="J284" s="89">
        <f>(июль!B284+август!B284+сентябрь!B284+октябрь!B284+ноябрь!B284+декабрь!B284+январь18!B284+февраль18!B284+март18!B284-800)/100</f>
        <v>1.2266999999999983</v>
      </c>
    </row>
    <row r="285" spans="1:10" ht="25.5" x14ac:dyDescent="0.25">
      <c r="A285" s="81" t="s">
        <v>333</v>
      </c>
      <c r="B285" s="82">
        <v>100.55</v>
      </c>
      <c r="C285" s="82">
        <v>97.86</v>
      </c>
      <c r="D285" s="82">
        <v>101.49</v>
      </c>
      <c r="E285" s="82">
        <v>102.54</v>
      </c>
      <c r="F285" s="86">
        <f>(ноябрь!B285+декабрь!B285+январь18!B285+февраль18!B285+март18!B285-400)/100</f>
        <v>0.93470000000000031</v>
      </c>
      <c r="G285" s="87">
        <f>(октябрь!B285+ноябрь!B285+декабрь!B285+январь18!B285+февраль18!B285+март18!B285-500)/100</f>
        <v>0.91610000000000014</v>
      </c>
      <c r="H285" s="87">
        <f>(сентябрь!B285+октябрь!B285+ноябрь!B285+декабрь!B285+январь18!B285+февраль18!B285+март18!B285-600)/100</f>
        <v>0.9541999999999996</v>
      </c>
      <c r="I285" s="88">
        <f>(август!B285+сентябрь!B285+октябрь!B285+ноябрь!B285+декабрь!B285+январь18!B285+февраль18!B285+март18!B285-700)/100</f>
        <v>0.9854999999999996</v>
      </c>
      <c r="J285" s="89">
        <f>(июль!B285+август!B285+сентябрь!B285+октябрь!B285+ноябрь!B285+декабрь!B285+январь18!B285+февраль18!B285+март18!B285-800)/100</f>
        <v>0.95049999999999957</v>
      </c>
    </row>
    <row r="286" spans="1:10" x14ac:dyDescent="0.25">
      <c r="A286" s="81" t="s">
        <v>334</v>
      </c>
      <c r="B286" s="82">
        <v>100.75</v>
      </c>
      <c r="C286" s="82">
        <v>97.63</v>
      </c>
      <c r="D286" s="82">
        <v>100.93</v>
      </c>
      <c r="E286" s="82">
        <v>100.3</v>
      </c>
      <c r="F286" s="86">
        <f>(ноябрь!B286+декабрь!B286+январь18!B286+февраль18!B286+март18!B286-400)/100</f>
        <v>0.99639999999999984</v>
      </c>
      <c r="G286" s="87">
        <f>(октябрь!B286+ноябрь!B286+декабрь!B286+январь18!B286+февраль18!B286+март18!B286-500)/100</f>
        <v>0.95860000000000012</v>
      </c>
      <c r="H286" s="87">
        <f>(сентябрь!B286+октябрь!B286+ноябрь!B286+декабрь!B286+январь18!B286+февраль18!B286+март18!B286-600)/100</f>
        <v>0.96830000000000038</v>
      </c>
      <c r="I286" s="88">
        <f>(август!B286+сентябрь!B286+октябрь!B286+ноябрь!B286+декабрь!B286+январь18!B286+февраль18!B286+март18!B286-700)/100</f>
        <v>0.90809999999999946</v>
      </c>
      <c r="J286" s="89">
        <f>(июль!B286+август!B286+сентябрь!B286+октябрь!B286+ноябрь!B286+декабрь!B286+январь18!B286+февраль18!B286+март18!B286-800)/100</f>
        <v>0.90170000000000072</v>
      </c>
    </row>
    <row r="287" spans="1:10" ht="25.5" x14ac:dyDescent="0.25">
      <c r="A287" s="91" t="s">
        <v>335</v>
      </c>
      <c r="B287" s="92">
        <v>98.29</v>
      </c>
      <c r="C287" s="92">
        <v>89.18</v>
      </c>
      <c r="D287" s="92">
        <v>105.59</v>
      </c>
      <c r="E287" s="92">
        <v>107.28</v>
      </c>
      <c r="F287" s="86">
        <f>(ноябрь!B287+декабрь!B287+январь18!B287+февраль18!B287+март18!B287-400)/100</f>
        <v>0.91810000000000003</v>
      </c>
      <c r="G287" s="87">
        <f>(октябрь!B287+ноябрь!B287+декабрь!B287+январь18!B287+февраль18!B287+март18!B287-500)/100</f>
        <v>0.94889999999999985</v>
      </c>
      <c r="H287" s="87">
        <f>(сентябрь!B287+октябрь!B287+ноябрь!B287+декабрь!B287+январь18!B287+февраль18!B287+март18!B287-600)/100</f>
        <v>0.96349999999999913</v>
      </c>
      <c r="I287" s="88">
        <f>(август!B287+сентябрь!B287+октябрь!B287+ноябрь!B287+декабрь!B287+январь18!B287+февраль18!B287+март18!B287-700)/100</f>
        <v>0.96</v>
      </c>
      <c r="J287" s="89">
        <f>(июль!B287+август!B287+сентябрь!B287+октябрь!B287+ноябрь!B287+декабрь!B287+январь18!B287+февраль18!B287+март18!B287-800)/100</f>
        <v>0.93069999999999942</v>
      </c>
    </row>
    <row r="288" spans="1:10" ht="25.5" x14ac:dyDescent="0.25">
      <c r="A288" s="91" t="s">
        <v>336</v>
      </c>
      <c r="B288" s="92">
        <v>103.71</v>
      </c>
      <c r="C288" s="92">
        <v>104.26</v>
      </c>
      <c r="D288" s="92">
        <v>106.33</v>
      </c>
      <c r="E288" s="92">
        <v>104.12</v>
      </c>
      <c r="F288" s="86">
        <f>(ноябрь!B288+декабрь!B288+январь18!B288+февраль18!B288+март18!B288-400)/100</f>
        <v>1.1502999999999997</v>
      </c>
      <c r="G288" s="87">
        <f>(октябрь!B288+ноябрь!B288+декабрь!B288+январь18!B288+февраль18!B288+март18!B288-500)/100</f>
        <v>1.2162000000000013</v>
      </c>
      <c r="H288" s="87">
        <f>(сентябрь!B288+октябрь!B288+ноябрь!B288+декабрь!B288+январь18!B288+февраль18!B288+март18!B288-600)/100</f>
        <v>1.2370000000000005</v>
      </c>
      <c r="I288" s="88">
        <f>(август!B288+сентябрь!B288+октябрь!B288+ноябрь!B288+декабрь!B288+январь18!B288+февраль18!B288+март18!B288-700)/100</f>
        <v>1.2343000000000006</v>
      </c>
      <c r="J288" s="89">
        <f>(июль!B288+август!B288+сентябрь!B288+октябрь!B288+ноябрь!B288+декабрь!B288+январь18!B288+февраль18!B288+март18!B288-800)/100</f>
        <v>1.2276000000000011</v>
      </c>
    </row>
    <row r="289" spans="1:10" ht="25.5" x14ac:dyDescent="0.25">
      <c r="A289" s="91" t="s">
        <v>337</v>
      </c>
      <c r="B289" s="92">
        <v>98.32</v>
      </c>
      <c r="C289" s="92">
        <v>101.28</v>
      </c>
      <c r="D289" s="92">
        <v>87.28</v>
      </c>
      <c r="E289" s="92">
        <v>86.5</v>
      </c>
      <c r="F289" s="86">
        <f>(ноябрь!B289+декабрь!B289+январь18!B289+февраль18!B289+март18!B289-400)/100</f>
        <v>1.0358999999999998</v>
      </c>
      <c r="G289" s="87">
        <f>(октябрь!B289+ноябрь!B289+декабрь!B289+январь18!B289+февраль18!B289+март18!B289-500)/100</f>
        <v>1.0980999999999994</v>
      </c>
      <c r="H289" s="87">
        <f>(сентябрь!B289+октябрь!B289+ноябрь!B289+декабрь!B289+январь18!B289+февраль18!B289+март18!B289-600)/100</f>
        <v>1.134000000000001</v>
      </c>
      <c r="I289" s="88">
        <f>(август!B289+сентябрь!B289+октябрь!B289+ноябрь!B289+декабрь!B289+январь18!B289+февраль18!B289+март18!B289-700)/100</f>
        <v>1.1404999999999996</v>
      </c>
      <c r="J289" s="89">
        <f>(июль!B289+август!B289+сентябрь!B289+октябрь!B289+ноябрь!B289+декабрь!B289+январь18!B289+февраль18!B289+март18!B289-800)/100</f>
        <v>1.1351999999999998</v>
      </c>
    </row>
    <row r="290" spans="1:10" x14ac:dyDescent="0.25">
      <c r="A290" s="81" t="s">
        <v>338</v>
      </c>
      <c r="B290" s="82">
        <v>99.72</v>
      </c>
      <c r="C290" s="82">
        <v>97.94</v>
      </c>
      <c r="D290" s="82">
        <v>100.33</v>
      </c>
      <c r="E290" s="82">
        <v>102.73</v>
      </c>
      <c r="F290" s="86">
        <f>(ноябрь!B290+декабрь!B290+январь18!B290+февраль18!B290+март18!B290-400)/100</f>
        <v>0.92639999999999989</v>
      </c>
      <c r="G290" s="87">
        <f>(октябрь!B290+ноябрь!B290+декабрь!B290+январь18!B290+февраль18!B290+март18!B290-500)/100</f>
        <v>0.93750000000000111</v>
      </c>
      <c r="H290" s="87">
        <f>(сентябрь!B290+октябрь!B290+ноябрь!B290+декабрь!B290+январь18!B290+февраль18!B290+март18!B290-600)/100</f>
        <v>0.96580000000000044</v>
      </c>
      <c r="I290" s="88">
        <f>(август!B290+сентябрь!B290+октябрь!B290+ноябрь!B290+декабрь!B290+январь18!B290+февраль18!B290+март18!B290-700)/100</f>
        <v>0.97950000000000048</v>
      </c>
      <c r="J290" s="89">
        <f>(июль!B290+август!B290+сентябрь!B290+октябрь!B290+ноябрь!B290+декабрь!B290+январь18!B290+февраль18!B290+март18!B290-800)/100</f>
        <v>0.91550000000000065</v>
      </c>
    </row>
    <row r="291" spans="1:10" ht="25.5" x14ac:dyDescent="0.25">
      <c r="A291" s="91" t="s">
        <v>339</v>
      </c>
      <c r="B291" s="92">
        <v>97.95</v>
      </c>
      <c r="C291" s="92">
        <v>90.87</v>
      </c>
      <c r="D291" s="92">
        <v>102.05</v>
      </c>
      <c r="E291" s="92">
        <v>104.4</v>
      </c>
      <c r="F291" s="86">
        <f>(ноябрь!B291+декабрь!B291+январь18!B291+февраль18!B291+март18!B291-400)/100</f>
        <v>0.91669999999999963</v>
      </c>
      <c r="G291" s="87">
        <f>(октябрь!B291+ноябрь!B291+декабрь!B291+январь18!B291+февраль18!B291+март18!B291-500)/100</f>
        <v>0.91549999999999954</v>
      </c>
      <c r="H291" s="87">
        <f>(сентябрь!B291+октябрь!B291+ноябрь!B291+декабрь!B291+январь18!B291+февраль18!B291+март18!B291-600)/100</f>
        <v>0.92410000000000081</v>
      </c>
      <c r="I291" s="88">
        <f>(август!B291+сентябрь!B291+октябрь!B291+ноябрь!B291+декабрь!B291+январь18!B291+февраль18!B291+март18!B291-700)/100</f>
        <v>0.91710000000000036</v>
      </c>
      <c r="J291" s="89">
        <f>(июль!B291+август!B291+сентябрь!B291+октябрь!B291+ноябрь!B291+декабрь!B291+январь18!B291+февраль18!B291+март18!B291-800)/100</f>
        <v>0.91720000000000146</v>
      </c>
    </row>
    <row r="292" spans="1:10" ht="25.5" x14ac:dyDescent="0.25">
      <c r="A292" s="91" t="s">
        <v>340</v>
      </c>
      <c r="B292" s="92">
        <v>95.92</v>
      </c>
      <c r="C292" s="92">
        <v>94.45</v>
      </c>
      <c r="D292" s="92">
        <v>97.19</v>
      </c>
      <c r="E292" s="92">
        <v>101.56</v>
      </c>
      <c r="F292" s="86">
        <f>(ноябрь!B292+декабрь!B292+январь18!B292+февраль18!B292+март18!B292-400)/100</f>
        <v>0.94689999999999996</v>
      </c>
      <c r="G292" s="87">
        <f>(октябрь!B292+ноябрь!B292+декабрь!B292+январь18!B292+февраль18!B292+март18!B292-500)/100</f>
        <v>0.93349999999999911</v>
      </c>
      <c r="H292" s="87">
        <f>(сентябрь!B292+октябрь!B292+ноябрь!B292+декабрь!B292+январь18!B292+февраль18!B292+март18!B292-600)/100</f>
        <v>0.8944999999999993</v>
      </c>
      <c r="I292" s="88">
        <f>(август!B292+сентябрь!B292+октябрь!B292+ноябрь!B292+декабрь!B292+январь18!B292+февраль18!B292+март18!B292-700)/100</f>
        <v>0.86909999999999965</v>
      </c>
      <c r="J292" s="89">
        <f>(июль!B292+август!B292+сентябрь!B292+октябрь!B292+ноябрь!B292+декабрь!B292+январь18!B292+февраль18!B292+март18!B292-800)/100</f>
        <v>0.80029999999999857</v>
      </c>
    </row>
    <row r="293" spans="1:10" ht="25.5" x14ac:dyDescent="0.25">
      <c r="A293" s="91" t="s">
        <v>341</v>
      </c>
      <c r="B293" s="92">
        <v>100.69</v>
      </c>
      <c r="C293" s="92">
        <v>107.82</v>
      </c>
      <c r="D293" s="92">
        <v>98.53</v>
      </c>
      <c r="E293" s="92">
        <v>97.49</v>
      </c>
      <c r="F293" s="86">
        <f>(ноябрь!B293+декабрь!B293+январь18!B293+февраль18!B293+март18!B293-400)/100</f>
        <v>1.0956000000000001</v>
      </c>
      <c r="G293" s="87">
        <f>(октябрь!B293+ноябрь!B293+декабрь!B293+январь18!B293+февраль18!B293+март18!B293-500)/100</f>
        <v>1.0952999999999997</v>
      </c>
      <c r="H293" s="87">
        <f>(сентябрь!B293+октябрь!B293+ноябрь!B293+декабрь!B293+январь18!B293+февраль18!B293+март18!B293-600)/100</f>
        <v>1.1377999999999997</v>
      </c>
      <c r="I293" s="88">
        <f>(август!B293+сентябрь!B293+октябрь!B293+ноябрь!B293+декабрь!B293+январь18!B293+февраль18!B293+март18!B293-700)/100</f>
        <v>1.1316000000000008</v>
      </c>
      <c r="J293" s="89">
        <f>(июль!B293+август!B293+сентябрь!B293+октябрь!B293+ноябрь!B293+декабрь!B293+январь18!B293+февраль18!B293+март18!B293-800)/100</f>
        <v>1.1248000000000002</v>
      </c>
    </row>
    <row r="294" spans="1:10" ht="25.5" x14ac:dyDescent="0.25">
      <c r="A294" s="91" t="s">
        <v>342</v>
      </c>
      <c r="B294" s="92">
        <v>102.52</v>
      </c>
      <c r="C294" s="92">
        <v>103.31</v>
      </c>
      <c r="D294" s="92">
        <v>101.98</v>
      </c>
      <c r="E294" s="92">
        <v>100.46</v>
      </c>
      <c r="F294" s="86">
        <f>(ноябрь!B294+декабрь!B294+январь18!B294+февраль18!B294+март18!B294-400)/100</f>
        <v>1.0931</v>
      </c>
      <c r="G294" s="87">
        <f>(октябрь!B294+ноябрь!B294+декабрь!B294+январь18!B294+февраль18!B294+март18!B294-500)/100</f>
        <v>1.1318000000000006</v>
      </c>
      <c r="H294" s="87">
        <f>(сентябрь!B294+октябрь!B294+ноябрь!B294+декабрь!B294+январь18!B294+февраль18!B294+март18!B294-600)/100</f>
        <v>1.1624000000000001</v>
      </c>
      <c r="I294" s="88">
        <f>(август!B294+сентябрь!B294+октябрь!B294+ноябрь!B294+декабрь!B294+январь18!B294+февраль18!B294+март18!B294-700)/100</f>
        <v>1.1468999999999994</v>
      </c>
      <c r="J294" s="89">
        <f>(июль!B294+август!B294+сентябрь!B294+октябрь!B294+ноябрь!B294+декабрь!B294+январь18!B294+февраль18!B294+март18!B294-800)/100</f>
        <v>1.1545999999999992</v>
      </c>
    </row>
    <row r="295" spans="1:10" ht="25.5" x14ac:dyDescent="0.25">
      <c r="A295" s="91" t="s">
        <v>343</v>
      </c>
      <c r="B295" s="92">
        <v>105.81</v>
      </c>
      <c r="C295" s="92">
        <v>102.33</v>
      </c>
      <c r="D295" s="92">
        <v>98.13</v>
      </c>
      <c r="E295" s="92">
        <v>102.1</v>
      </c>
      <c r="F295" s="86">
        <f>(ноябрь!B295+декабрь!B295+январь18!B295+февраль18!B295+март18!B295-400)/100</f>
        <v>1.1322000000000003</v>
      </c>
      <c r="G295" s="87">
        <f>(октябрь!B295+ноябрь!B295+декабрь!B295+январь18!B295+февраль18!B295+март18!B295-500)/100</f>
        <v>1.1822000000000004</v>
      </c>
      <c r="H295" s="87">
        <f>(сентябрь!B295+октябрь!B295+ноябрь!B295+декабрь!B295+январь18!B295+февраль18!B295+март18!B295-600)/100</f>
        <v>1.218900000000001</v>
      </c>
      <c r="I295" s="88">
        <f>(август!B295+сентябрь!B295+октябрь!B295+ноябрь!B295+декабрь!B295+январь18!B295+февраль18!B295+март18!B295-700)/100</f>
        <v>1.2152999999999998</v>
      </c>
      <c r="J295" s="89">
        <f>(июль!B295+август!B295+сентябрь!B295+октябрь!B295+ноябрь!B295+декабрь!B295+январь18!B295+февраль18!B295+март18!B295-800)/100</f>
        <v>1.2192000000000007</v>
      </c>
    </row>
    <row r="296" spans="1:10" ht="25.5" x14ac:dyDescent="0.25">
      <c r="A296" s="91" t="s">
        <v>344</v>
      </c>
      <c r="B296" s="92">
        <v>98.87</v>
      </c>
      <c r="C296" s="92">
        <v>102.15</v>
      </c>
      <c r="D296" s="92">
        <v>109.11</v>
      </c>
      <c r="E296" s="92">
        <v>111.48</v>
      </c>
      <c r="F296" s="86">
        <f>(ноябрь!B296+декабрь!B296+январь18!B296+февраль18!B296+март18!B296-400)/100</f>
        <v>1.1994000000000005</v>
      </c>
      <c r="G296" s="87">
        <f>(октябрь!B296+ноябрь!B296+декабрь!B296+январь18!B296+февраль18!B296+март18!B296-500)/100</f>
        <v>1.2741999999999996</v>
      </c>
      <c r="H296" s="87">
        <f>(сентябрь!B296+октябрь!B296+ноябрь!B296+декабрь!B296+январь18!B296+февраль18!B296+март18!B296-600)/100</f>
        <v>1.3335000000000001</v>
      </c>
      <c r="I296" s="88">
        <f>(август!B296+сентябрь!B296+октябрь!B296+ноябрь!B296+декабрь!B296+январь18!B296+февраль18!B296+март18!B296-700)/100</f>
        <v>1.3158000000000003</v>
      </c>
      <c r="J296" s="89">
        <f>(июль!B296+август!B296+сентябрь!B296+октябрь!B296+ноябрь!B296+декабрь!B296+январь18!B296+февраль18!B296+март18!B296-800)/100</f>
        <v>1.3234000000000004</v>
      </c>
    </row>
    <row r="297" spans="1:10" x14ac:dyDescent="0.25">
      <c r="A297" s="81" t="s">
        <v>345</v>
      </c>
      <c r="B297" s="82">
        <v>101.18</v>
      </c>
      <c r="C297" s="82">
        <v>99.13</v>
      </c>
      <c r="D297" s="82">
        <v>108.51</v>
      </c>
      <c r="E297" s="82">
        <v>109.02</v>
      </c>
      <c r="F297" s="86">
        <f>(ноябрь!B297+декабрь!B297+январь18!B297+февраль18!B297+март18!B297-400)/100</f>
        <v>0.97550000000000014</v>
      </c>
      <c r="G297" s="87">
        <f>(октябрь!B297+ноябрь!B297+декабрь!B297+январь18!B297+февраль18!B297+март18!B297-500)/100</f>
        <v>1.0686000000000013</v>
      </c>
      <c r="H297" s="87">
        <f>(сентябрь!B297+октябрь!B297+ноябрь!B297+декабрь!B297+январь18!B297+февраль18!B297+март18!B297-600)/100</f>
        <v>1.1421000000000003</v>
      </c>
      <c r="I297" s="88">
        <f>(август!B297+сентябрь!B297+октябрь!B297+ноябрь!B297+декабрь!B297+январь18!B297+февраль18!B297+март18!B297-700)/100</f>
        <v>1.1396000000000004</v>
      </c>
      <c r="J297" s="89">
        <f>(июль!B297+август!B297+сентябрь!B297+октябрь!B297+ноябрь!B297+декабрь!B297+январь18!B297+февраль18!B297+март18!B297-800)/100</f>
        <v>1.1601999999999999</v>
      </c>
    </row>
    <row r="298" spans="1:10" ht="25.5" x14ac:dyDescent="0.25">
      <c r="A298" s="91" t="s">
        <v>346</v>
      </c>
      <c r="B298" s="92">
        <v>96.69</v>
      </c>
      <c r="C298" s="92">
        <v>93.98</v>
      </c>
      <c r="D298" s="92">
        <v>111.24</v>
      </c>
      <c r="E298" s="92">
        <v>110.85</v>
      </c>
      <c r="F298" s="86">
        <f>(ноябрь!B298+декабрь!B298+январь18!B298+февраль18!B298+март18!B298-400)/100</f>
        <v>0.9050999999999999</v>
      </c>
      <c r="G298" s="87">
        <f>(октябрь!B298+ноябрь!B298+декабрь!B298+январь18!B298+февраль18!B298+март18!B298-500)/100</f>
        <v>0.83509999999999995</v>
      </c>
      <c r="H298" s="87">
        <f>(сентябрь!B298+октябрь!B298+ноябрь!B298+декабрь!B298+январь18!B298+февраль18!B298+март18!B298-600)/100</f>
        <v>0.79440000000000055</v>
      </c>
      <c r="I298" s="88">
        <f>(август!B298+сентябрь!B298+октябрь!B298+ноябрь!B298+декабрь!B298+январь18!B298+февраль18!B298+март18!B298-700)/100</f>
        <v>0.74380000000000113</v>
      </c>
      <c r="J298" s="89">
        <f>(июль!B298+август!B298+сентябрь!B298+октябрь!B298+ноябрь!B298+декабрь!B298+январь18!B298+февраль18!B298+март18!B298-800)/100</f>
        <v>0.7233000000000015</v>
      </c>
    </row>
    <row r="299" spans="1:10" ht="25.5" x14ac:dyDescent="0.25">
      <c r="A299" s="91" t="s">
        <v>347</v>
      </c>
      <c r="B299" s="92">
        <v>98.48</v>
      </c>
      <c r="C299" s="92">
        <v>96.81</v>
      </c>
      <c r="D299" s="92">
        <v>123.03</v>
      </c>
      <c r="E299" s="92">
        <v>124.05</v>
      </c>
      <c r="F299" s="86">
        <f>(ноябрь!B299+декабрь!B299+январь18!B299+февраль18!B299+март18!B299-400)/100</f>
        <v>0.92340000000000033</v>
      </c>
      <c r="G299" s="87">
        <f>(октябрь!B299+ноябрь!B299+декабрь!B299+январь18!B299+февраль18!B299+март18!B299-500)/100</f>
        <v>0.91220000000000023</v>
      </c>
      <c r="H299" s="87">
        <f>(сентябрь!B299+октябрь!B299+ноябрь!B299+декабрь!B299+январь18!B299+февраль18!B299+март18!B299-600)/100</f>
        <v>0.9013000000000011</v>
      </c>
      <c r="I299" s="88">
        <f>(август!B299+сентябрь!B299+октябрь!B299+ноябрь!B299+декабрь!B299+январь18!B299+февраль18!B299+март18!B299-700)/100</f>
        <v>0.90450000000000041</v>
      </c>
      <c r="J299" s="89">
        <f>(июль!B299+август!B299+сентябрь!B299+октябрь!B299+ноябрь!B299+декабрь!B299+январь18!B299+февраль18!B299+март18!B299-800)/100</f>
        <v>0.93350000000000022</v>
      </c>
    </row>
    <row r="300" spans="1:10" ht="25.5" x14ac:dyDescent="0.25">
      <c r="A300" s="91" t="s">
        <v>348</v>
      </c>
      <c r="B300" s="92">
        <v>98.98</v>
      </c>
      <c r="C300" s="92">
        <v>93.96</v>
      </c>
      <c r="D300" s="92">
        <v>104.3</v>
      </c>
      <c r="E300" s="92">
        <v>107.97</v>
      </c>
      <c r="F300" s="86">
        <f>(ноябрь!B300+декабрь!B300+январь18!B300+февраль18!B300+март18!B300-400)/100</f>
        <v>0.94829999999999981</v>
      </c>
      <c r="G300" s="87">
        <f>(октябрь!B300+ноябрь!B300+декабрь!B300+январь18!B300+февраль18!B300+март18!B300-500)/100</f>
        <v>0.9487000000000001</v>
      </c>
      <c r="H300" s="87">
        <f>(сентябрь!B300+октябрь!B300+ноябрь!B300+декабрь!B300+январь18!B300+февраль18!B300+март18!B300-600)/100</f>
        <v>0.9643000000000006</v>
      </c>
      <c r="I300" s="88">
        <f>(август!B300+сентябрь!B300+октябрь!B300+ноябрь!B300+декабрь!B300+январь18!B300+февраль18!B300+март18!B300-700)/100</f>
        <v>0.9688000000000011</v>
      </c>
      <c r="J300" s="89">
        <f>(июль!B300+август!B300+сентябрь!B300+октябрь!B300+ноябрь!B300+декабрь!B300+январь18!B300+февраль18!B300+март18!B300-800)/100</f>
        <v>0.96530000000000082</v>
      </c>
    </row>
    <row r="301" spans="1:10" x14ac:dyDescent="0.25">
      <c r="A301" s="91" t="s">
        <v>349</v>
      </c>
      <c r="B301" s="92">
        <v>112.07</v>
      </c>
      <c r="C301" s="92">
        <v>115.29</v>
      </c>
      <c r="D301" s="92">
        <v>92.85</v>
      </c>
      <c r="E301" s="92">
        <v>88.83</v>
      </c>
      <c r="F301" s="86">
        <f>(ноябрь!B301+декабрь!B301+январь18!B301+февраль18!B301+март18!B301-400)/100</f>
        <v>1.1612</v>
      </c>
      <c r="G301" s="87">
        <f>(октябрь!B301+ноябрь!B301+декабрь!B301+январь18!B301+февраль18!B301+март18!B301-500)/100</f>
        <v>1.1630999999999994</v>
      </c>
      <c r="H301" s="87">
        <f>(сентябрь!B301+октябрь!B301+ноябрь!B301+декабрь!B301+январь18!B301+февраль18!B301+март18!B301-600)/100</f>
        <v>1.1758999999999993</v>
      </c>
      <c r="I301" s="88">
        <f>(август!B301+сентябрь!B301+октябрь!B301+ноябрь!B301+декабрь!B301+январь18!B301+февраль18!B301+март18!B301-700)/100</f>
        <v>1.1810999999999989</v>
      </c>
      <c r="J301" s="89">
        <f>(июль!B301+август!B301+сентябрь!B301+октябрь!B301+ноябрь!B301+декабрь!B301+январь18!B301+февраль18!B301+март18!B301-800)/100</f>
        <v>1.1767000000000007</v>
      </c>
    </row>
    <row r="302" spans="1:10" ht="25.5" x14ac:dyDescent="0.25">
      <c r="A302" s="91" t="s">
        <v>350</v>
      </c>
      <c r="B302" s="92">
        <v>100.68</v>
      </c>
      <c r="C302" s="92">
        <v>98.13</v>
      </c>
      <c r="D302" s="92">
        <v>95.58</v>
      </c>
      <c r="E302" s="92">
        <v>98.27</v>
      </c>
      <c r="F302" s="86">
        <f>(ноябрь!B302+декабрь!B302+январь18!B302+февраль18!B302+март18!B302-400)/100</f>
        <v>0.97890000000000044</v>
      </c>
      <c r="G302" s="87">
        <f>(октябрь!B302+ноябрь!B302+декабрь!B302+январь18!B302+февраль18!B302+март18!B302-500)/100</f>
        <v>0.97279999999999978</v>
      </c>
      <c r="H302" s="87">
        <f>(сентябрь!B302+октябрь!B302+ноябрь!B302+декабрь!B302+январь18!B302+февраль18!B302+март18!B302-600)/100</f>
        <v>1.0008999999999992</v>
      </c>
      <c r="I302" s="88">
        <f>(август!B302+сентябрь!B302+октябрь!B302+ноябрь!B302+декабрь!B302+январь18!B302+февраль18!B302+март18!B302-700)/100</f>
        <v>1.0024999999999999</v>
      </c>
      <c r="J302" s="89">
        <f>(июль!B302+август!B302+сентябрь!B302+октябрь!B302+ноябрь!B302+декабрь!B302+январь18!B302+февраль18!B302+март18!B302-800)/100</f>
        <v>1.0026999999999999</v>
      </c>
    </row>
    <row r="303" spans="1:10" x14ac:dyDescent="0.25">
      <c r="A303" s="81" t="s">
        <v>351</v>
      </c>
      <c r="B303" s="82">
        <v>99.91</v>
      </c>
      <c r="C303" s="82">
        <v>103.88</v>
      </c>
      <c r="D303" s="82">
        <v>106.43</v>
      </c>
      <c r="E303" s="82">
        <v>104.5</v>
      </c>
      <c r="F303" s="86">
        <f>(ноябрь!B303+декабрь!B303+январь18!B303+февраль18!B303+март18!B303-400)/100</f>
        <v>1.0007999999999992</v>
      </c>
      <c r="G303" s="87">
        <f>(октябрь!B303+ноябрь!B303+декабрь!B303+январь18!B303+февраль18!B303+март18!B303-500)/100</f>
        <v>1.0086000000000002</v>
      </c>
      <c r="H303" s="87">
        <f>(сентябрь!B303+октябрь!B303+ноябрь!B303+декабрь!B303+январь18!B303+февраль18!B303+март18!B303-600)/100</f>
        <v>1.0114999999999998</v>
      </c>
      <c r="I303" s="88">
        <f>(август!B303+сентябрь!B303+октябрь!B303+ноябрь!B303+декабрь!B303+январь18!B303+февраль18!B303+март18!B303-700)/100</f>
        <v>1.0115999999999996</v>
      </c>
      <c r="J303" s="89">
        <f>(июль!B303+август!B303+сентябрь!B303+октябрь!B303+ноябрь!B303+декабрь!B303+январь18!B303+февраль18!B303+март18!B303-800)/100</f>
        <v>1.0126999999999997</v>
      </c>
    </row>
    <row r="304" spans="1:10" ht="25.5" x14ac:dyDescent="0.25">
      <c r="A304" s="91" t="s">
        <v>352</v>
      </c>
      <c r="B304" s="92">
        <v>100.37</v>
      </c>
      <c r="C304" s="92">
        <v>104.61</v>
      </c>
      <c r="D304" s="92">
        <v>107.64</v>
      </c>
      <c r="E304" s="92">
        <v>105.03</v>
      </c>
      <c r="F304" s="86">
        <f>(ноябрь!B304+декабрь!B304+январь18!B304+февраль18!B304+март18!B304-400)/100</f>
        <v>0.96610000000000018</v>
      </c>
      <c r="G304" s="87">
        <f>(октябрь!B304+ноябрь!B304+декабрь!B304+январь18!B304+февраль18!B304+март18!B304-500)/100</f>
        <v>0.93460000000000032</v>
      </c>
      <c r="H304" s="87">
        <f>(сентябрь!B304+октябрь!B304+ноябрь!B304+декабрь!B304+январь18!B304+февраль18!B304+март18!B304-600)/100</f>
        <v>0.93460000000000032</v>
      </c>
      <c r="I304" s="88">
        <f>(август!B304+сентябрь!B304+октябрь!B304+ноябрь!B304+декабрь!B304+январь18!B304+февраль18!B304+март18!B304-700)/100</f>
        <v>0.94080000000000041</v>
      </c>
      <c r="J304" s="89">
        <f>(июль!B304+август!B304+сентябрь!B304+октябрь!B304+ноябрь!B304+декабрь!B304+январь18!B304+февраль18!B304+март18!B304-800)/100</f>
        <v>0.93710000000000038</v>
      </c>
    </row>
    <row r="305" spans="1:10" ht="25.5" x14ac:dyDescent="0.25">
      <c r="A305" s="91" t="s">
        <v>353</v>
      </c>
      <c r="B305" s="92">
        <v>97.11</v>
      </c>
      <c r="C305" s="92">
        <v>99.58</v>
      </c>
      <c r="D305" s="92">
        <v>100.21</v>
      </c>
      <c r="E305" s="92">
        <v>102.02</v>
      </c>
      <c r="F305" s="86">
        <f>(ноябрь!B305+декабрь!B305+январь18!B305+февраль18!B305+март18!B305-400)/100</f>
        <v>0.98590000000000033</v>
      </c>
      <c r="G305" s="87">
        <f>(октябрь!B305+ноябрь!B305+декабрь!B305+январь18!B305+февраль18!B305+март18!B305-500)/100</f>
        <v>1.0212999999999999</v>
      </c>
      <c r="H305" s="87">
        <f>(сентябрь!B305+октябрь!B305+ноябрь!B305+декабрь!B305+январь18!B305+февраль18!B305+март18!B305-600)/100</f>
        <v>1.0262</v>
      </c>
      <c r="I305" s="88">
        <f>(август!B305+сентябрь!B305+октябрь!B305+ноябрь!B305+декабрь!B305+январь18!B305+февраль18!B305+март18!B305-700)/100</f>
        <v>1.0221000000000005</v>
      </c>
      <c r="J305" s="89">
        <f>(июль!B305+август!B305+сентябрь!B305+октябрь!B305+ноябрь!B305+декабрь!B305+январь18!B305+февраль18!B305+март18!B305-800)/100</f>
        <v>1.0265999999999997</v>
      </c>
    </row>
    <row r="306" spans="1:10" ht="25.5" x14ac:dyDescent="0.25">
      <c r="A306" s="81" t="s">
        <v>354</v>
      </c>
      <c r="B306" s="82">
        <v>102.31</v>
      </c>
      <c r="C306" s="82">
        <v>95.7</v>
      </c>
      <c r="D306" s="82">
        <v>94.64</v>
      </c>
      <c r="E306" s="82">
        <v>95.73</v>
      </c>
      <c r="F306" s="86">
        <f>(ноябрь!B306+декабрь!B306+январь18!B306+февраль18!B306+март18!B306-400)/100</f>
        <v>0.93399999999999972</v>
      </c>
      <c r="G306" s="87">
        <f>(октябрь!B306+ноябрь!B306+декабрь!B306+январь18!B306+февраль18!B306+март18!B306-500)/100</f>
        <v>0.94659999999999966</v>
      </c>
      <c r="H306" s="87">
        <f>(сентябрь!B306+октябрь!B306+ноябрь!B306+декабрь!B306+январь18!B306+февраль18!B306+март18!B306-600)/100</f>
        <v>0.96</v>
      </c>
      <c r="I306" s="88">
        <f>(август!B306+сентябрь!B306+октябрь!B306+ноябрь!B306+декабрь!B306+январь18!B306+февраль18!B306+март18!B306-700)/100</f>
        <v>1.0127999999999997</v>
      </c>
      <c r="J306" s="89">
        <f>(июль!B306+август!B306+сентябрь!B306+октябрь!B306+ноябрь!B306+декабрь!B306+январь18!B306+февраль18!B306+март18!B306-800)/100</f>
        <v>1.0242999999999984</v>
      </c>
    </row>
    <row r="307" spans="1:10" ht="25.5" x14ac:dyDescent="0.25">
      <c r="A307" s="91" t="s">
        <v>355</v>
      </c>
      <c r="B307" s="92">
        <v>100.58</v>
      </c>
      <c r="C307" s="92">
        <v>98.96</v>
      </c>
      <c r="D307" s="92">
        <v>90.18</v>
      </c>
      <c r="E307" s="92">
        <v>91.42</v>
      </c>
      <c r="F307" s="86">
        <f>(ноябрь!B307+декабрь!B307+январь18!B307+февраль18!B307+март18!B307-400)/100</f>
        <v>0.9444999999999999</v>
      </c>
      <c r="G307" s="87">
        <f>(октябрь!B307+ноябрь!B307+декабрь!B307+январь18!B307+февраль18!B307+март18!B307-500)/100</f>
        <v>0.97779999999999978</v>
      </c>
      <c r="H307" s="87">
        <f>(сентябрь!B307+октябрь!B307+ноябрь!B307+декабрь!B307+январь18!B307+февраль18!B307+март18!B307-600)/100</f>
        <v>0.99310000000000054</v>
      </c>
      <c r="I307" s="88">
        <f>(август!B307+сентябрь!B307+октябрь!B307+ноябрь!B307+декабрь!B307+январь18!B307+февраль18!B307+март18!B307-700)/100</f>
        <v>1.0723000000000003</v>
      </c>
      <c r="J307" s="89">
        <f>(июль!B307+август!B307+сентябрь!B307+октябрь!B307+ноябрь!B307+декабрь!B307+январь18!B307+февраль18!B307+март18!B307-800)/100</f>
        <v>1.0791000000000008</v>
      </c>
    </row>
    <row r="308" spans="1:10" ht="25.5" x14ac:dyDescent="0.25">
      <c r="A308" s="91" t="s">
        <v>356</v>
      </c>
      <c r="B308" s="92">
        <v>103.67</v>
      </c>
      <c r="C308" s="92">
        <v>93.38</v>
      </c>
      <c r="D308" s="92">
        <v>97.44</v>
      </c>
      <c r="E308" s="92">
        <v>98.34</v>
      </c>
      <c r="F308" s="86">
        <f>(ноябрь!B308+декабрь!B308+январь18!B308+февраль18!B308+март18!B308-400)/100</f>
        <v>0.93089999999999973</v>
      </c>
      <c r="G308" s="87">
        <f>(октябрь!B308+ноябрь!B308+декабрь!B308+январь18!B308+февраль18!B308+март18!B308-500)/100</f>
        <v>0.92569999999999941</v>
      </c>
      <c r="H308" s="87">
        <f>(сентябрь!B308+октябрь!B308+ноябрь!B308+декабрь!B308+январь18!B308+февраль18!B308+март18!B308-600)/100</f>
        <v>0.9373999999999989</v>
      </c>
      <c r="I308" s="88">
        <f>(август!B308+сентябрь!B308+октябрь!B308+ноябрь!B308+декабрь!B308+январь18!B308+февраль18!B308+март18!B308-700)/100</f>
        <v>0.96860000000000013</v>
      </c>
      <c r="J308" s="89">
        <f>(июль!B308+август!B308+сентябрь!B308+октябрь!B308+ноябрь!B308+декабрь!B308+январь18!B308+февраль18!B308+март18!B308-800)/100</f>
        <v>0.98399999999999976</v>
      </c>
    </row>
    <row r="309" spans="1:10" x14ac:dyDescent="0.25">
      <c r="A309" s="81" t="s">
        <v>357</v>
      </c>
      <c r="B309" s="82">
        <v>104.39</v>
      </c>
      <c r="C309" s="82">
        <v>104.56</v>
      </c>
      <c r="D309" s="82">
        <v>110.08</v>
      </c>
      <c r="E309" s="82">
        <v>113.39</v>
      </c>
      <c r="F309" s="86">
        <f>(ноябрь!B309+декабрь!B309+январь18!B309+февраль18!B309+март18!B309-400)/100</f>
        <v>1.0326999999999997</v>
      </c>
      <c r="G309" s="87">
        <f>(октябрь!B309+ноябрь!B309+декабрь!B309+январь18!B309+февраль18!B309+март18!B309-500)/100</f>
        <v>1.0462</v>
      </c>
      <c r="H309" s="87">
        <f>(сентябрь!B309+октябрь!B309+ноябрь!B309+декабрь!B309+январь18!B309+февраль18!B309+март18!B309-600)/100</f>
        <v>1.0453999999999997</v>
      </c>
      <c r="I309" s="88">
        <f>(август!B309+сентябрь!B309+октябрь!B309+ноябрь!B309+декабрь!B309+январь18!B309+февраль18!B309+март18!B309-700)/100</f>
        <v>1.0355999999999994</v>
      </c>
      <c r="J309" s="89">
        <f>(июль!B309+август!B309+сентябрь!B309+октябрь!B309+ноябрь!B309+декабрь!B309+январь18!B309+февраль18!B309+март18!B309-800)/100</f>
        <v>1.0373000000000001</v>
      </c>
    </row>
    <row r="310" spans="1:10" x14ac:dyDescent="0.25">
      <c r="A310" s="91" t="s">
        <v>358</v>
      </c>
      <c r="B310" s="92">
        <v>103.18</v>
      </c>
      <c r="C310" s="92">
        <v>103.21</v>
      </c>
      <c r="D310" s="92">
        <v>113.45</v>
      </c>
      <c r="E310" s="92">
        <v>121.6</v>
      </c>
      <c r="F310" s="86">
        <f>(ноябрь!B310+декабрь!B310+январь18!B310+февраль18!B310+март18!B310-400)/100</f>
        <v>1.0337000000000005</v>
      </c>
      <c r="G310" s="87">
        <f>(октябрь!B310+ноябрь!B310+декабрь!B310+январь18!B310+февраль18!B310+март18!B310-500)/100</f>
        <v>1.0406999999999993</v>
      </c>
      <c r="H310" s="87">
        <f>(сентябрь!B310+октябрь!B310+ноябрь!B310+декабрь!B310+январь18!B310+февраль18!B310+март18!B310-600)/100</f>
        <v>1.0444000000000004</v>
      </c>
      <c r="I310" s="88">
        <f>(август!B310+сентябрь!B310+октябрь!B310+ноябрь!B310+декабрь!B310+январь18!B310+февраль18!B310+март18!B310-700)/100</f>
        <v>1.0484000000000016</v>
      </c>
      <c r="J310" s="89">
        <f>(июль!B310+август!B310+сентябрь!B310+октябрь!B310+ноябрь!B310+декабрь!B310+январь18!B310+февраль18!B310+март18!B310-800)/100</f>
        <v>1.0489000000000011</v>
      </c>
    </row>
    <row r="311" spans="1:10" x14ac:dyDescent="0.25">
      <c r="A311" s="91" t="s">
        <v>359</v>
      </c>
      <c r="B311" s="92">
        <v>105.31</v>
      </c>
      <c r="C311" s="92">
        <v>105.57</v>
      </c>
      <c r="D311" s="92">
        <v>107.28</v>
      </c>
      <c r="E311" s="92">
        <v>107.2</v>
      </c>
      <c r="F311" s="86">
        <f>(ноябрь!B311+декабрь!B311+январь18!B311+февраль18!B311+март18!B311-400)/100</f>
        <v>1.0545999999999998</v>
      </c>
      <c r="G311" s="87">
        <f>(октябрь!B311+ноябрь!B311+декабрь!B311+январь18!B311+февраль18!B311+март18!B311-500)/100</f>
        <v>1.0696000000000003</v>
      </c>
      <c r="H311" s="87">
        <f>(сентябрь!B311+октябрь!B311+ноябрь!B311+декабрь!B311+январь18!B311+февраль18!B311+март18!B311-600)/100</f>
        <v>1.0683999999999991</v>
      </c>
      <c r="I311" s="88">
        <f>(август!B311+сентябрь!B311+октябрь!B311+ноябрь!B311+декабрь!B311+январь18!B311+февраль18!B311+март18!B311-700)/100</f>
        <v>1.0542000000000007</v>
      </c>
      <c r="J311" s="89">
        <f>(июль!B311+август!B311+сентябрь!B311+октябрь!B311+ноябрь!B311+декабрь!B311+январь18!B311+февраль18!B311+март18!B311-800)/100</f>
        <v>1.0521000000000003</v>
      </c>
    </row>
    <row r="312" spans="1:10" x14ac:dyDescent="0.25">
      <c r="A312" s="81" t="s">
        <v>360</v>
      </c>
      <c r="B312" s="82">
        <v>100.3</v>
      </c>
      <c r="C312" s="82">
        <v>101.08</v>
      </c>
      <c r="D312" s="82">
        <v>100.84</v>
      </c>
      <c r="E312" s="82">
        <v>100.61</v>
      </c>
      <c r="F312" s="86">
        <f>(ноябрь!B312+декабрь!B312+январь18!B312+февраль18!B312+март18!B312-400)/100</f>
        <v>0.98039999999999961</v>
      </c>
      <c r="G312" s="87">
        <f>(октябрь!B312+ноябрь!B312+декабрь!B312+январь18!B312+февраль18!B312+март18!B312-500)/100</f>
        <v>0.99419999999999964</v>
      </c>
      <c r="H312" s="87">
        <f>(сентябрь!B312+октябрь!B312+ноябрь!B312+декабрь!B312+январь18!B312+февраль18!B312+март18!B312-600)/100</f>
        <v>0.98889999999999989</v>
      </c>
      <c r="I312" s="88">
        <f>(август!B312+сентябрь!B312+октябрь!B312+ноябрь!B312+декабрь!B312+январь18!B312+февраль18!B312+март18!B312-700)/100</f>
        <v>0.98339999999999916</v>
      </c>
      <c r="J312" s="89">
        <f>(июль!B312+август!B312+сентябрь!B312+октябрь!B312+ноябрь!B312+декабрь!B312+январь18!B312+февраль18!B312+март18!B312-800)/100</f>
        <v>0.98629999999999995</v>
      </c>
    </row>
    <row r="313" spans="1:10" x14ac:dyDescent="0.25">
      <c r="A313" s="91" t="s">
        <v>361</v>
      </c>
      <c r="B313" s="92">
        <v>96.84</v>
      </c>
      <c r="C313" s="92">
        <v>98.34</v>
      </c>
      <c r="D313" s="92">
        <v>101.62</v>
      </c>
      <c r="E313" s="92">
        <v>105.81</v>
      </c>
      <c r="F313" s="86">
        <f>(ноябрь!B313+декабрь!B313+январь18!B313+февраль18!B313+март18!B313-400)/100</f>
        <v>0.97620000000000007</v>
      </c>
      <c r="G313" s="87">
        <f>(октябрь!B313+ноябрь!B313+декабрь!B313+январь18!B313+февраль18!B313+март18!B313-500)/100</f>
        <v>0.98419999999999963</v>
      </c>
      <c r="H313" s="87">
        <f>(сентябрь!B313+октябрь!B313+ноябрь!B313+декабрь!B313+январь18!B313+февраль18!B313+март18!B313-600)/100</f>
        <v>1.0048000000000001</v>
      </c>
      <c r="I313" s="88">
        <f>(август!B313+сентябрь!B313+октябрь!B313+ноябрь!B313+декабрь!B313+январь18!B313+февраль18!B313+март18!B313-700)/100</f>
        <v>0.99149999999999983</v>
      </c>
      <c r="J313" s="89">
        <f>(июль!B313+август!B313+сентябрь!B313+октябрь!B313+ноябрь!B313+декабрь!B313+январь18!B313+февраль18!B313+март18!B313-800)/100</f>
        <v>1.0122000000000002</v>
      </c>
    </row>
    <row r="314" spans="1:10" x14ac:dyDescent="0.25">
      <c r="A314" s="91" t="s">
        <v>362</v>
      </c>
      <c r="B314" s="92">
        <v>101.81</v>
      </c>
      <c r="C314" s="92">
        <v>101.22</v>
      </c>
      <c r="D314" s="92">
        <v>102.2</v>
      </c>
      <c r="E314" s="92">
        <v>100.1</v>
      </c>
      <c r="F314" s="86">
        <f>(ноябрь!B314+декабрь!B314+январь18!B314+февраль18!B314+март18!B314-400)/100</f>
        <v>1.0219000000000005</v>
      </c>
      <c r="G314" s="87">
        <f>(октябрь!B314+ноябрь!B314+декабрь!B314+январь18!B314+февраль18!B314+март18!B314-500)/100</f>
        <v>1.0158000000000005</v>
      </c>
      <c r="H314" s="87">
        <f>(сентябрь!B314+октябрь!B314+ноябрь!B314+декабрь!B314+январь18!B314+февраль18!B314+март18!B314-600)/100</f>
        <v>1.0220000000000005</v>
      </c>
      <c r="I314" s="88">
        <f>(август!B314+сентябрь!B314+октябрь!B314+ноябрь!B314+декабрь!B314+январь18!B314+февраль18!B314+март18!B314-700)/100</f>
        <v>1.0250999999999999</v>
      </c>
      <c r="J314" s="89">
        <f>(июль!B314+август!B314+сентябрь!B314+октябрь!B314+ноябрь!B314+декабрь!B314+январь18!B314+февраль18!B314+март18!B314-800)/100</f>
        <v>1.04</v>
      </c>
    </row>
    <row r="315" spans="1:10" x14ac:dyDescent="0.25">
      <c r="A315" s="91" t="s">
        <v>363</v>
      </c>
      <c r="B315" s="92">
        <v>98.38</v>
      </c>
      <c r="C315" s="92">
        <v>101.06</v>
      </c>
      <c r="D315" s="92">
        <v>98.61</v>
      </c>
      <c r="E315" s="92">
        <v>100.18</v>
      </c>
      <c r="F315" s="86">
        <f>(ноябрь!B315+декабрь!B315+январь18!B315+февраль18!B315+март18!B315-400)/100</f>
        <v>1.0094000000000001</v>
      </c>
      <c r="G315" s="87">
        <f>(октябрь!B315+ноябрь!B315+декабрь!B315+январь18!B315+февраль18!B315+март18!B315-500)/100</f>
        <v>1.0101</v>
      </c>
      <c r="H315" s="87">
        <f>(сентябрь!B315+октябрь!B315+ноябрь!B315+декабрь!B315+январь18!B315+февраль18!B315+март18!B315-600)/100</f>
        <v>1.0083000000000004</v>
      </c>
      <c r="I315" s="88">
        <f>(август!B315+сентябрь!B315+октябрь!B315+ноябрь!B315+декабрь!B315+январь18!B315+февраль18!B315+март18!B315-700)/100</f>
        <v>1.0095999999999992</v>
      </c>
      <c r="J315" s="89">
        <f>(июль!B315+август!B315+сентябрь!B315+октябрь!B315+ноябрь!B315+декабрь!B315+январь18!B315+февраль18!B315+март18!B315-800)/100</f>
        <v>1.0114999999999998</v>
      </c>
    </row>
    <row r="316" spans="1:10" x14ac:dyDescent="0.25">
      <c r="A316" s="91" t="s">
        <v>364</v>
      </c>
      <c r="B316" s="92">
        <v>100.32</v>
      </c>
      <c r="C316" s="92">
        <v>101.85</v>
      </c>
      <c r="D316" s="92">
        <v>102.17</v>
      </c>
      <c r="E316" s="92">
        <v>103.36</v>
      </c>
      <c r="F316" s="86">
        <f>(ноябрь!B316+декабрь!B316+январь18!B316+февраль18!B316+март18!B316-400)/100</f>
        <v>1.0405999999999995</v>
      </c>
      <c r="G316" s="87">
        <f>(октябрь!B316+ноябрь!B316+декабрь!B316+январь18!B316+февраль18!B316+март18!B316-500)/100</f>
        <v>1.0423000000000002</v>
      </c>
      <c r="H316" s="87">
        <f>(сентябрь!B316+октябрь!B316+ноябрь!B316+декабрь!B316+январь18!B316+февраль18!B316+март18!B316-600)/100</f>
        <v>1.0338000000000012</v>
      </c>
      <c r="I316" s="88">
        <f>(август!B316+сентябрь!B316+октябрь!B316+ноябрь!B316+декабрь!B316+январь18!B316+февраль18!B316+март18!B316-700)/100</f>
        <v>1.02</v>
      </c>
      <c r="J316" s="89">
        <f>(июль!B316+август!B316+сентябрь!B316+октябрь!B316+ноябрь!B316+декабрь!B316+январь18!B316+февраль18!B316+март18!B316-800)/100</f>
        <v>1.0550999999999999</v>
      </c>
    </row>
    <row r="317" spans="1:10" x14ac:dyDescent="0.25">
      <c r="A317" s="81" t="s">
        <v>365</v>
      </c>
      <c r="B317" s="82">
        <v>98.51</v>
      </c>
      <c r="C317" s="82">
        <v>99.27</v>
      </c>
      <c r="D317" s="82">
        <v>101.71</v>
      </c>
      <c r="E317" s="82">
        <v>103.23</v>
      </c>
      <c r="F317" s="86">
        <f>(ноябрь!B317+декабрь!B317+январь18!B317+февраль18!B317+март18!B317-400)/100</f>
        <v>1.0207000000000006</v>
      </c>
      <c r="G317" s="87">
        <f>(октябрь!B317+ноябрь!B317+декабрь!B317+январь18!B317+февраль18!B317+март18!B317-500)/100</f>
        <v>1.0168000000000006</v>
      </c>
      <c r="H317" s="87">
        <f>(сентябрь!B317+октябрь!B317+ноябрь!B317+декабрь!B317+январь18!B317+февраль18!B317+март18!B317-600)/100</f>
        <v>1.0139999999999998</v>
      </c>
      <c r="I317" s="88">
        <f>(август!B317+сентябрь!B317+октябрь!B317+ноябрь!B317+декабрь!B317+январь18!B317+февраль18!B317+март18!B317-700)/100</f>
        <v>1.0091999999999997</v>
      </c>
      <c r="J317" s="89">
        <f>(июль!B317+август!B317+сентябрь!B317+октябрь!B317+ноябрь!B317+декабрь!B317+январь18!B317+февраль18!B317+март18!B317-800)/100</f>
        <v>1.0075999999999998</v>
      </c>
    </row>
    <row r="318" spans="1:10" x14ac:dyDescent="0.25">
      <c r="A318" s="91" t="s">
        <v>366</v>
      </c>
      <c r="B318" s="92">
        <v>99.93</v>
      </c>
      <c r="C318" s="92">
        <v>101.49</v>
      </c>
      <c r="D318" s="92">
        <v>100.38</v>
      </c>
      <c r="E318" s="92">
        <v>101.82</v>
      </c>
      <c r="F318" s="86">
        <f>(ноябрь!B318+декабрь!B318+январь18!B318+февраль18!B318+март18!B318-400)/100</f>
        <v>1.0176000000000005</v>
      </c>
      <c r="G318" s="87">
        <f>(октябрь!B318+ноябрь!B318+декабрь!B318+январь18!B318+февраль18!B318+март18!B318-500)/100</f>
        <v>1.0103999999999997</v>
      </c>
      <c r="H318" s="87">
        <f>(сентябрь!B318+октябрь!B318+ноябрь!B318+декабрь!B318+январь18!B318+февраль18!B318+март18!B318-600)/100</f>
        <v>1.0204999999999995</v>
      </c>
      <c r="I318" s="88">
        <f>(август!B318+сентябрь!B318+октябрь!B318+ноябрь!B318+декабрь!B318+январь18!B318+февраль18!B318+март18!B318-700)/100</f>
        <v>1.0172000000000003</v>
      </c>
      <c r="J318" s="89">
        <f>(июль!B318+август!B318+сентябрь!B318+октябрь!B318+ноябрь!B318+декабрь!B318+январь18!B318+февраль18!B318+март18!B318-800)/100</f>
        <v>1.0175000000000001</v>
      </c>
    </row>
    <row r="319" spans="1:10" x14ac:dyDescent="0.25">
      <c r="A319" s="91" t="s">
        <v>367</v>
      </c>
      <c r="B319" s="92">
        <v>97.46</v>
      </c>
      <c r="C319" s="92">
        <v>97.13</v>
      </c>
      <c r="D319" s="92">
        <v>100.38</v>
      </c>
      <c r="E319" s="92">
        <v>103.01</v>
      </c>
      <c r="F319" s="86">
        <f>(ноябрь!B319+декабрь!B319+январь18!B319+февраль18!B319+март18!B319-400)/100</f>
        <v>0.97800000000000009</v>
      </c>
      <c r="G319" s="87">
        <f>(октябрь!B319+ноябрь!B319+декабрь!B319+январь18!B319+февраль18!B319+март18!B319-500)/100</f>
        <v>0.96499999999999997</v>
      </c>
      <c r="H319" s="87">
        <f>(сентябрь!B319+октябрь!B319+ноябрь!B319+декабрь!B319+январь18!B319+февраль18!B319+март18!B319-600)/100</f>
        <v>0.99970000000000026</v>
      </c>
      <c r="I319" s="88">
        <f>(август!B319+сентябрь!B319+октябрь!B319+ноябрь!B319+декабрь!B319+январь18!B319+февраль18!B319+март18!B319-700)/100</f>
        <v>1.0174000000000001</v>
      </c>
      <c r="J319" s="89">
        <f>(июль!B319+август!B319+сентябрь!B319+октябрь!B319+ноябрь!B319+декабрь!B319+январь18!B319+февраль18!B319+март18!B319-800)/100</f>
        <v>1.0371000000000004</v>
      </c>
    </row>
    <row r="320" spans="1:10" x14ac:dyDescent="0.25">
      <c r="A320" s="91" t="s">
        <v>368</v>
      </c>
      <c r="B320" s="92">
        <v>98.5</v>
      </c>
      <c r="C320" s="92">
        <v>99.45</v>
      </c>
      <c r="D320" s="92">
        <v>101.86</v>
      </c>
      <c r="E320" s="92">
        <v>103.6</v>
      </c>
      <c r="F320" s="86">
        <f>(ноябрь!B320+декабрь!B320+январь18!B320+февраль18!B320+март18!B320-400)/100</f>
        <v>0.98529999999999973</v>
      </c>
      <c r="G320" s="87">
        <f>(октябрь!B320+ноябрь!B320+декабрь!B320+январь18!B320+февраль18!B320+март18!B320-500)/100</f>
        <v>0.96539999999999959</v>
      </c>
      <c r="H320" s="87">
        <f>(сентябрь!B320+октябрь!B320+ноябрь!B320+декабрь!B320+январь18!B320+февраль18!B320+март18!B320-600)/100</f>
        <v>0.97009999999999996</v>
      </c>
      <c r="I320" s="88">
        <f>(август!B320+сентябрь!B320+октябрь!B320+ноябрь!B320+декабрь!B320+январь18!B320+февраль18!B320+март18!B320-700)/100</f>
        <v>0.99420000000000075</v>
      </c>
      <c r="J320" s="89">
        <f>(июль!B320+август!B320+сентябрь!B320+октябрь!B320+ноябрь!B320+декабрь!B320+январь18!B320+февраль18!B320+март18!B320-800)/100</f>
        <v>1.0198000000000003</v>
      </c>
    </row>
    <row r="321" spans="1:10" x14ac:dyDescent="0.25">
      <c r="A321" s="91" t="s">
        <v>369</v>
      </c>
      <c r="B321" s="92">
        <v>100.1</v>
      </c>
      <c r="C321" s="92">
        <v>100.32</v>
      </c>
      <c r="D321" s="92">
        <v>99.76</v>
      </c>
      <c r="E321" s="92">
        <v>101.1</v>
      </c>
      <c r="F321" s="86">
        <f>(ноябрь!B321+декабрь!B321+январь18!B321+февраль18!B321+март18!B321-400)/100</f>
        <v>1.0096999999999992</v>
      </c>
      <c r="G321" s="87">
        <f>(октябрь!B321+ноябрь!B321+декабрь!B321+январь18!B321+февраль18!B321+март18!B321-500)/100</f>
        <v>1.0091999999999997</v>
      </c>
      <c r="H321" s="87">
        <f>(сентябрь!B321+октябрь!B321+ноябрь!B321+декабрь!B321+январь18!B321+февраль18!B321+март18!B321-600)/100</f>
        <v>1.0057000000000005</v>
      </c>
      <c r="I321" s="88">
        <f>(август!B321+сентябрь!B321+октябрь!B321+ноябрь!B321+декабрь!B321+январь18!B321+февраль18!B321+март18!B321-700)/100</f>
        <v>1.0099</v>
      </c>
      <c r="J321" s="89">
        <f>(июль!B321+август!B321+сентябрь!B321+октябрь!B321+ноябрь!B321+декабрь!B321+январь18!B321+февраль18!B321+март18!B321-800)/100</f>
        <v>1.0094000000000005</v>
      </c>
    </row>
    <row r="322" spans="1:10" x14ac:dyDescent="0.25">
      <c r="A322" s="91" t="s">
        <v>370</v>
      </c>
      <c r="B322" s="92">
        <v>96.91</v>
      </c>
      <c r="C322" s="92">
        <v>97.86</v>
      </c>
      <c r="D322" s="92">
        <v>105.35</v>
      </c>
      <c r="E322" s="92">
        <v>106.58</v>
      </c>
      <c r="F322" s="86">
        <f>(ноябрь!B322+декабрь!B322+январь18!B322+февраль18!B322+март18!B322-400)/100</f>
        <v>0.98139999999999983</v>
      </c>
      <c r="G322" s="87">
        <f>(октябрь!B322+ноябрь!B322+декабрь!B322+январь18!B322+февраль18!B322+март18!B322-500)/100</f>
        <v>0.99149999999999983</v>
      </c>
      <c r="H322" s="87">
        <f>(сентябрь!B322+октябрь!B322+ноябрь!B322+декабрь!B322+январь18!B322+февраль18!B322+март18!B322-600)/100</f>
        <v>0.97299999999999953</v>
      </c>
      <c r="I322" s="88">
        <f>(август!B322+сентябрь!B322+октябрь!B322+ноябрь!B322+декабрь!B322+январь18!B322+февраль18!B322+март18!B322-700)/100</f>
        <v>0.96980000000000022</v>
      </c>
      <c r="J322" s="89">
        <f>(июль!B322+август!B322+сентябрь!B322+октябрь!B322+ноябрь!B322+декабрь!B322+январь18!B322+февраль18!B322+март18!B322-800)/100</f>
        <v>0.97689999999999944</v>
      </c>
    </row>
    <row r="323" spans="1:10" x14ac:dyDescent="0.25">
      <c r="A323" s="91" t="s">
        <v>371</v>
      </c>
      <c r="B323" s="92">
        <v>99.74</v>
      </c>
      <c r="C323" s="92">
        <v>100.28</v>
      </c>
      <c r="D323" s="92">
        <v>100.1</v>
      </c>
      <c r="E323" s="92">
        <v>100.37</v>
      </c>
      <c r="F323" s="86">
        <f>(ноябрь!B323+декабрь!B323+январь18!B323+февраль18!B323+март18!B323-400)/100</f>
        <v>1.0024999999999999</v>
      </c>
      <c r="G323" s="87">
        <f>(октябрь!B323+ноябрь!B323+декабрь!B323+январь18!B323+февраль18!B323+март18!B323-500)/100</f>
        <v>0.99259999999999993</v>
      </c>
      <c r="H323" s="87">
        <f>(сентябрь!B323+октябрь!B323+ноябрь!B323+декабрь!B323+январь18!B323+февраль18!B323+март18!B323-600)/100</f>
        <v>1.0054999999999996</v>
      </c>
      <c r="I323" s="88">
        <f>(август!B323+сентябрь!B323+октябрь!B323+ноябрь!B323+декабрь!B323+январь18!B323+февраль18!B323+март18!B323-700)/100</f>
        <v>1.0095999999999992</v>
      </c>
      <c r="J323" s="89">
        <f>(июль!B323+август!B323+сентябрь!B323+октябрь!B323+ноябрь!B323+декабрь!B323+январь18!B323+февраль18!B323+март18!B323-800)/100</f>
        <v>0.99919999999999964</v>
      </c>
    </row>
    <row r="324" spans="1:10" x14ac:dyDescent="0.25">
      <c r="A324" s="81" t="s">
        <v>372</v>
      </c>
      <c r="B324" s="82">
        <v>98.98</v>
      </c>
      <c r="C324" s="82">
        <v>97.83</v>
      </c>
      <c r="D324" s="82">
        <v>98.41</v>
      </c>
      <c r="E324" s="82">
        <v>100.24</v>
      </c>
      <c r="F324" s="86">
        <f>(ноябрь!B324+декабрь!B324+январь18!B324+февраль18!B324+март18!B324-400)/100</f>
        <v>0.97730000000000017</v>
      </c>
      <c r="G324" s="87">
        <f>(октябрь!B324+ноябрь!B324+декабрь!B324+январь18!B324+февраль18!B324+март18!B324-500)/100</f>
        <v>0.9632000000000005</v>
      </c>
      <c r="H324" s="87">
        <f>(сентябрь!B324+октябрь!B324+ноябрь!B324+декабрь!B324+январь18!B324+февраль18!B324+март18!B324-600)/100</f>
        <v>0.95610000000000017</v>
      </c>
      <c r="I324" s="88">
        <f>(август!B324+сентябрь!B324+октябрь!B324+ноябрь!B324+декабрь!B324+январь18!B324+февраль18!B324+март18!B324-700)/100</f>
        <v>0.96230000000000016</v>
      </c>
      <c r="J324" s="89">
        <f>(июль!B324+август!B324+сентябрь!B324+октябрь!B324+ноябрь!B324+декабрь!B324+январь18!B324+февраль18!B324+март18!B324-800)/100</f>
        <v>0.97470000000000023</v>
      </c>
    </row>
    <row r="325" spans="1:10" x14ac:dyDescent="0.25">
      <c r="A325" s="91" t="s">
        <v>373</v>
      </c>
      <c r="B325" s="92">
        <v>100.05</v>
      </c>
      <c r="C325" s="92">
        <v>97.14</v>
      </c>
      <c r="D325" s="92">
        <v>98.45</v>
      </c>
      <c r="E325" s="92">
        <v>99.89</v>
      </c>
      <c r="F325" s="86">
        <f>(ноябрь!B325+декабрь!B325+январь18!B325+февраль18!B325+март18!B325-400)/100</f>
        <v>0.96310000000000007</v>
      </c>
      <c r="G325" s="87">
        <f>(октябрь!B325+ноябрь!B325+декабрь!B325+январь18!B325+февраль18!B325+март18!B325-500)/100</f>
        <v>0.96740000000000004</v>
      </c>
      <c r="H325" s="87">
        <f>(сентябрь!B325+октябрь!B325+ноябрь!B325+декабрь!B325+январь18!B325+февраль18!B325+март18!B325-600)/100</f>
        <v>0.98699999999999932</v>
      </c>
      <c r="I325" s="88">
        <f>(август!B325+сентябрь!B325+октябрь!B325+ноябрь!B325+декабрь!B325+январь18!B325+февраль18!B325+март18!B325-700)/100</f>
        <v>0.99730000000000019</v>
      </c>
      <c r="J325" s="89">
        <f>(июль!B325+август!B325+сентябрь!B325+октябрь!B325+ноябрь!B325+декабрь!B325+январь18!B325+февраль18!B325+март18!B325-800)/100</f>
        <v>1.0038</v>
      </c>
    </row>
    <row r="326" spans="1:10" ht="25.5" x14ac:dyDescent="0.25">
      <c r="A326" s="91" t="s">
        <v>374</v>
      </c>
      <c r="B326" s="92">
        <v>99.43</v>
      </c>
      <c r="C326" s="92">
        <v>101.21</v>
      </c>
      <c r="D326" s="92">
        <v>103.96</v>
      </c>
      <c r="E326" s="92">
        <v>105.43</v>
      </c>
      <c r="F326" s="86">
        <f>(ноябрь!B326+декабрь!B326+январь18!B326+февраль18!B326+март18!B326-400)/100</f>
        <v>1.0149999999999999</v>
      </c>
      <c r="G326" s="87">
        <f>(октябрь!B326+ноябрь!B326+декабрь!B326+январь18!B326+февраль18!B326+март18!B326-500)/100</f>
        <v>1.0010000000000003</v>
      </c>
      <c r="H326" s="87">
        <f>(сентябрь!B326+октябрь!B326+ноябрь!B326+декабрь!B326+январь18!B326+февраль18!B326+март18!B326-600)/100</f>
        <v>0.99680000000000069</v>
      </c>
      <c r="I326" s="88">
        <f>(август!B326+сентябрь!B326+октябрь!B326+ноябрь!B326+декабрь!B326+январь18!B326+февраль18!B326+март18!B326-700)/100</f>
        <v>0.98930000000000062</v>
      </c>
      <c r="J326" s="89">
        <f>(июль!B326+август!B326+сентябрь!B326+октябрь!B326+ноябрь!B326+декабрь!B326+январь18!B326+февраль18!B326+март18!B326-800)/100</f>
        <v>0.99769999999999981</v>
      </c>
    </row>
    <row r="327" spans="1:10" ht="25.5" x14ac:dyDescent="0.25">
      <c r="A327" s="91" t="s">
        <v>375</v>
      </c>
      <c r="B327" s="92">
        <v>95.96</v>
      </c>
      <c r="C327" s="92">
        <v>93.67</v>
      </c>
      <c r="D327" s="92">
        <v>93.23</v>
      </c>
      <c r="E327" s="92">
        <v>98.29</v>
      </c>
      <c r="F327" s="86">
        <f>(ноябрь!B327+декабрь!B327+январь18!B327+февраль18!B327+март18!B327-400)/100</f>
        <v>0.94990000000000008</v>
      </c>
      <c r="G327" s="87">
        <f>(октябрь!B327+ноябрь!B327+декабрь!B327+январь18!B327+февраль18!B327+март18!B327-500)/100</f>
        <v>0.94699999999999929</v>
      </c>
      <c r="H327" s="87">
        <f>(сентябрь!B327+октябрь!B327+ноябрь!B327+декабрь!B327+январь18!B327+февраль18!B327+март18!B327-600)/100</f>
        <v>0.92040000000000077</v>
      </c>
      <c r="I327" s="88">
        <f>(август!B327+сентябрь!B327+октябрь!B327+ноябрь!B327+декабрь!B327+январь18!B327+февраль18!B327+март18!B327-700)/100</f>
        <v>0.92510000000000103</v>
      </c>
      <c r="J327" s="89">
        <f>(июль!B327+август!B327+сентябрь!B327+октябрь!B327+ноябрь!B327+декабрь!B327+январь18!B327+февраль18!B327+март18!B327-800)/100</f>
        <v>0.91820000000000046</v>
      </c>
    </row>
    <row r="328" spans="1:10" x14ac:dyDescent="0.25">
      <c r="A328" s="91" t="s">
        <v>376</v>
      </c>
      <c r="B328" s="92">
        <v>99.44</v>
      </c>
      <c r="C328" s="92">
        <v>98.59</v>
      </c>
      <c r="D328" s="92">
        <v>106.09</v>
      </c>
      <c r="E328" s="92">
        <v>107.51</v>
      </c>
      <c r="F328" s="86">
        <f>(ноябрь!B328+декабрь!B328+январь18!B328+февраль18!B328+март18!B328-400)/100</f>
        <v>0.99180000000000001</v>
      </c>
      <c r="G328" s="87">
        <f>(октябрь!B328+ноябрь!B328+декабрь!B328+январь18!B328+февраль18!B328+март18!B328-500)/100</f>
        <v>0.99399999999999977</v>
      </c>
      <c r="H328" s="87">
        <f>(сентябрь!B328+октябрь!B328+ноябрь!B328+декабрь!B328+январь18!B328+февраль18!B328+март18!B328-600)/100</f>
        <v>0.99400000000000088</v>
      </c>
      <c r="I328" s="88">
        <f>(август!B328+сентябрь!B328+октябрь!B328+ноябрь!B328+декабрь!B328+январь18!B328+февраль18!B328+март18!B328-700)/100</f>
        <v>0.99970000000000026</v>
      </c>
      <c r="J328" s="89">
        <f>(июль!B328+август!B328+сентябрь!B328+октябрь!B328+ноябрь!B328+декабрь!B328+январь18!B328+февраль18!B328+март18!B328-800)/100</f>
        <v>1.0007999999999992</v>
      </c>
    </row>
    <row r="329" spans="1:10" x14ac:dyDescent="0.25">
      <c r="A329" s="91" t="s">
        <v>377</v>
      </c>
      <c r="B329" s="92">
        <v>100.85</v>
      </c>
      <c r="C329" s="92">
        <v>101.21</v>
      </c>
      <c r="D329" s="92">
        <v>99.09</v>
      </c>
      <c r="E329" s="92">
        <v>98.71</v>
      </c>
      <c r="F329" s="86">
        <f>(ноябрь!B329+декабрь!B329+январь18!B329+февраль18!B329+март18!B329-400)/100</f>
        <v>1.0380000000000007</v>
      </c>
      <c r="G329" s="87">
        <f>(октябрь!B329+ноябрь!B329+декабрь!B329+январь18!B329+февраль18!B329+март18!B329-500)/100</f>
        <v>1.0697000000000003</v>
      </c>
      <c r="H329" s="87">
        <f>(сентябрь!B329+октябрь!B329+ноябрь!B329+декабрь!B329+январь18!B329+февраль18!B329+март18!B329-600)/100</f>
        <v>1.0738999999999999</v>
      </c>
      <c r="I329" s="88">
        <f>(август!B329+сентябрь!B329+октябрь!B329+ноябрь!B329+декабрь!B329+январь18!B329+февраль18!B329+март18!B329-700)/100</f>
        <v>1.081400000000001</v>
      </c>
      <c r="J329" s="89">
        <f>(июль!B329+август!B329+сентябрь!B329+октябрь!B329+ноябрь!B329+декабрь!B329+январь18!B329+февраль18!B329+март18!B329-800)/100</f>
        <v>1.081300000000001</v>
      </c>
    </row>
    <row r="330" spans="1:10" x14ac:dyDescent="0.25">
      <c r="A330" s="91" t="s">
        <v>378</v>
      </c>
      <c r="B330" s="92">
        <v>99.01</v>
      </c>
      <c r="C330" s="92">
        <v>96.72</v>
      </c>
      <c r="D330" s="92">
        <v>90.31</v>
      </c>
      <c r="E330" s="92">
        <v>92.35</v>
      </c>
      <c r="F330" s="86">
        <f>(ноябрь!B330+декабрь!B330+январь18!B330+февраль18!B330+март18!B330-400)/100</f>
        <v>0.96689999999999998</v>
      </c>
      <c r="G330" s="87">
        <f>(октябрь!B330+ноябрь!B330+декабрь!B330+январь18!B330+февраль18!B330+март18!B330-500)/100</f>
        <v>0.97629999999999995</v>
      </c>
      <c r="H330" s="87">
        <f>(сентябрь!B330+октябрь!B330+ноябрь!B330+декабрь!B330+январь18!B330+февраль18!B330+март18!B330-600)/100</f>
        <v>0.96269999999999978</v>
      </c>
      <c r="I330" s="88">
        <f>(август!B330+сентябрь!B330+октябрь!B330+ноябрь!B330+декабрь!B330+январь18!B330+февраль18!B330+март18!B330-700)/100</f>
        <v>0.93970000000000031</v>
      </c>
      <c r="J330" s="89">
        <f>(июль!B330+август!B330+сентябрь!B330+октябрь!B330+ноябрь!B330+декабрь!B330+январь18!B330+февраль18!B330+март18!B330-800)/100</f>
        <v>0.94140000000000101</v>
      </c>
    </row>
    <row r="331" spans="1:10" x14ac:dyDescent="0.25">
      <c r="A331" s="91" t="s">
        <v>379</v>
      </c>
      <c r="B331" s="92">
        <v>100.45</v>
      </c>
      <c r="C331" s="92">
        <v>100.45</v>
      </c>
      <c r="D331" s="92">
        <v>104.19</v>
      </c>
      <c r="E331" s="92">
        <v>104.74</v>
      </c>
      <c r="F331" s="86">
        <f>(ноябрь!B331+декабрь!B331+январь18!B331+февраль18!B331+март18!B331-400)/100</f>
        <v>1.0420999999999998</v>
      </c>
      <c r="G331" s="87">
        <f>(октябрь!B331+ноябрь!B331+декабрь!B331+январь18!B331+февраль18!B331+март18!B331-500)/100</f>
        <v>1.0463999999999998</v>
      </c>
      <c r="H331" s="87">
        <f>(сентябрь!B331+октябрь!B331+ноябрь!B331+декабрь!B331+январь18!B331+февраль18!B331+март18!B331-600)/100</f>
        <v>1.0504999999999995</v>
      </c>
      <c r="I331" s="88">
        <f>(август!B331+сентябрь!B331+октябрь!B331+ноябрь!B331+декабрь!B331+январь18!B331+февраль18!B331+март18!B331-700)/100</f>
        <v>1.0742000000000007</v>
      </c>
      <c r="J331" s="89">
        <f>(июль!B331+август!B331+сентябрь!B331+октябрь!B331+ноябрь!B331+декабрь!B331+январь18!B331+февраль18!B331+март18!B331-800)/100</f>
        <v>1.0505999999999995</v>
      </c>
    </row>
    <row r="332" spans="1:10" x14ac:dyDescent="0.25">
      <c r="A332" s="91" t="s">
        <v>380</v>
      </c>
      <c r="B332" s="92">
        <v>96.27</v>
      </c>
      <c r="C332" s="92">
        <v>89.95</v>
      </c>
      <c r="D332" s="92">
        <v>89.04</v>
      </c>
      <c r="E332" s="92">
        <v>91.63</v>
      </c>
      <c r="F332" s="86">
        <f>(ноябрь!B332+декабрь!B332+январь18!B332+февраль18!B332+март18!B332-400)/100</f>
        <v>0.9</v>
      </c>
      <c r="G332" s="87">
        <f>(октябрь!B332+ноябрь!B332+декабрь!B332+январь18!B332+февраль18!B332+март18!B332-500)/100</f>
        <v>0.9</v>
      </c>
      <c r="H332" s="87">
        <f>(сентябрь!B332+октябрь!B332+ноябрь!B332+декабрь!B332+январь18!B332+февраль18!B332+март18!B332-600)/100</f>
        <v>0.9</v>
      </c>
      <c r="I332" s="88">
        <f>(август!B332+сентябрь!B332+октябрь!B332+ноябрь!B332+декабрь!B332+январь18!B332+февраль18!B332+март18!B332-700)/100</f>
        <v>0.90329999999999933</v>
      </c>
      <c r="J332" s="89">
        <f>(июль!B332+август!B332+сентябрь!B332+октябрь!B332+ноябрь!B332+декабрь!B332+январь18!B332+февраль18!B332+март18!B332-800)/100</f>
        <v>0.90539999999999965</v>
      </c>
    </row>
    <row r="333" spans="1:10" x14ac:dyDescent="0.25">
      <c r="A333" s="91" t="s">
        <v>381</v>
      </c>
      <c r="B333" s="92">
        <v>97.34</v>
      </c>
      <c r="C333" s="92">
        <v>97.09</v>
      </c>
      <c r="D333" s="92">
        <v>95.81</v>
      </c>
      <c r="E333" s="92">
        <v>98.66</v>
      </c>
      <c r="F333" s="86">
        <f>(ноябрь!B333+декабрь!B333+январь18!B333+февраль18!B333+март18!B333-400)/100</f>
        <v>0.97370000000000001</v>
      </c>
      <c r="G333" s="87">
        <f>(октябрь!B333+ноябрь!B333+декабрь!B333+январь18!B333+февраль18!B333+март18!B333-500)/100</f>
        <v>0.97370000000000001</v>
      </c>
      <c r="H333" s="87">
        <f>(сентябрь!B333+октябрь!B333+ноябрь!B333+декабрь!B333+январь18!B333+февраль18!B333+март18!B333-600)/100</f>
        <v>0.97370000000000001</v>
      </c>
      <c r="I333" s="88">
        <f>(август!B333+сентябрь!B333+октябрь!B333+ноябрь!B333+декабрь!B333+январь18!B333+февраль18!B333+март18!B333-700)/100</f>
        <v>0.97700000000000042</v>
      </c>
      <c r="J333" s="89">
        <f>(июль!B333+август!B333+сентябрь!B333+октябрь!B333+ноябрь!B333+декабрь!B333+январь18!B333+февраль18!B333+март18!B333-800)/100</f>
        <v>0.97909999999999964</v>
      </c>
    </row>
    <row r="334" spans="1:10" x14ac:dyDescent="0.25">
      <c r="A334" s="91" t="s">
        <v>382</v>
      </c>
      <c r="B334" s="92">
        <v>98.41</v>
      </c>
      <c r="C334" s="92">
        <v>99.02</v>
      </c>
      <c r="D334" s="92">
        <v>101.76</v>
      </c>
      <c r="E334" s="92">
        <v>103.48</v>
      </c>
      <c r="F334" s="86">
        <f>(ноябрь!B334+декабрь!B334+январь18!B334+февраль18!B334+март18!B334-400)/100</f>
        <v>1.0160000000000002</v>
      </c>
      <c r="G334" s="87">
        <f>(октябрь!B334+ноябрь!B334+декабрь!B334+январь18!B334+февраль18!B334+март18!B334-500)/100</f>
        <v>1.0117999999999996</v>
      </c>
      <c r="H334" s="87">
        <f>(сентябрь!B334+октябрь!B334+ноябрь!B334+декабрь!B334+январь18!B334+февраль18!B334+март18!B334-600)/100</f>
        <v>1.0179999999999996</v>
      </c>
      <c r="I334" s="88">
        <f>(август!B334+сентябрь!B334+октябрь!B334+ноябрь!B334+декабрь!B334+январь18!B334+февраль18!B334+март18!B334-700)/100</f>
        <v>1.0307999999999993</v>
      </c>
      <c r="J334" s="89">
        <f>(июль!B334+август!B334+сентябрь!B334+октябрь!B334+ноябрь!B334+декабрь!B334+январь18!B334+февраль18!B334+март18!B334-800)/100</f>
        <v>1.0326999999999997</v>
      </c>
    </row>
    <row r="335" spans="1:10" x14ac:dyDescent="0.25">
      <c r="A335" s="81" t="s">
        <v>383</v>
      </c>
      <c r="B335" s="82">
        <v>100</v>
      </c>
      <c r="C335" s="82">
        <v>100</v>
      </c>
      <c r="D335" s="82">
        <v>101.93</v>
      </c>
      <c r="E335" s="82">
        <v>102.05</v>
      </c>
      <c r="F335" s="86">
        <f>(ноябрь!B335+декабрь!B335+январь18!B335+февраль18!B335+март18!B335-400)/100</f>
        <v>1.0166000000000002</v>
      </c>
      <c r="G335" s="87">
        <f>(октябрь!B335+ноябрь!B335+декабрь!B335+январь18!B335+февраль18!B335+март18!B335-500)/100</f>
        <v>1.0039999999999998</v>
      </c>
      <c r="H335" s="87">
        <f>(сентябрь!B335+октябрь!B335+ноябрь!B335+декабрь!B335+январь18!B335+февраль18!B335+март18!B335-600)/100</f>
        <v>1.0023000000000002</v>
      </c>
      <c r="I335" s="88">
        <f>(август!B335+сентябрь!B335+октябрь!B335+ноябрь!B335+декабрь!B335+январь18!B335+февраль18!B335+март18!B335-700)/100</f>
        <v>1.009000000000001</v>
      </c>
      <c r="J335" s="89">
        <f>(июль!B335+август!B335+сентябрь!B335+октябрь!B335+ноябрь!B335+декабрь!B335+январь18!B335+февраль18!B335+март18!B335-800)/100</f>
        <v>1.0092000000000008</v>
      </c>
    </row>
    <row r="336" spans="1:10" x14ac:dyDescent="0.25">
      <c r="A336" s="91" t="s">
        <v>384</v>
      </c>
      <c r="B336" s="92">
        <v>100</v>
      </c>
      <c r="C336" s="92">
        <v>100</v>
      </c>
      <c r="D336" s="92">
        <v>101.93</v>
      </c>
      <c r="E336" s="92">
        <v>102.05</v>
      </c>
      <c r="F336" s="86">
        <f>(ноябрь!B336+декабрь!B336+январь18!B336+февраль18!B336+март18!B336-400)/100</f>
        <v>1.0315999999999996</v>
      </c>
      <c r="G336" s="87">
        <f>(октябрь!B336+ноябрь!B336+декабрь!B336+январь18!B336+февраль18!B336+март18!B336-500)/100</f>
        <v>1.0328999999999997</v>
      </c>
      <c r="H336" s="87">
        <f>(сентябрь!B336+октябрь!B336+ноябрь!B336+декабрь!B336+январь18!B336+февраль18!B336+март18!B336-600)/100</f>
        <v>1.0444000000000004</v>
      </c>
      <c r="I336" s="88">
        <f>(август!B336+сентябрь!B336+октябрь!B336+ноябрь!B336+декабрь!B336+январь18!B336+февраль18!B336+март18!B336-700)/100</f>
        <v>1.061300000000001</v>
      </c>
      <c r="J336" s="89">
        <f>(июль!B336+август!B336+сентябрь!B336+октябрь!B336+ноябрь!B336+декабрь!B336+январь18!B336+февраль18!B336+март18!B336-800)/100</f>
        <v>1.0644000000000005</v>
      </c>
    </row>
    <row r="337" spans="1:10" x14ac:dyDescent="0.25">
      <c r="A337" s="81" t="s">
        <v>385</v>
      </c>
      <c r="B337" s="82">
        <v>100.49</v>
      </c>
      <c r="C337" s="82">
        <v>101.79</v>
      </c>
      <c r="D337" s="82">
        <v>107.94</v>
      </c>
      <c r="E337" s="82">
        <v>107.86</v>
      </c>
      <c r="F337" s="86">
        <f>(ноябрь!B337+декабрь!B337+январь18!B337+февраль18!B337+март18!B337-400)/100</f>
        <v>1.0214000000000005</v>
      </c>
      <c r="G337" s="87">
        <f>(октябрь!B337+ноябрь!B337+декабрь!B337+январь18!B337+февраль18!B337+март18!B337-500)/100</f>
        <v>1.0213999999999999</v>
      </c>
      <c r="H337" s="87">
        <f>(сентябрь!B337+октябрь!B337+ноябрь!B337+декабрь!B337+январь18!B337+февраль18!B337+март18!B337-600)/100</f>
        <v>1.0199</v>
      </c>
      <c r="I337" s="88">
        <f>(август!B337+сентябрь!B337+октябрь!B337+ноябрь!B337+декабрь!B337+январь18!B337+февраль18!B337+март18!B337-700)/100</f>
        <v>0.96410000000000085</v>
      </c>
      <c r="J337" s="89">
        <f>(июль!B337+август!B337+сентябрь!B337+октябрь!B337+ноябрь!B337+декабрь!B337+январь18!B337+февраль18!B337+март18!B337-800)/100</f>
        <v>0.96289999999999965</v>
      </c>
    </row>
    <row r="338" spans="1:10" x14ac:dyDescent="0.25">
      <c r="A338" s="91" t="s">
        <v>386</v>
      </c>
      <c r="B338" s="92">
        <v>100.56</v>
      </c>
      <c r="C338" s="92">
        <v>101.11</v>
      </c>
      <c r="D338" s="92">
        <v>102.99</v>
      </c>
      <c r="E338" s="92">
        <v>103.01</v>
      </c>
      <c r="F338" s="86">
        <f>(ноябрь!B338+декабрь!B338+январь18!B338+февраль18!B338+март18!B338-400)/100</f>
        <v>1.0146999999999997</v>
      </c>
      <c r="G338" s="87">
        <f>(октябрь!B338+ноябрь!B338+декабрь!B338+январь18!B338+февраль18!B338+март18!B338-500)/100</f>
        <v>1.0147000000000004</v>
      </c>
      <c r="H338" s="87">
        <f>(сентябрь!B338+октябрь!B338+ноябрь!B338+декабрь!B338+январь18!B338+февраль18!B338+март18!B338-600)/100</f>
        <v>1.0131999999999994</v>
      </c>
      <c r="I338" s="88">
        <f>(август!B338+сентябрь!B338+октябрь!B338+ноябрь!B338+декабрь!B338+январь18!B338+февраль18!B338+март18!B338-700)/100</f>
        <v>0.95740000000000014</v>
      </c>
      <c r="J338" s="89">
        <f>(июль!B338+август!B338+сентябрь!B338+октябрь!B338+ноябрь!B338+декабрь!B338+январь18!B338+февраль18!B338+март18!B338-800)/100</f>
        <v>0.95619999999999894</v>
      </c>
    </row>
    <row r="339" spans="1:10" ht="25.5" x14ac:dyDescent="0.25">
      <c r="A339" s="91" t="s">
        <v>387</v>
      </c>
      <c r="B339" s="92">
        <v>100.37</v>
      </c>
      <c r="C339" s="92">
        <v>103.09</v>
      </c>
      <c r="D339" s="92">
        <v>112.24</v>
      </c>
      <c r="E339" s="92">
        <v>112.05</v>
      </c>
      <c r="F339" s="86">
        <f>(ноябрь!B339+декабрь!B339+январь18!B339+февраль18!B339+март18!B339-400)/100</f>
        <v>1.0394000000000005</v>
      </c>
      <c r="G339" s="87">
        <f>(октябрь!B339+ноябрь!B339+декабрь!B339+январь18!B339+февраль18!B339+март18!B339-500)/100</f>
        <v>1.0403999999999995</v>
      </c>
      <c r="H339" s="87">
        <f>(сентябрь!B339+октябрь!B339+ноябрь!B339+декабрь!B339+январь18!B339+февраль18!B339+март18!B339-600)/100</f>
        <v>1.0423000000000002</v>
      </c>
      <c r="I339" s="88">
        <f>(август!B339+сентябрь!B339+октябрь!B339+ноябрь!B339+декабрь!B339+январь18!B339+февраль18!B339+март18!B339-700)/100</f>
        <v>1.0408000000000004</v>
      </c>
      <c r="J339" s="89">
        <f>(июль!B339+август!B339+сентябрь!B339+октябрь!B339+ноябрь!B339+декабрь!B339+январь18!B339+февраль18!B339+март18!B339-800)/100</f>
        <v>1.0363</v>
      </c>
    </row>
    <row r="340" spans="1:10" x14ac:dyDescent="0.25">
      <c r="A340" s="81" t="s">
        <v>388</v>
      </c>
      <c r="B340" s="82">
        <v>101.03</v>
      </c>
      <c r="C340" s="82">
        <v>101.87</v>
      </c>
      <c r="D340" s="82">
        <v>97.93</v>
      </c>
      <c r="E340" s="82">
        <v>97.5</v>
      </c>
      <c r="F340" s="86">
        <f>(ноябрь!B340+декабрь!B340+январь18!B340+февраль18!B340+март18!B340-400)/100</f>
        <v>1.0363</v>
      </c>
      <c r="G340" s="87">
        <f>(октябрь!B340+ноябрь!B340+декабрь!B340+январь18!B340+февраль18!B340+март18!B340-500)/100</f>
        <v>1.0356999999999994</v>
      </c>
      <c r="H340" s="87">
        <f>(сентябрь!B340+октябрь!B340+ноябрь!B340+декабрь!B340+январь18!B340+февраль18!B340+март18!B340-600)/100</f>
        <v>1.0381999999999993</v>
      </c>
      <c r="I340" s="88">
        <f>(август!B340+сентябрь!B340+октябрь!B340+ноябрь!B340+декабрь!B340+январь18!B340+февраль18!B340+март18!B340-700)/100</f>
        <v>1.0403999999999995</v>
      </c>
      <c r="J340" s="89">
        <f>(июль!B340+август!B340+сентябрь!B340+октябрь!B340+ноябрь!B340+декабрь!B340+январь18!B340+февраль18!B340+март18!B340-800)/100</f>
        <v>1.0404000000000009</v>
      </c>
    </row>
    <row r="341" spans="1:10" x14ac:dyDescent="0.25">
      <c r="A341" s="91" t="s">
        <v>389</v>
      </c>
      <c r="B341" s="92">
        <v>101.03</v>
      </c>
      <c r="C341" s="92">
        <v>101.87</v>
      </c>
      <c r="D341" s="92">
        <v>97.93</v>
      </c>
      <c r="E341" s="92">
        <v>97.5</v>
      </c>
      <c r="F341" s="86">
        <f>(ноябрь!B341+декабрь!B341+январь18!B341+февраль18!B341+март18!B341-400)/100</f>
        <v>1.0176999999999998</v>
      </c>
      <c r="G341" s="87">
        <f>(октябрь!B341+ноябрь!B341+декабрь!B341+январь18!B341+февраль18!B341+март18!B341-500)/100</f>
        <v>1.0176999999999998</v>
      </c>
      <c r="H341" s="87">
        <f>(сентябрь!B341+октябрь!B341+ноябрь!B341+декабрь!B341+январь18!B341+февраль18!B341+март18!B341-600)/100</f>
        <v>1.0160000000000002</v>
      </c>
      <c r="I341" s="88">
        <f>(август!B341+сентябрь!B341+октябрь!B341+ноябрь!B341+декабрь!B341+январь18!B341+февраль18!B341+март18!B341-700)/100</f>
        <v>1.0150999999999999</v>
      </c>
      <c r="J341" s="89">
        <f>(июль!B341+август!B341+сентябрь!B341+октябрь!B341+ноябрь!B341+декабрь!B341+январь18!B341+февраль18!B341+март18!B341-800)/100</f>
        <v>1.0076999999999998</v>
      </c>
    </row>
    <row r="342" spans="1:10" x14ac:dyDescent="0.25">
      <c r="A342" s="81" t="s">
        <v>390</v>
      </c>
      <c r="B342" s="82">
        <v>100.15</v>
      </c>
      <c r="C342" s="82">
        <v>100.58</v>
      </c>
      <c r="D342" s="82">
        <v>100.01</v>
      </c>
      <c r="E342" s="82">
        <v>99.84</v>
      </c>
      <c r="F342" s="86">
        <f>(ноябрь!B342+декабрь!B342+январь18!B342+февраль18!B342+март18!B342-400)/100</f>
        <v>1.0214999999999999</v>
      </c>
      <c r="G342" s="87">
        <f>(октябрь!B342+ноябрь!B342+декабрь!B342+январь18!B342+февраль18!B342+март18!B342-500)/100</f>
        <v>1.0238</v>
      </c>
      <c r="H342" s="87">
        <f>(сентябрь!B342+октябрь!B342+ноябрь!B342+декабрь!B342+январь18!B342+февраль18!B342+март18!B342-600)/100</f>
        <v>1.0238</v>
      </c>
      <c r="I342" s="88">
        <f>(август!B342+сентябрь!B342+октябрь!B342+ноябрь!B342+декабрь!B342+январь18!B342+февраль18!B342+март18!B342-700)/100</f>
        <v>1.015200000000001</v>
      </c>
      <c r="J342" s="89">
        <f>(июль!B342+август!B342+сентябрь!B342+октябрь!B342+ноябрь!B342+декабрь!B342+январь18!B342+февраль18!B342+март18!B342-800)/100</f>
        <v>1.0135000000000014</v>
      </c>
    </row>
    <row r="343" spans="1:10" x14ac:dyDescent="0.25">
      <c r="A343" s="91" t="s">
        <v>391</v>
      </c>
      <c r="B343" s="92">
        <v>99.5</v>
      </c>
      <c r="C343" s="92">
        <v>98.41</v>
      </c>
      <c r="D343" s="92">
        <v>99.26</v>
      </c>
      <c r="E343" s="92">
        <v>99.74</v>
      </c>
      <c r="F343" s="86">
        <f>(ноябрь!B343+декабрь!B343+январь18!B343+февраль18!B343+март18!B343-400)/100</f>
        <v>0.99409999999999965</v>
      </c>
      <c r="G343" s="87">
        <f>(октябрь!B343+ноябрь!B343+декабрь!B343+январь18!B343+февраль18!B343+март18!B343-500)/100</f>
        <v>0.99409999999999965</v>
      </c>
      <c r="H343" s="87">
        <f>(сентябрь!B343+октябрь!B343+ноябрь!B343+декабрь!B343+январь18!B343+февраль18!B343+март18!B343-600)/100</f>
        <v>0.99429999999999952</v>
      </c>
      <c r="I343" s="88">
        <f>(август!B343+сентябрь!B343+октябрь!B343+ноябрь!B343+декабрь!B343+январь18!B343+февраль18!B343+март18!B343-700)/100</f>
        <v>0.98140000000000105</v>
      </c>
      <c r="J343" s="89">
        <f>(июль!B343+август!B343+сентябрь!B343+октябрь!B343+ноябрь!B343+декабрь!B343+январь18!B343+февраль18!B343+март18!B343-800)/100</f>
        <v>0.97620000000000118</v>
      </c>
    </row>
    <row r="344" spans="1:10" x14ac:dyDescent="0.25">
      <c r="A344" s="91" t="s">
        <v>392</v>
      </c>
      <c r="B344" s="92">
        <v>100.97</v>
      </c>
      <c r="C344" s="92">
        <v>102.26</v>
      </c>
      <c r="D344" s="92">
        <v>98.19</v>
      </c>
      <c r="E344" s="92">
        <v>97.13</v>
      </c>
      <c r="F344" s="86">
        <f>(ноябрь!B344+декабрь!B344+январь18!B344+февраль18!B344+март18!B344-400)/100</f>
        <v>1.0257000000000005</v>
      </c>
      <c r="G344" s="87">
        <f>(октябрь!B344+ноябрь!B344+декабрь!B344+январь18!B344+февраль18!B344+март18!B344-500)/100</f>
        <v>1.0313999999999999</v>
      </c>
      <c r="H344" s="87">
        <f>(сентябрь!B344+октябрь!B344+ноябрь!B344+декабрь!B344+январь18!B344+февраль18!B344+март18!B344-600)/100</f>
        <v>1.0313999999999999</v>
      </c>
      <c r="I344" s="88">
        <f>(август!B344+сентябрь!B344+октябрь!B344+ноябрь!B344+декабрь!B344+январь18!B344+февраль18!B344+март18!B344-700)/100</f>
        <v>1.0313999999999999</v>
      </c>
      <c r="J344" s="89">
        <f>(июль!B344+август!B344+сентябрь!B344+октябрь!B344+ноябрь!B344+декабрь!B344+январь18!B344+февраль18!B344+март18!B344-800)/100</f>
        <v>1.0388999999999999</v>
      </c>
    </row>
    <row r="345" spans="1:10" x14ac:dyDescent="0.25">
      <c r="A345" s="91" t="s">
        <v>393</v>
      </c>
      <c r="B345" s="92">
        <v>100.05</v>
      </c>
      <c r="C345" s="92">
        <v>99.96</v>
      </c>
      <c r="D345" s="92">
        <v>100.17</v>
      </c>
      <c r="E345" s="92">
        <v>100.71</v>
      </c>
      <c r="F345" s="86">
        <f>(ноябрь!B345+декабрь!B345+январь18!B345+февраль18!B345+март18!B345-400)/100</f>
        <v>1.0050000000000006</v>
      </c>
      <c r="G345" s="87">
        <f>(октябрь!B345+ноябрь!B345+декабрь!B345+январь18!B345+февраль18!B345+март18!B345-500)/100</f>
        <v>1.0077999999999998</v>
      </c>
      <c r="H345" s="87">
        <f>(сентябрь!B345+октябрь!B345+ноябрь!B345+декабрь!B345+январь18!B345+февраль18!B345+март18!B345-600)/100</f>
        <v>1.0093999999999994</v>
      </c>
      <c r="I345" s="88">
        <f>(август!B345+сентябрь!B345+октябрь!B345+ноябрь!B345+декабрь!B345+январь18!B345+февраль18!B345+март18!B345-700)/100</f>
        <v>1.0103999999999984</v>
      </c>
      <c r="J345" s="89">
        <f>(июль!B345+август!B345+сентябрь!B345+октябрь!B345+ноябрь!B345+декабрь!B345+январь18!B345+февраль18!B345+март18!B345-800)/100</f>
        <v>1.0139999999999987</v>
      </c>
    </row>
    <row r="346" spans="1:10" x14ac:dyDescent="0.25">
      <c r="A346" s="91" t="s">
        <v>793</v>
      </c>
      <c r="B346" s="92">
        <v>100</v>
      </c>
      <c r="C346" s="92">
        <v>100.23</v>
      </c>
      <c r="D346" s="92">
        <v>100.44</v>
      </c>
      <c r="E346" s="92">
        <v>100.91</v>
      </c>
      <c r="F346" s="86">
        <f>(ноябрь!B346+декабрь!B346+январь18!B346+февраль18!B346+март18!B346-400)/100</f>
        <v>1.0084999999999997</v>
      </c>
      <c r="G346" s="87">
        <f>(октябрь!B346+ноябрь!B346+декабрь!B346+январь18!B346+февраль18!B346+март18!B346-500)/100</f>
        <v>1.0084999999999991</v>
      </c>
      <c r="H346" s="87">
        <f>(сентябрь!B346+октябрь!B346+ноябрь!B346+декабрь!B346+январь18!B346+февраль18!B346+март18!B346-600)/100</f>
        <v>1.0085000000000002</v>
      </c>
      <c r="I346" s="88">
        <f>(август!B346+сентябрь!B346+октябрь!B346+ноябрь!B346+декабрь!B346+январь18!B346+февраль18!B346+март18!B346-700)/100</f>
        <v>1.0045000000000004</v>
      </c>
      <c r="J346" s="89">
        <f>(июль!B346+август!B346+сентябрь!B346+октябрь!B346+ноябрь!B346+декабрь!B346+январь18!B346+февраль18!B346+март18!B346-800)/100</f>
        <v>0.99160000000000081</v>
      </c>
    </row>
    <row r="347" spans="1:10" x14ac:dyDescent="0.25">
      <c r="A347" s="91" t="s">
        <v>394</v>
      </c>
      <c r="B347" s="92">
        <v>100.02</v>
      </c>
      <c r="C347" s="92">
        <v>99.43</v>
      </c>
      <c r="D347" s="92">
        <v>98.25</v>
      </c>
      <c r="E347" s="92">
        <v>98.66</v>
      </c>
      <c r="F347" s="86">
        <f>(ноябрь!B347+декабрь!B347+январь18!B347+февраль18!B347+март18!B347-400)/100</f>
        <v>0.99100000000000021</v>
      </c>
      <c r="G347" s="87">
        <f>(октябрь!B347+ноябрь!B347+декабрь!B347+январь18!B347+февраль18!B347+март18!B347-500)/100</f>
        <v>0.99100000000000021</v>
      </c>
      <c r="H347" s="87">
        <f>(сентябрь!B347+октябрь!B347+ноябрь!B347+декабрь!B347+январь18!B347+февраль18!B347+март18!B347-600)/100</f>
        <v>0.9909999999999991</v>
      </c>
      <c r="I347" s="88">
        <f>(август!B347+сентябрь!B347+октябрь!B347+ноябрь!B347+декабрь!B347+январь18!B347+февраль18!B347+март18!B347-700)/100</f>
        <v>0.9909999999999991</v>
      </c>
      <c r="J347" s="89">
        <f>(июль!B347+август!B347+сентябрь!B347+октябрь!B347+ноябрь!B347+декабрь!B347+январь18!B347+февраль18!B347+март18!B347-800)/100</f>
        <v>0.98809999999999942</v>
      </c>
    </row>
    <row r="348" spans="1:10" ht="25.5" x14ac:dyDescent="0.25">
      <c r="A348" s="91" t="s">
        <v>395</v>
      </c>
      <c r="B348" s="92">
        <v>99.56</v>
      </c>
      <c r="C348" s="92">
        <v>99.51</v>
      </c>
      <c r="D348" s="92">
        <v>99.73</v>
      </c>
      <c r="E348" s="92">
        <v>100.53</v>
      </c>
      <c r="F348" s="86">
        <f>(ноябрь!B348+декабрь!B348+январь18!B348+февраль18!B348+март18!B348-400)/100</f>
        <v>0.9887999999999999</v>
      </c>
      <c r="G348" s="87">
        <f>(октябрь!B348+ноябрь!B348+декабрь!B348+январь18!B348+февраль18!B348+март18!B348-500)/100</f>
        <v>0.98139999999999983</v>
      </c>
      <c r="H348" s="87">
        <f>(сентябрь!B348+октябрь!B348+ноябрь!B348+декабрь!B348+январь18!B348+февраль18!B348+март18!B348-600)/100</f>
        <v>0.97920000000000074</v>
      </c>
      <c r="I348" s="88">
        <f>(август!B348+сентябрь!B348+октябрь!B348+ноябрь!B348+декабрь!B348+январь18!B348+февраль18!B348+март18!B348-700)/100</f>
        <v>0.98089999999999922</v>
      </c>
      <c r="J348" s="89">
        <f>(июль!B348+август!B348+сентябрь!B348+октябрь!B348+ноябрь!B348+декабрь!B348+январь18!B348+февраль18!B348+март18!B348-800)/100</f>
        <v>0.97400000000000087</v>
      </c>
    </row>
    <row r="349" spans="1:10" x14ac:dyDescent="0.25">
      <c r="A349" s="91" t="s">
        <v>396</v>
      </c>
      <c r="B349" s="92">
        <v>100.27</v>
      </c>
      <c r="C349" s="92">
        <v>100.18</v>
      </c>
      <c r="D349" s="92">
        <v>99.69</v>
      </c>
      <c r="E349" s="92">
        <v>99.54</v>
      </c>
      <c r="F349" s="86">
        <f>(ноябрь!B349+декабрь!B349+январь18!B349+февраль18!B349+март18!B349-400)/100</f>
        <v>1.0125999999999999</v>
      </c>
      <c r="G349" s="87">
        <f>(октябрь!B349+ноябрь!B349+декабрь!B349+январь18!B349+февраль18!B349+март18!B349-500)/100</f>
        <v>1.0125999999999999</v>
      </c>
      <c r="H349" s="87">
        <f>(сентябрь!B349+октябрь!B349+ноябрь!B349+декабрь!B349+январь18!B349+февраль18!B349+март18!B349-600)/100</f>
        <v>1.021099999999999</v>
      </c>
      <c r="I349" s="88">
        <f>(август!B349+сентябрь!B349+октябрь!B349+ноябрь!B349+декабрь!B349+январь18!B349+февраль18!B349+март18!B349-700)/100</f>
        <v>1.0249000000000001</v>
      </c>
      <c r="J349" s="89">
        <f>(июль!B349+август!B349+сентябрь!B349+октябрь!B349+ноябрь!B349+декабрь!B349+январь18!B349+февраль18!B349+март18!B349-800)/100</f>
        <v>1.0053999999999996</v>
      </c>
    </row>
    <row r="350" spans="1:10" x14ac:dyDescent="0.25">
      <c r="A350" s="91" t="s">
        <v>397</v>
      </c>
      <c r="B350" s="92">
        <v>100.91</v>
      </c>
      <c r="C350" s="92">
        <v>103.05</v>
      </c>
      <c r="D350" s="92">
        <v>99.62</v>
      </c>
      <c r="E350" s="92">
        <v>98.42</v>
      </c>
      <c r="F350" s="86">
        <f>(ноябрь!B350+декабрь!B350+январь18!B350+февраль18!B350+март18!B350-400)/100</f>
        <v>1.0374000000000001</v>
      </c>
      <c r="G350" s="87">
        <f>(октябрь!B350+ноябрь!B350+декабрь!B350+январь18!B350+февраль18!B350+март18!B350-500)/100</f>
        <v>1.0388999999999999</v>
      </c>
      <c r="H350" s="87">
        <f>(сентябрь!B350+октябрь!B350+ноябрь!B350+декабрь!B350+январь18!B350+февраль18!B350+март18!B350-600)/100</f>
        <v>1.0414999999999999</v>
      </c>
      <c r="I350" s="88">
        <f>(август!B350+сентябрь!B350+октябрь!B350+ноябрь!B350+декабрь!B350+январь18!B350+февраль18!B350+март18!B350-700)/100</f>
        <v>1.0414999999999985</v>
      </c>
      <c r="J350" s="89">
        <f>(июль!B350+август!B350+сентябрь!B350+октябрь!B350+ноябрь!B350+декабрь!B350+январь18!B350+февраль18!B350+март18!B350-800)/100</f>
        <v>1.0401999999999998</v>
      </c>
    </row>
    <row r="351" spans="1:10" x14ac:dyDescent="0.25">
      <c r="A351" s="91" t="s">
        <v>398</v>
      </c>
      <c r="B351" s="92">
        <v>101.18</v>
      </c>
      <c r="C351" s="92">
        <v>103.82</v>
      </c>
      <c r="D351" s="92">
        <v>102.67</v>
      </c>
      <c r="E351" s="92">
        <v>100.29</v>
      </c>
      <c r="F351" s="86">
        <f>(ноябрь!B351+декабрь!B351+январь18!B351+февраль18!B351+март18!B351-400)/100</f>
        <v>1.0385000000000002</v>
      </c>
      <c r="G351" s="87">
        <f>(октябрь!B351+ноябрь!B351+декабрь!B351+январь18!B351+февраль18!B351+март18!B351-500)/100</f>
        <v>1.0518000000000007</v>
      </c>
      <c r="H351" s="87">
        <f>(сентябрь!B351+октябрь!B351+ноябрь!B351+декабрь!B351+январь18!B351+февраль18!B351+март18!B351-600)/100</f>
        <v>1.0529999999999995</v>
      </c>
      <c r="I351" s="88">
        <f>(август!B351+сентябрь!B351+октябрь!B351+ноябрь!B351+декабрь!B351+январь18!B351+февраль18!B351+март18!B351-700)/100</f>
        <v>1.0461999999999989</v>
      </c>
      <c r="J351" s="89">
        <f>(июль!B351+август!B351+сентябрь!B351+октябрь!B351+ноябрь!B351+декабрь!B351+январь18!B351+февраль18!B351+март18!B351-800)/100</f>
        <v>1.0400999999999998</v>
      </c>
    </row>
    <row r="352" spans="1:10" x14ac:dyDescent="0.25">
      <c r="A352" s="91" t="s">
        <v>399</v>
      </c>
      <c r="B352" s="92">
        <v>100</v>
      </c>
      <c r="C352" s="92">
        <v>99.61</v>
      </c>
      <c r="D352" s="92">
        <v>96.35</v>
      </c>
      <c r="E352" s="92">
        <v>96.37</v>
      </c>
      <c r="F352" s="86">
        <f>(ноябрь!B352+декабрь!B352+январь18!B352+февраль18!B352+март18!B352-400)/100</f>
        <v>0.99670000000000014</v>
      </c>
      <c r="G352" s="87">
        <f>(октябрь!B352+ноябрь!B352+декабрь!B352+январь18!B352+февраль18!B352+март18!B352-500)/100</f>
        <v>0.99740000000000006</v>
      </c>
      <c r="H352" s="87">
        <f>(сентябрь!B352+октябрь!B352+ноябрь!B352+декабрь!B352+январь18!B352+февраль18!B352+март18!B352-600)/100</f>
        <v>0.9988999999999999</v>
      </c>
      <c r="I352" s="88">
        <f>(август!B352+сентябрь!B352+октябрь!B352+ноябрь!B352+декабрь!B352+январь18!B352+февраль18!B352+март18!B352-700)/100</f>
        <v>0.98580000000000045</v>
      </c>
      <c r="J352" s="89">
        <f>(июль!B352+август!B352+сентябрь!B352+октябрь!B352+ноябрь!B352+декабрь!B352+январь18!B352+февраль18!B352+март18!B352-800)/100</f>
        <v>0.98580000000000045</v>
      </c>
    </row>
    <row r="353" spans="1:10" x14ac:dyDescent="0.25">
      <c r="A353" s="91" t="s">
        <v>794</v>
      </c>
      <c r="B353" s="92">
        <v>101.09</v>
      </c>
      <c r="C353" s="92">
        <v>102.4</v>
      </c>
      <c r="D353" s="92">
        <v>102.61</v>
      </c>
      <c r="E353" s="92">
        <v>101.8</v>
      </c>
      <c r="F353" s="86">
        <f>(ноябрь!B353+декабрь!B353+январь18!B353+февраль18!B353+март18!B353-400)/100</f>
        <v>1.0247000000000002</v>
      </c>
      <c r="G353" s="87">
        <f>(октябрь!B353+ноябрь!B353+декабрь!B353+январь18!B353+февраль18!B353+март18!B353-500)/100</f>
        <v>1.0453999999999997</v>
      </c>
      <c r="H353" s="87">
        <f>(сентябрь!B353+октябрь!B353+ноябрь!B353+декабрь!B353+январь18!B353+февраль18!B353+март18!B353-600)/100</f>
        <v>1.0463999999999998</v>
      </c>
      <c r="I353" s="88">
        <f>(август!B353+сентябрь!B353+октябрь!B353+ноябрь!B353+декабрь!B353+январь18!B353+февраль18!B353+март18!B353-700)/100</f>
        <v>1.0434000000000003</v>
      </c>
      <c r="J353" s="89">
        <f>(июль!B353+август!B353+сентябрь!B353+октябрь!B353+ноябрь!B353+декабрь!B353+январь18!B353+февраль18!B353+март18!B353-800)/100</f>
        <v>1.0338000000000001</v>
      </c>
    </row>
    <row r="354" spans="1:10" x14ac:dyDescent="0.25">
      <c r="A354" s="91" t="s">
        <v>400</v>
      </c>
      <c r="B354" s="92">
        <v>99.64</v>
      </c>
      <c r="C354" s="92">
        <v>100.1</v>
      </c>
      <c r="D354" s="92">
        <v>99.35</v>
      </c>
      <c r="E354" s="92">
        <v>99.21</v>
      </c>
      <c r="F354" s="86">
        <f>(ноябрь!B354+декабрь!B354+январь18!B354+февраль18!B354+март18!B354-400)/100</f>
        <v>1.0058999999999998</v>
      </c>
      <c r="G354" s="87">
        <f>(октябрь!B354+ноябрь!B354+декабрь!B354+январь18!B354+февраль18!B354+март18!B354-500)/100</f>
        <v>1.0025999999999999</v>
      </c>
      <c r="H354" s="87">
        <f>(сентябрь!B354+октябрь!B354+ноябрь!B354+декабрь!B354+январь18!B354+февраль18!B354+март18!B354-600)/100</f>
        <v>1.0075999999999998</v>
      </c>
      <c r="I354" s="88">
        <f>(август!B354+сентябрь!B354+октябрь!B354+ноябрь!B354+декабрь!B354+январь18!B354+февраль18!B354+март18!B354-700)/100</f>
        <v>1.0099</v>
      </c>
      <c r="J354" s="89">
        <f>(июль!B354+август!B354+сентябрь!B354+октябрь!B354+ноябрь!B354+декабрь!B354+январь18!B354+февраль18!B354+март18!B354-800)/100</f>
        <v>1.0082000000000004</v>
      </c>
    </row>
    <row r="355" spans="1:10" x14ac:dyDescent="0.25">
      <c r="A355" s="91" t="s">
        <v>401</v>
      </c>
      <c r="B355" s="92">
        <v>99.9</v>
      </c>
      <c r="C355" s="92">
        <v>100.03</v>
      </c>
      <c r="D355" s="92">
        <v>100.39</v>
      </c>
      <c r="E355" s="92">
        <v>100.5</v>
      </c>
      <c r="F355" s="86">
        <f>(ноябрь!B355+декабрь!B355+январь18!B355+февраль18!B355+март18!B355-400)/100</f>
        <v>1.0088999999999999</v>
      </c>
      <c r="G355" s="87">
        <f>(октябрь!B355+ноябрь!B355+декабрь!B355+январь18!B355+февраль18!B355+март18!B355-500)/100</f>
        <v>0.99230000000000018</v>
      </c>
      <c r="H355" s="87">
        <f>(сентябрь!B355+октябрь!B355+ноябрь!B355+декабрь!B355+январь18!B355+февраль18!B355+март18!B355-600)/100</f>
        <v>0.99529999999999974</v>
      </c>
      <c r="I355" s="88">
        <f>(август!B355+сентябрь!B355+октябрь!B355+ноябрь!B355+декабрь!B355+январь18!B355+февраль18!B355+март18!B355-700)/100</f>
        <v>1.0012999999999999</v>
      </c>
      <c r="J355" s="89">
        <f>(июль!B355+август!B355+сентябрь!B355+октябрь!B355+ноябрь!B355+декабрь!B355+январь18!B355+февраль18!B355+март18!B355-800)/100</f>
        <v>0.99429999999999952</v>
      </c>
    </row>
    <row r="356" spans="1:10" x14ac:dyDescent="0.25">
      <c r="A356" s="81" t="s">
        <v>402</v>
      </c>
      <c r="B356" s="82">
        <v>100.31</v>
      </c>
      <c r="C356" s="82">
        <v>100.92</v>
      </c>
      <c r="D356" s="82">
        <v>101.84</v>
      </c>
      <c r="E356" s="82">
        <v>101.86</v>
      </c>
      <c r="F356" s="86">
        <f>(ноябрь!B356+декабрь!B356+январь18!B356+февраль18!B356+март18!B356-400)/100</f>
        <v>1.0125</v>
      </c>
      <c r="G356" s="87">
        <f>(октябрь!B356+ноябрь!B356+декабрь!B356+январь18!B356+февраль18!B356+март18!B356-500)/100</f>
        <v>1.0263000000000011</v>
      </c>
      <c r="H356" s="87">
        <f>(сентябрь!B356+октябрь!B356+ноябрь!B356+декабрь!B356+январь18!B356+февраль18!B356+март18!B356-600)/100</f>
        <v>1.0282999999999993</v>
      </c>
      <c r="I356" s="88">
        <f>(август!B356+сентябрь!B356+октябрь!B356+ноябрь!B356+декабрь!B356+январь18!B356+февраль18!B356+март18!B356-700)/100</f>
        <v>1.0488999999999988</v>
      </c>
      <c r="J356" s="89">
        <f>(июль!B356+август!B356+сентябрь!B356+октябрь!B356+ноябрь!B356+декабрь!B356+январь18!B356+февраль18!B356+март18!B356-800)/100</f>
        <v>1.0392999999999983</v>
      </c>
    </row>
    <row r="357" spans="1:10" x14ac:dyDescent="0.25">
      <c r="A357" s="91" t="s">
        <v>403</v>
      </c>
      <c r="B357" s="92">
        <v>100.9</v>
      </c>
      <c r="C357" s="92">
        <v>102.07</v>
      </c>
      <c r="D357" s="92">
        <v>101.09</v>
      </c>
      <c r="E357" s="92">
        <v>99.4</v>
      </c>
      <c r="F357" s="86">
        <f>(ноябрь!B357+декабрь!B357+январь18!B357+февраль18!B357+март18!B357-400)/100</f>
        <v>1.0183000000000004</v>
      </c>
      <c r="G357" s="87">
        <f>(октябрь!B357+ноябрь!B357+декабрь!B357+январь18!B357+февраль18!B357+март18!B357-500)/100</f>
        <v>1.0127999999999997</v>
      </c>
      <c r="H357" s="87">
        <f>(сентябрь!B357+октябрь!B357+ноябрь!B357+декабрь!B357+январь18!B357+февраль18!B357+март18!B357-600)/100</f>
        <v>1.0292999999999994</v>
      </c>
      <c r="I357" s="88">
        <f>(август!B357+сентябрь!B357+октябрь!B357+ноябрь!B357+декабрь!B357+январь18!B357+февраль18!B357+март18!B357-700)/100</f>
        <v>1.0289999999999997</v>
      </c>
      <c r="J357" s="89">
        <f>(июль!B357+август!B357+сентябрь!B357+октябрь!B357+ноябрь!B357+декабрь!B357+январь18!B357+февраль18!B357+март18!B357-800)/100</f>
        <v>1.0293999999999994</v>
      </c>
    </row>
    <row r="358" spans="1:10" ht="25.5" x14ac:dyDescent="0.25">
      <c r="A358" s="91" t="s">
        <v>404</v>
      </c>
      <c r="B358" s="92">
        <v>99.98</v>
      </c>
      <c r="C358" s="92">
        <v>100.29</v>
      </c>
      <c r="D358" s="92">
        <v>102.37</v>
      </c>
      <c r="E358" s="92">
        <v>103.42</v>
      </c>
      <c r="F358" s="86">
        <f>(ноябрь!B358+декабрь!B358+январь18!B358+февраль18!B358+март18!B358-400)/100</f>
        <v>1.0099</v>
      </c>
      <c r="G358" s="87">
        <f>(октябрь!B358+ноябрь!B358+декабрь!B358+январь18!B358+февраль18!B358+март18!B358-500)/100</f>
        <v>1.0149999999999999</v>
      </c>
      <c r="H358" s="87">
        <f>(сентябрь!B358+октябрь!B358+ноябрь!B358+декабрь!B358+январь18!B358+февраль18!B358+март18!B358-600)/100</f>
        <v>1.0149999999999999</v>
      </c>
      <c r="I358" s="88">
        <f>(август!B358+сентябрь!B358+октябрь!B358+ноябрь!B358+декабрь!B358+январь18!B358+февраль18!B358+март18!B358-700)/100</f>
        <v>1.0091000000000008</v>
      </c>
      <c r="J358" s="89">
        <f>(июль!B358+август!B358+сентябрь!B358+октябрь!B358+ноябрь!B358+декабрь!B358+январь18!B358+февраль18!B358+март18!B358-800)/100</f>
        <v>1.0139000000000009</v>
      </c>
    </row>
    <row r="359" spans="1:10" ht="25.5" x14ac:dyDescent="0.25">
      <c r="A359" s="81" t="s">
        <v>405</v>
      </c>
      <c r="B359" s="82">
        <v>100.35</v>
      </c>
      <c r="C359" s="82">
        <v>101.74</v>
      </c>
      <c r="D359" s="82">
        <v>102.39</v>
      </c>
      <c r="E359" s="82">
        <v>102.17</v>
      </c>
      <c r="F359" s="86">
        <f>(ноябрь!B359+декабрь!B359+январь18!B359+февраль18!B359+март18!B359-400)/100</f>
        <v>1.0181999999999993</v>
      </c>
      <c r="G359" s="87">
        <f>(октябрь!B359+ноябрь!B359+декабрь!B359+январь18!B359+февраль18!B359+март18!B359-500)/100</f>
        <v>1.0158000000000005</v>
      </c>
      <c r="H359" s="87">
        <f>(сентябрь!B359+октябрь!B359+ноябрь!B359+декабрь!B359+январь18!B359+февраль18!B359+март18!B359-600)/100</f>
        <v>1.0182000000000004</v>
      </c>
      <c r="I359" s="88">
        <f>(август!B359+сентябрь!B359+октябрь!B359+ноябрь!B359+декабрь!B359+январь18!B359+февраль18!B359+март18!B359-700)/100</f>
        <v>1.0186999999999999</v>
      </c>
      <c r="J359" s="89">
        <f>(июль!B359+август!B359+сентябрь!B359+октябрь!B359+ноябрь!B359+декабрь!B359+январь18!B359+февраль18!B359+март18!B359-800)/100</f>
        <v>1.0270000000000017</v>
      </c>
    </row>
    <row r="360" spans="1:10" ht="25.5" x14ac:dyDescent="0.25">
      <c r="A360" s="91" t="s">
        <v>406</v>
      </c>
      <c r="B360" s="92">
        <v>100.43</v>
      </c>
      <c r="C360" s="92">
        <v>101.51</v>
      </c>
      <c r="D360" s="92">
        <v>100.78</v>
      </c>
      <c r="E360" s="92">
        <v>100.61</v>
      </c>
      <c r="F360" s="86">
        <f>(ноябрь!B360+декабрь!B360+январь18!B360+февраль18!B360+март18!B360-400)/100</f>
        <v>1.0158999999999998</v>
      </c>
      <c r="G360" s="87">
        <f>(октябрь!B360+ноябрь!B360+декабрь!B360+январь18!B360+февраль18!B360+март18!B360-500)/100</f>
        <v>1.0135000000000014</v>
      </c>
      <c r="H360" s="87">
        <f>(сентябрь!B360+октябрь!B360+ноябрь!B360+декабрь!B360+январь18!B360+февраль18!B360+март18!B360-600)/100</f>
        <v>1.0158999999999991</v>
      </c>
      <c r="I360" s="88">
        <f>(август!B360+сентябрь!B360+октябрь!B360+ноябрь!B360+декабрь!B360+январь18!B360+февраль18!B360+март18!B360-700)/100</f>
        <v>1.0164000000000011</v>
      </c>
      <c r="J360" s="89">
        <f>(июль!B360+август!B360+сентябрь!B360+октябрь!B360+ноябрь!B360+декабрь!B360+январь18!B360+февраль18!B360+март18!B360-800)/100</f>
        <v>1.0247000000000002</v>
      </c>
    </row>
    <row r="361" spans="1:10" x14ac:dyDescent="0.25">
      <c r="A361" s="91" t="s">
        <v>407</v>
      </c>
      <c r="B361" s="92">
        <v>100.53</v>
      </c>
      <c r="C361" s="92">
        <v>101.42</v>
      </c>
      <c r="D361" s="92">
        <v>106.04</v>
      </c>
      <c r="E361" s="92">
        <v>105.73</v>
      </c>
      <c r="F361" s="86">
        <f>(ноябрь!B361+декабрь!B361+январь18!B361+февраль18!B361+март18!B361-400)/100</f>
        <v>1.0310000000000001</v>
      </c>
      <c r="G361" s="87">
        <f>(октябрь!B361+ноябрь!B361+декабрь!B361+январь18!B361+февраль18!B361+март18!B361-500)/100</f>
        <v>1.0404999999999995</v>
      </c>
      <c r="H361" s="87">
        <f>(сентябрь!B361+октябрь!B361+ноябрь!B361+декабрь!B361+январь18!B361+февраль18!B361+март18!B361-600)/100</f>
        <v>1.04</v>
      </c>
      <c r="I361" s="88">
        <f>(август!B361+сентябрь!B361+октябрь!B361+ноябрь!B361+декабрь!B361+январь18!B361+февраль18!B361+март18!B361-700)/100</f>
        <v>1.0360000000000003</v>
      </c>
      <c r="J361" s="89">
        <f>(июль!B361+август!B361+сентябрь!B361+октябрь!B361+ноябрь!B361+декабрь!B361+январь18!B361+февраль18!B361+март18!B361-800)/100</f>
        <v>1.0415999999999996</v>
      </c>
    </row>
    <row r="362" spans="1:10" x14ac:dyDescent="0.25">
      <c r="A362" s="91" t="s">
        <v>408</v>
      </c>
      <c r="B362" s="92">
        <v>100.21</v>
      </c>
      <c r="C362" s="92">
        <v>104.91</v>
      </c>
      <c r="D362" s="92">
        <v>106.7</v>
      </c>
      <c r="E362" s="92">
        <v>104.1</v>
      </c>
      <c r="F362" s="86">
        <f>(ноябрь!B362+декабрь!B362+январь18!B362+февраль18!B362+март18!B362-400)/100</f>
        <v>1.0609999999999997</v>
      </c>
      <c r="G362" s="87">
        <f>(октябрь!B362+ноябрь!B362+декабрь!B362+январь18!B362+февраль18!B362+март18!B362-500)/100</f>
        <v>1.0743999999999994</v>
      </c>
      <c r="H362" s="87">
        <f>(сентябрь!B362+октябрь!B362+ноябрь!B362+декабрь!B362+январь18!B362+февраль18!B362+март18!B362-600)/100</f>
        <v>1.0734000000000004</v>
      </c>
      <c r="I362" s="88">
        <f>(август!B362+сентябрь!B362+октябрь!B362+ноябрь!B362+декабрь!B362+январь18!B362+февраль18!B362+март18!B362-700)/100</f>
        <v>1.0717000000000008</v>
      </c>
      <c r="J362" s="89">
        <f>(июль!B362+август!B362+сентябрь!B362+октябрь!B362+ноябрь!B362+декабрь!B362+январь18!B362+февраль18!B362+март18!B362-800)/100</f>
        <v>1.0804000000000007</v>
      </c>
    </row>
    <row r="363" spans="1:10" ht="25.5" x14ac:dyDescent="0.25">
      <c r="A363" s="91" t="s">
        <v>409</v>
      </c>
      <c r="B363" s="92">
        <v>100.33</v>
      </c>
      <c r="C363" s="92">
        <v>99.77</v>
      </c>
      <c r="D363" s="92">
        <v>99.63</v>
      </c>
      <c r="E363" s="92">
        <v>101.05</v>
      </c>
      <c r="F363" s="86">
        <f>(ноябрь!B363+декабрь!B363+январь18!B363+февраль18!B363+март18!B363-400)/100</f>
        <v>1.0201</v>
      </c>
      <c r="G363" s="87">
        <f>(октябрь!B363+ноябрь!B363+декабрь!B363+январь18!B363+февраль18!B363+март18!B363-500)/100</f>
        <v>1.0252999999999997</v>
      </c>
      <c r="H363" s="87">
        <f>(сентябрь!B363+октябрь!B363+ноябрь!B363+декабрь!B363+январь18!B363+февраль18!B363+март18!B363-600)/100</f>
        <v>1.0253000000000008</v>
      </c>
      <c r="I363" s="88">
        <f>(август!B363+сентябрь!B363+октябрь!B363+ноябрь!B363+декабрь!B363+январь18!B363+февраль18!B363+март18!B363-700)/100</f>
        <v>1.018800000000001</v>
      </c>
      <c r="J363" s="89">
        <f>(июль!B363+август!B363+сентябрь!B363+октябрь!B363+ноябрь!B363+декабрь!B363+январь18!B363+февраль18!B363+март18!B363-800)/100</f>
        <v>1.0211000000000001</v>
      </c>
    </row>
    <row r="364" spans="1:10" x14ac:dyDescent="0.25">
      <c r="A364" s="81" t="s">
        <v>410</v>
      </c>
      <c r="B364" s="82">
        <v>100.44</v>
      </c>
      <c r="C364" s="82">
        <v>101.96</v>
      </c>
      <c r="D364" s="82">
        <v>101.73</v>
      </c>
      <c r="E364" s="82">
        <v>102.82</v>
      </c>
      <c r="F364" s="86">
        <f>(ноябрь!B364+декабрь!B364+январь18!B364+февраль18!B364+март18!B364-400)/100</f>
        <v>1.0217000000000001</v>
      </c>
      <c r="G364" s="87">
        <f>(октябрь!B364+ноябрь!B364+декабрь!B364+январь18!B364+февраль18!B364+март18!B364-500)/100</f>
        <v>1.0217000000000007</v>
      </c>
      <c r="H364" s="87">
        <f>(сентябрь!B364+октябрь!B364+ноябрь!B364+декабрь!B364+январь18!B364+февраль18!B364+март18!B364-600)/100</f>
        <v>1.0226</v>
      </c>
      <c r="I364" s="88">
        <f>(август!B364+сентябрь!B364+октябрь!B364+ноябрь!B364+декабрь!B364+январь18!B364+февраль18!B364+март18!B364-700)/100</f>
        <v>1.0217000000000007</v>
      </c>
      <c r="J364" s="89">
        <f>(июль!B364+август!B364+сентябрь!B364+октябрь!B364+ноябрь!B364+декабрь!B364+январь18!B364+февраль18!B364+март18!B364-800)/100</f>
        <v>1.019000000000001</v>
      </c>
    </row>
    <row r="365" spans="1:10" x14ac:dyDescent="0.25">
      <c r="A365" s="91" t="s">
        <v>411</v>
      </c>
      <c r="B365" s="92">
        <v>100.44</v>
      </c>
      <c r="C365" s="92">
        <v>101.96</v>
      </c>
      <c r="D365" s="92">
        <v>101.73</v>
      </c>
      <c r="E365" s="92">
        <v>102.82</v>
      </c>
      <c r="F365" s="86">
        <f>(ноябрь!B365+декабрь!B365+январь18!B365+февраль18!B365+март18!B365-400)/100</f>
        <v>1.0249000000000006</v>
      </c>
      <c r="G365" s="87">
        <f>(октябрь!B365+ноябрь!B365+декабрь!B365+январь18!B365+февраль18!B365+март18!B365-500)/100</f>
        <v>1.0249000000000001</v>
      </c>
      <c r="H365" s="87">
        <f>(сентябрь!B365+октябрь!B365+ноябрь!B365+декабрь!B365+январь18!B365+февраль18!B365+март18!B365-600)/100</f>
        <v>1.0249000000000001</v>
      </c>
      <c r="I365" s="88">
        <f>(август!B365+сентябрь!B365+октябрь!B365+ноябрь!B365+декабрь!B365+январь18!B365+февраль18!B365+март18!B365-700)/100</f>
        <v>1.0391000000000008</v>
      </c>
      <c r="J365" s="89">
        <f>(июль!B365+август!B365+сентябрь!B365+октябрь!B365+ноябрь!B365+декабрь!B365+январь18!B365+февраль18!B365+март18!B365-800)/100</f>
        <v>1.0408999999999993</v>
      </c>
    </row>
    <row r="366" spans="1:10" x14ac:dyDescent="0.25">
      <c r="A366" s="81" t="s">
        <v>412</v>
      </c>
      <c r="B366" s="82">
        <v>99.92</v>
      </c>
      <c r="C366" s="82">
        <v>99.73</v>
      </c>
      <c r="D366" s="82">
        <v>102.43</v>
      </c>
      <c r="E366" s="82">
        <v>103.3</v>
      </c>
      <c r="F366" s="86">
        <f>(ноябрь!B366+декабрь!B366+январь18!B366+февраль18!B366+март18!B366-400)/100</f>
        <v>0.9988999999999999</v>
      </c>
      <c r="G366" s="87">
        <f>(октябрь!B366+ноябрь!B366+декабрь!B366+январь18!B366+февраль18!B366+март18!B366-500)/100</f>
        <v>0.9988999999999999</v>
      </c>
      <c r="H366" s="87">
        <f>(сентябрь!B366+октябрь!B366+ноябрь!B366+декабрь!B366+январь18!B366+февраль18!B366+март18!B366-600)/100</f>
        <v>0.9998999999999989</v>
      </c>
      <c r="I366" s="88">
        <f>(август!B366+сентябрь!B366+октябрь!B366+ноябрь!B366+декабрь!B366+январь18!B366+февраль18!B366+март18!B366-700)/100</f>
        <v>0.99639999999999984</v>
      </c>
      <c r="J366" s="89">
        <f>(июль!B366+август!B366+сентябрь!B366+октябрь!B366+ноябрь!B366+декабрь!B366+январь18!B366+февраль18!B366+март18!B366-800)/100</f>
        <v>0.99289999999999845</v>
      </c>
    </row>
    <row r="367" spans="1:10" x14ac:dyDescent="0.25">
      <c r="A367" s="91" t="s">
        <v>413</v>
      </c>
      <c r="B367" s="92">
        <v>99.41</v>
      </c>
      <c r="C367" s="92">
        <v>98.6</v>
      </c>
      <c r="D367" s="92">
        <v>101.12</v>
      </c>
      <c r="E367" s="92">
        <v>102.81</v>
      </c>
      <c r="F367" s="86">
        <f>(ноябрь!B367+декабрь!B367+январь18!B367+февраль18!B367+март18!B367-400)/100</f>
        <v>0.98279999999999967</v>
      </c>
      <c r="G367" s="87">
        <f>(октябрь!B367+ноябрь!B367+декабрь!B367+январь18!B367+февраль18!B367+март18!B367-500)/100</f>
        <v>0.97980000000000023</v>
      </c>
      <c r="H367" s="87">
        <f>(сентябрь!B367+октябрь!B367+ноябрь!B367+декабрь!B367+январь18!B367+февраль18!B367+март18!B367-600)/100</f>
        <v>0.98179999999999945</v>
      </c>
      <c r="I367" s="88">
        <f>(август!B367+сентябрь!B367+октябрь!B367+ноябрь!B367+декабрь!B367+январь18!B367+февраль18!B367+март18!B367-700)/100</f>
        <v>0.98370000000000002</v>
      </c>
      <c r="J367" s="89">
        <f>(июль!B367+август!B367+сентябрь!B367+октябрь!B367+ноябрь!B367+декабрь!B367+январь18!B367+февраль18!B367+март18!B367-800)/100</f>
        <v>0.98309999999999831</v>
      </c>
    </row>
    <row r="368" spans="1:10" x14ac:dyDescent="0.25">
      <c r="A368" s="91" t="s">
        <v>414</v>
      </c>
      <c r="B368" s="92">
        <v>100.52</v>
      </c>
      <c r="C368" s="92">
        <v>101.04</v>
      </c>
      <c r="D368" s="92">
        <v>103.98</v>
      </c>
      <c r="E368" s="92">
        <v>103.89</v>
      </c>
      <c r="F368" s="86">
        <f>(ноябрь!B368+декабрь!B368+январь18!B368+февраль18!B368+март18!B368-400)/100</f>
        <v>1.0038999999999998</v>
      </c>
      <c r="G368" s="87">
        <f>(октябрь!B368+ноябрь!B368+декабрь!B368+январь18!B368+февраль18!B368+март18!B368-500)/100</f>
        <v>0.99730000000000019</v>
      </c>
      <c r="H368" s="87">
        <f>(сентябрь!B368+октябрь!B368+ноябрь!B368+декабрь!B368+январь18!B368+февраль18!B368+март18!B368-600)/100</f>
        <v>1.0041999999999995</v>
      </c>
      <c r="I368" s="88">
        <f>(август!B368+сентябрь!B368+октябрь!B368+ноябрь!B368+декабрь!B368+январь18!B368+февраль18!B368+март18!B368-700)/100</f>
        <v>1.0103999999999997</v>
      </c>
      <c r="J368" s="89">
        <f>(июль!B368+август!B368+сентябрь!B368+октябрь!B368+ноябрь!B368+декабрь!B368+январь18!B368+февраль18!B368+март18!B368-800)/100</f>
        <v>1.0059000000000002</v>
      </c>
    </row>
    <row r="369" spans="1:10" x14ac:dyDescent="0.25">
      <c r="A369" s="81" t="s">
        <v>415</v>
      </c>
      <c r="B369" s="82">
        <v>100.48</v>
      </c>
      <c r="C369" s="82">
        <v>101.55</v>
      </c>
      <c r="D369" s="82">
        <v>101.96</v>
      </c>
      <c r="E369" s="82">
        <v>101.64</v>
      </c>
      <c r="F369" s="86">
        <f>(ноябрь!B369+декабрь!B369+январь18!B369+февраль18!B369+март18!B369-400)/100</f>
        <v>1.0088999999999999</v>
      </c>
      <c r="G369" s="87">
        <f>(октябрь!B369+ноябрь!B369+декабрь!B369+январь18!B369+февраль18!B369+март18!B369-500)/100</f>
        <v>1.0023000000000002</v>
      </c>
      <c r="H369" s="87">
        <f>(сентябрь!B369+октябрь!B369+ноябрь!B369+декабрь!B369+январь18!B369+февраль18!B369+март18!B369-600)/100</f>
        <v>1.0091999999999997</v>
      </c>
      <c r="I369" s="88">
        <f>(август!B369+сентябрь!B369+октябрь!B369+ноябрь!B369+декабрь!B369+январь18!B369+февраль18!B369+март18!B369-700)/100</f>
        <v>1.0153999999999996</v>
      </c>
      <c r="J369" s="89">
        <f>(июль!B369+август!B369+сентябрь!B369+октябрь!B369+ноябрь!B369+декабрь!B369+январь18!B369+февраль18!B369+март18!B369-800)/100</f>
        <v>1.0109000000000015</v>
      </c>
    </row>
    <row r="370" spans="1:10" x14ac:dyDescent="0.25">
      <c r="A370" s="91" t="s">
        <v>416</v>
      </c>
      <c r="B370" s="92">
        <v>100.51</v>
      </c>
      <c r="C370" s="92">
        <v>101.37</v>
      </c>
      <c r="D370" s="92">
        <v>103.92</v>
      </c>
      <c r="E370" s="92">
        <v>103.58</v>
      </c>
      <c r="F370" s="86">
        <f>(ноябрь!B370+декабрь!B370+январь18!B370+февраль18!B370+март18!B370-400)/100</f>
        <v>1.0161000000000002</v>
      </c>
      <c r="G370" s="87">
        <f>(октябрь!B370+ноябрь!B370+декабрь!B370+январь18!B370+февраль18!B370+март18!B370-500)/100</f>
        <v>1.0143000000000006</v>
      </c>
      <c r="H370" s="87">
        <f>(сентябрь!B370+октябрь!B370+ноябрь!B370+декабрь!B370+январь18!B370+февраль18!B370+март18!B370-600)/100</f>
        <v>1.0312000000000001</v>
      </c>
      <c r="I370" s="88">
        <f>(август!B370+сентябрь!B370+октябрь!B370+ноябрь!B370+декабрь!B370+январь18!B370+февраль18!B370+март18!B370-700)/100</f>
        <v>1.0339999999999998</v>
      </c>
      <c r="J370" s="89">
        <f>(июль!B370+август!B370+сентябрь!B370+октябрь!B370+ноябрь!B370+декабрь!B370+январь18!B370+февраль18!B370+март18!B370-800)/100</f>
        <v>1.0264999999999997</v>
      </c>
    </row>
    <row r="371" spans="1:10" x14ac:dyDescent="0.25">
      <c r="A371" s="91" t="s">
        <v>417</v>
      </c>
      <c r="B371" s="92">
        <v>100.47</v>
      </c>
      <c r="C371" s="92">
        <v>101.62</v>
      </c>
      <c r="D371" s="92">
        <v>101.64</v>
      </c>
      <c r="E371" s="92">
        <v>101.34</v>
      </c>
      <c r="F371" s="86">
        <f>(ноябрь!B371+декабрь!B371+январь18!B371+февраль18!B371+март18!B371-400)/100</f>
        <v>1.0185000000000002</v>
      </c>
      <c r="G371" s="87">
        <f>(октябрь!B371+ноябрь!B371+декабрь!B371+январь18!B371+февраль18!B371+март18!B371-500)/100</f>
        <v>1.0167000000000008</v>
      </c>
      <c r="H371" s="87">
        <f>(сентябрь!B371+октябрь!B371+ноябрь!B371+декабрь!B371+январь18!B371+февраль18!B371+март18!B371-600)/100</f>
        <v>1.0336000000000001</v>
      </c>
      <c r="I371" s="88">
        <f>(август!B371+сентябрь!B371+октябрь!B371+ноябрь!B371+декабрь!B371+январь18!B371+февраль18!B371+март18!B371-700)/100</f>
        <v>1.0363999999999998</v>
      </c>
      <c r="J371" s="89">
        <f>(июль!B371+август!B371+сентябрь!B371+октябрь!B371+ноябрь!B371+декабрь!B371+январь18!B371+февраль18!B371+март18!B371-800)/100</f>
        <v>1.0288999999999999</v>
      </c>
    </row>
    <row r="372" spans="1:10" x14ac:dyDescent="0.25">
      <c r="A372" s="81" t="s">
        <v>418</v>
      </c>
      <c r="B372" s="82">
        <v>99.48</v>
      </c>
      <c r="C372" s="82">
        <v>99.28</v>
      </c>
      <c r="D372" s="82">
        <v>97.53</v>
      </c>
      <c r="E372" s="82">
        <v>97.44</v>
      </c>
      <c r="F372" s="86">
        <f>(ноябрь!B372+декабрь!B372+январь18!B372+февраль18!B372+март18!B372-400)/100</f>
        <v>0.9520000000000004</v>
      </c>
      <c r="G372" s="87">
        <f>(октябрь!B372+ноябрь!B372+декабрь!B372+январь18!B372+февраль18!B372+март18!B372-500)/100</f>
        <v>0.92839999999999923</v>
      </c>
      <c r="H372" s="87">
        <f>(сентябрь!B372+октябрь!B372+ноябрь!B372+декабрь!B372+январь18!B372+февраль18!B372+март18!B372-600)/100</f>
        <v>0.93600000000000028</v>
      </c>
      <c r="I372" s="88">
        <f>(август!B372+сентябрь!B372+октябрь!B372+ноябрь!B372+декабрь!B372+январь18!B372+февраль18!B372+март18!B372-700)/100</f>
        <v>0.92320000000000046</v>
      </c>
      <c r="J372" s="89">
        <f>(июль!B372+август!B372+сентябрь!B372+октябрь!B372+ноябрь!B372+декабрь!B372+январь18!B372+февраль18!B372+март18!B372-800)/100</f>
        <v>0.95679999999999954</v>
      </c>
    </row>
    <row r="373" spans="1:10" x14ac:dyDescent="0.25">
      <c r="A373" s="81" t="s">
        <v>419</v>
      </c>
      <c r="B373" s="82">
        <v>97.23</v>
      </c>
      <c r="C373" s="82">
        <v>96.7</v>
      </c>
      <c r="D373" s="82">
        <v>94.52</v>
      </c>
      <c r="E373" s="82">
        <v>95.67</v>
      </c>
      <c r="F373" s="86">
        <f>(ноябрь!B373+декабрь!B373+январь18!B373+февраль18!B373+март18!B373-400)/100</f>
        <v>0.97009999999999996</v>
      </c>
      <c r="G373" s="87">
        <f>(октябрь!B373+ноябрь!B373+декабрь!B373+январь18!B373+февраль18!B373+март18!B373-500)/100</f>
        <v>0.97729999999999906</v>
      </c>
      <c r="H373" s="87">
        <f>(сентябрь!B373+октябрь!B373+ноябрь!B373+декабрь!B373+январь18!B373+февраль18!B373+март18!B373-600)/100</f>
        <v>0.97250000000000003</v>
      </c>
      <c r="I373" s="88">
        <f>(август!B373+сентябрь!B373+октябрь!B373+ноябрь!B373+декабрь!B373+январь18!B373+февраль18!B373+март18!B373-700)/100</f>
        <v>0.98789999999999967</v>
      </c>
      <c r="J373" s="89">
        <f>(июль!B373+август!B373+сентябрь!B373+октябрь!B373+ноябрь!B373+декабрь!B373+январь18!B373+февраль18!B373+март18!B373-800)/100</f>
        <v>0.9630999999999994</v>
      </c>
    </row>
    <row r="374" spans="1:10" ht="25.5" x14ac:dyDescent="0.25">
      <c r="A374" s="91" t="s">
        <v>795</v>
      </c>
      <c r="B374" s="92">
        <v>97.23</v>
      </c>
      <c r="C374" s="92">
        <v>96.7</v>
      </c>
      <c r="D374" s="92">
        <v>94.52</v>
      </c>
      <c r="E374" s="92">
        <v>95.67</v>
      </c>
      <c r="F374" s="86">
        <f>(ноябрь!B374+декабрь!B374+январь18!B374+февраль18!B374+март18!B374-400)/100</f>
        <v>0.97230000000000016</v>
      </c>
      <c r="G374" s="87">
        <f>(октябрь!B374+ноябрь!B374+декабрь!B374+январь18!B374+февраль18!B374+март18!B374-500)/100</f>
        <v>0.96509999999999996</v>
      </c>
      <c r="H374" s="87">
        <f>(сентябрь!B374+октябрь!B374+ноябрь!B374+декабрь!B374+январь18!B374+февраль18!B374+март18!B374-600)/100</f>
        <v>0.96769999999999978</v>
      </c>
      <c r="I374" s="88">
        <f>(август!B374+сентябрь!B374+октябрь!B374+ноябрь!B374+декабрь!B374+январь18!B374+февраль18!B374+март18!B374-700)/100</f>
        <v>0.97390000000000099</v>
      </c>
      <c r="J374" s="89">
        <f>(июль!B374+август!B374+сентябрь!B374+октябрь!B374+ноябрь!B374+декабрь!B374+январь18!B374+февраль18!B374+март18!B374-800)/100</f>
        <v>0.97870000000000124</v>
      </c>
    </row>
    <row r="375" spans="1:10" x14ac:dyDescent="0.25">
      <c r="A375" s="81" t="s">
        <v>421</v>
      </c>
      <c r="B375" s="82">
        <v>99.86</v>
      </c>
      <c r="C375" s="82">
        <v>98.88</v>
      </c>
      <c r="D375" s="82">
        <v>98.57</v>
      </c>
      <c r="E375" s="82">
        <v>98.9</v>
      </c>
      <c r="F375" s="86">
        <f>(ноябрь!B375+декабрь!B375+январь18!B375+февраль18!B375+март18!B375-400)/100</f>
        <v>1.0149000000000001</v>
      </c>
      <c r="G375" s="87">
        <f>(октябрь!B375+ноябрь!B375+декабрь!B375+январь18!B375+февраль18!B375+март18!B375-500)/100</f>
        <v>1.0132000000000005</v>
      </c>
      <c r="H375" s="87">
        <f>(сентябрь!B375+октябрь!B375+ноябрь!B375+декабрь!B375+январь18!B375+февраль18!B375+март18!B375-600)/100</f>
        <v>0.99450000000000049</v>
      </c>
      <c r="I375" s="88">
        <f>(август!B375+сентябрь!B375+октябрь!B375+ноябрь!B375+декабрь!B375+январь18!B375+февраль18!B375+март18!B375-700)/100</f>
        <v>0.98610000000000009</v>
      </c>
      <c r="J375" s="89">
        <f>(июль!B375+август!B375+сентябрь!B375+октябрь!B375+ноябрь!B375+декабрь!B375+январь18!B375+февраль18!B375+март18!B375-800)/100</f>
        <v>0.97679999999999945</v>
      </c>
    </row>
    <row r="376" spans="1:10" x14ac:dyDescent="0.25">
      <c r="A376" s="91" t="s">
        <v>422</v>
      </c>
      <c r="B376" s="92">
        <v>99.86</v>
      </c>
      <c r="C376" s="92">
        <v>98.88</v>
      </c>
      <c r="D376" s="92">
        <v>98.57</v>
      </c>
      <c r="E376" s="92">
        <v>98.9</v>
      </c>
      <c r="F376" s="86">
        <f>(ноябрь!B376+декабрь!B376+январь18!B376+февраль18!B376+март18!B376-400)/100</f>
        <v>0.96379999999999999</v>
      </c>
      <c r="G376" s="87">
        <f>(октябрь!B376+ноябрь!B376+декабрь!B376+январь18!B376+февраль18!B376+март18!B376-500)/100</f>
        <v>0.97460000000000035</v>
      </c>
      <c r="H376" s="87">
        <f>(сентябрь!B376+октябрь!B376+ноябрь!B376+декабрь!B376+январь18!B376+февраль18!B376+март18!B376-600)/100</f>
        <v>0.93690000000000051</v>
      </c>
      <c r="I376" s="88">
        <f>(август!B376+сентябрь!B376+октябрь!B376+ноябрь!B376+декабрь!B376+январь18!B376+февраль18!B376+март18!B376-700)/100</f>
        <v>0.92269999999999985</v>
      </c>
      <c r="J376" s="89">
        <f>(июль!B376+август!B376+сентябрь!B376+октябрь!B376+ноябрь!B376+декабрь!B376+январь18!B376+февраль18!B376+март18!B376-800)/100</f>
        <v>0.93979999999999908</v>
      </c>
    </row>
    <row r="377" spans="1:10" x14ac:dyDescent="0.25">
      <c r="A377" s="91" t="s">
        <v>423</v>
      </c>
      <c r="B377" s="92">
        <v>101.73</v>
      </c>
      <c r="C377" s="92">
        <v>101.68</v>
      </c>
      <c r="D377" s="92">
        <v>95.09</v>
      </c>
      <c r="E377" s="92">
        <v>92.4</v>
      </c>
      <c r="F377" s="86">
        <f>(ноябрь!B377+декабрь!B377+январь18!B377+февраль18!B377+март18!B377-400)/100</f>
        <v>1.0524</v>
      </c>
      <c r="G377" s="87">
        <f>(октябрь!B377+ноябрь!B377+декабрь!B377+январь18!B377+февраль18!B377+март18!B377-500)/100</f>
        <v>1.0310000000000001</v>
      </c>
      <c r="H377" s="87">
        <f>(сентябрь!B377+октябрь!B377+ноябрь!B377+декабрь!B377+январь18!B377+февраль18!B377+март18!B377-600)/100</f>
        <v>1.0312000000000001</v>
      </c>
      <c r="I377" s="88">
        <f>(август!B377+сентябрь!B377+октябрь!B377+ноябрь!B377+декабрь!B377+январь18!B377+февраль18!B377+март18!B377-700)/100</f>
        <v>1.0194000000000005</v>
      </c>
      <c r="J377" s="89">
        <f>(июль!B377+август!B377+сентябрь!B377+октябрь!B377+ноябрь!B377+декабрь!B377+январь18!B377+февраль18!B377+март18!B377-800)/100</f>
        <v>1.0422000000000002</v>
      </c>
    </row>
    <row r="378" spans="1:10" x14ac:dyDescent="0.25">
      <c r="A378" s="91" t="s">
        <v>424</v>
      </c>
      <c r="B378" s="92">
        <v>98.44</v>
      </c>
      <c r="C378" s="92">
        <v>99.21</v>
      </c>
      <c r="D378" s="92">
        <v>97.63</v>
      </c>
      <c r="E378" s="92">
        <v>97.81</v>
      </c>
      <c r="F378" s="86">
        <f>(ноябрь!B378+декабрь!B378+январь18!B378+февраль18!B378+март18!B378-400)/100</f>
        <v>0.97780000000000034</v>
      </c>
      <c r="G378" s="87">
        <f>(октябрь!B378+ноябрь!B378+декабрь!B378+январь18!B378+февраль18!B378+март18!B378-500)/100</f>
        <v>0.97910000000000086</v>
      </c>
      <c r="H378" s="87">
        <f>(сентябрь!B378+октябрь!B378+ноябрь!B378+декабрь!B378+январь18!B378+февраль18!B378+март18!B378-600)/100</f>
        <v>0.98160000000000081</v>
      </c>
      <c r="I378" s="88">
        <f>(август!B378+сентябрь!B378+октябрь!B378+ноябрь!B378+декабрь!B378+январь18!B378+февраль18!B378+март18!B378-700)/100</f>
        <v>0.97519999999999984</v>
      </c>
      <c r="J378" s="89">
        <f>(июль!B378+август!B378+сентябрь!B378+октябрь!B378+ноябрь!B378+декабрь!B378+январь18!B378+февраль18!B378+март18!B378-800)/100</f>
        <v>0.97420000000000073</v>
      </c>
    </row>
    <row r="379" spans="1:10" x14ac:dyDescent="0.25">
      <c r="A379" s="91" t="s">
        <v>425</v>
      </c>
      <c r="B379" s="92">
        <v>101.28</v>
      </c>
      <c r="C379" s="92">
        <v>101.89</v>
      </c>
      <c r="D379" s="92">
        <v>101.37</v>
      </c>
      <c r="E379" s="92">
        <v>100.65</v>
      </c>
      <c r="F379" s="86">
        <f>(ноябрь!B379+декабрь!B379+январь18!B379+февраль18!B379+март18!B379-400)/100</f>
        <v>1.0119999999999993</v>
      </c>
      <c r="G379" s="87">
        <f>(октябрь!B379+ноябрь!B379+декабрь!B379+январь18!B379+февраль18!B379+март18!B379-500)/100</f>
        <v>1.0086000000000002</v>
      </c>
      <c r="H379" s="87">
        <f>(сентябрь!B379+октябрь!B379+ноябрь!B379+декабрь!B379+январь18!B379+февраль18!B379+март18!B379-600)/100</f>
        <v>1.0086000000000002</v>
      </c>
      <c r="I379" s="88">
        <f>(август!B379+сентябрь!B379+октябрь!B379+ноябрь!B379+декабрь!B379+январь18!B379+февраль18!B379+март18!B379-700)/100</f>
        <v>1.0090999999999997</v>
      </c>
      <c r="J379" s="89">
        <f>(июль!B379+август!B379+сентябрь!B379+октябрь!B379+ноябрь!B379+декабрь!B379+январь18!B379+февраль18!B379+март18!B379-800)/100</f>
        <v>1.0090999999999997</v>
      </c>
    </row>
    <row r="380" spans="1:10" x14ac:dyDescent="0.25">
      <c r="A380" s="91" t="s">
        <v>426</v>
      </c>
      <c r="B380" s="92">
        <v>102.02</v>
      </c>
      <c r="C380" s="92">
        <v>103.18</v>
      </c>
      <c r="D380" s="92">
        <v>98.59</v>
      </c>
      <c r="E380" s="92">
        <v>96.14</v>
      </c>
      <c r="F380" s="86">
        <f>(ноябрь!B380+декабрь!B380+январь18!B380+февраль18!B380+март18!B380-400)/100</f>
        <v>1.0275000000000001</v>
      </c>
      <c r="G380" s="87">
        <f>(октябрь!B380+ноябрь!B380+декабрь!B380+январь18!B380+февраль18!B380+март18!B380-500)/100</f>
        <v>1.0284000000000004</v>
      </c>
      <c r="H380" s="87">
        <f>(сентябрь!B380+октябрь!B380+ноябрь!B380+декабрь!B380+январь18!B380+февраль18!B380+март18!B380-600)/100</f>
        <v>1.0322000000000002</v>
      </c>
      <c r="I380" s="88">
        <f>(август!B380+сентябрь!B380+октябрь!B380+ноябрь!B380+декабрь!B380+январь18!B380+февраль18!B380+март18!B380-700)/100</f>
        <v>1.0760000000000003</v>
      </c>
      <c r="J380" s="89">
        <f>(июль!B380+август!B380+сентябрь!B380+октябрь!B380+ноябрь!B380+декабрь!B380+январь18!B380+февраль18!B380+март18!B380-800)/100</f>
        <v>1.0649999999999999</v>
      </c>
    </row>
    <row r="381" spans="1:10" x14ac:dyDescent="0.25">
      <c r="A381" s="91" t="s">
        <v>427</v>
      </c>
      <c r="B381" s="92">
        <v>99.17</v>
      </c>
      <c r="C381" s="92">
        <v>97.65</v>
      </c>
      <c r="D381" s="92">
        <v>92.48</v>
      </c>
      <c r="E381" s="92">
        <v>93.28</v>
      </c>
      <c r="F381" s="86">
        <f>(ноябрь!B381+декабрь!B381+январь18!B381+февраль18!B381+март18!B381-400)/100</f>
        <v>0.96589999999999976</v>
      </c>
      <c r="G381" s="87">
        <f>(октябрь!B381+ноябрь!B381+декабрь!B381+январь18!B381+февраль18!B381+март18!B381-500)/100</f>
        <v>0.95339999999999914</v>
      </c>
      <c r="H381" s="87">
        <f>(сентябрь!B381+октябрь!B381+ноябрь!B381+декабрь!B381+январь18!B381+февраль18!B381+март18!B381-600)/100</f>
        <v>0.9245999999999992</v>
      </c>
      <c r="I381" s="88">
        <f>(август!B381+сентябрь!B381+октябрь!B381+ноябрь!B381+декабрь!B381+январь18!B381+февраль18!B381+март18!B381-700)/100</f>
        <v>0.8916999999999996</v>
      </c>
      <c r="J381" s="89">
        <f>(июль!B381+август!B381+сентябрь!B381+октябрь!B381+ноябрь!B381+декабрь!B381+январь18!B381+февраль18!B381+март18!B381-800)/100</f>
        <v>0.89310000000000056</v>
      </c>
    </row>
    <row r="382" spans="1:10" x14ac:dyDescent="0.25">
      <c r="A382" s="91" t="s">
        <v>428</v>
      </c>
      <c r="B382" s="92">
        <v>105.89</v>
      </c>
      <c r="C382" s="92">
        <v>106.06</v>
      </c>
      <c r="D382" s="92">
        <v>102.88</v>
      </c>
      <c r="E382" s="92">
        <v>95.86</v>
      </c>
      <c r="F382" s="86">
        <f>(ноябрь!B382+декабрь!B382+январь18!B382+февраль18!B382+март18!B382-400)/100</f>
        <v>1.0702999999999998</v>
      </c>
      <c r="G382" s="87">
        <f>(октябрь!B382+ноябрь!B382+декабрь!B382+январь18!B382+февраль18!B382+март18!B382-500)/100</f>
        <v>1.1061000000000001</v>
      </c>
      <c r="H382" s="87">
        <f>(сентябрь!B382+октябрь!B382+ноябрь!B382+декабрь!B382+январь18!B382+февраль18!B382+март18!B382-600)/100</f>
        <v>1.1110000000000002</v>
      </c>
      <c r="I382" s="88">
        <f>(август!B382+сентябрь!B382+октябрь!B382+ноябрь!B382+декабрь!B382+январь18!B382+февраль18!B382+март18!B382-700)/100</f>
        <v>1.1061000000000001</v>
      </c>
      <c r="J382" s="89">
        <f>(июль!B382+август!B382+сентябрь!B382+октябрь!B382+ноябрь!B382+декабрь!B382+январь18!B382+февраль18!B382+март18!B382-800)/100</f>
        <v>1.1092999999999995</v>
      </c>
    </row>
    <row r="383" spans="1:10" ht="25.5" x14ac:dyDescent="0.25">
      <c r="A383" s="91" t="s">
        <v>429</v>
      </c>
      <c r="B383" s="92">
        <v>99.65</v>
      </c>
      <c r="C383" s="92">
        <v>102.3</v>
      </c>
      <c r="D383" s="92">
        <v>100.86</v>
      </c>
      <c r="E383" s="92">
        <v>98.88</v>
      </c>
      <c r="F383" s="86">
        <f>(ноябрь!B383+декабрь!B383+январь18!B383+февраль18!B383+март18!B383-400)/100</f>
        <v>1.0212000000000001</v>
      </c>
      <c r="G383" s="87">
        <f>(октябрь!B383+ноябрь!B383+декабрь!B383+январь18!B383+февраль18!B383+март18!B383-500)/100</f>
        <v>1.0249000000000001</v>
      </c>
      <c r="H383" s="87">
        <f>(сентябрь!B383+октябрь!B383+ноябрь!B383+декабрь!B383+январь18!B383+февраль18!B383+март18!B383-600)/100</f>
        <v>1.0249999999999988</v>
      </c>
      <c r="I383" s="88">
        <f>(август!B383+сентябрь!B383+октябрь!B383+ноябрь!B383+декабрь!B383+январь18!B383+февраль18!B383+март18!B383-700)/100</f>
        <v>1.0291999999999997</v>
      </c>
      <c r="J383" s="89">
        <f>(июль!B383+август!B383+сентябрь!B383+октябрь!B383+ноябрь!B383+декабрь!B383+январь18!B383+февраль18!B383+март18!B383-800)/100</f>
        <v>1.0294999999999994</v>
      </c>
    </row>
    <row r="384" spans="1:10" x14ac:dyDescent="0.25">
      <c r="A384" s="91" t="s">
        <v>430</v>
      </c>
      <c r="B384" s="92">
        <v>99.27</v>
      </c>
      <c r="C384" s="92">
        <v>98.91</v>
      </c>
      <c r="D384" s="92">
        <v>96.84</v>
      </c>
      <c r="E384" s="92">
        <v>97.35</v>
      </c>
      <c r="F384" s="86">
        <f>(ноябрь!B384+декабрь!B384+январь18!B384+февраль18!B384+март18!B384-400)/100</f>
        <v>0.98620000000000008</v>
      </c>
      <c r="G384" s="87">
        <f>(октябрь!B384+ноябрь!B384+декабрь!B384+январь18!B384+февраль18!B384+март18!B384-500)/100</f>
        <v>0.99430000000000063</v>
      </c>
      <c r="H384" s="87">
        <f>(сентябрь!B384+октябрь!B384+ноябрь!B384+декабрь!B384+январь18!B384+февраль18!B384+март18!B384-600)/100</f>
        <v>0.99569999999999936</v>
      </c>
      <c r="I384" s="88">
        <f>(август!B384+сентябрь!B384+октябрь!B384+ноябрь!B384+декабрь!B384+январь18!B384+февраль18!B384+март18!B384-700)/100</f>
        <v>0.99970000000000026</v>
      </c>
      <c r="J384" s="89">
        <f>(июль!B384+август!B384+сентябрь!B384+октябрь!B384+ноябрь!B384+декабрь!B384+январь18!B384+февраль18!B384+март18!B384-800)/100</f>
        <v>1.0001</v>
      </c>
    </row>
    <row r="385" spans="1:10" x14ac:dyDescent="0.25">
      <c r="A385" s="91" t="s">
        <v>431</v>
      </c>
      <c r="B385" s="92">
        <v>99.48</v>
      </c>
      <c r="C385" s="92">
        <v>97.39</v>
      </c>
      <c r="D385" s="92">
        <v>99.92</v>
      </c>
      <c r="E385" s="92">
        <v>100.8</v>
      </c>
      <c r="F385" s="86">
        <f>(ноябрь!B385+декабрь!B385+январь18!B385+февраль18!B385+март18!B385-400)/100</f>
        <v>0.9744000000000006</v>
      </c>
      <c r="G385" s="87">
        <f>(октябрь!B385+ноябрь!B385+декабрь!B385+январь18!B385+февраль18!B385+март18!B385-500)/100</f>
        <v>0.9699000000000001</v>
      </c>
      <c r="H385" s="87">
        <f>(сентябрь!B385+октябрь!B385+ноябрь!B385+декабрь!B385+январь18!B385+февраль18!B385+март18!B385-600)/100</f>
        <v>0.9675999999999999</v>
      </c>
      <c r="I385" s="88">
        <f>(август!B385+сентябрь!B385+октябрь!B385+ноябрь!B385+декабрь!B385+январь18!B385+февраль18!B385+март18!B385-700)/100</f>
        <v>0.97209999999999919</v>
      </c>
      <c r="J385" s="89">
        <f>(июль!B385+август!B385+сентябрь!B385+октябрь!B385+ноябрь!B385+декабрь!B385+январь18!B385+февраль18!B385+март18!B385-800)/100</f>
        <v>0.97209999999999919</v>
      </c>
    </row>
    <row r="386" spans="1:10" x14ac:dyDescent="0.25">
      <c r="A386" s="91" t="s">
        <v>432</v>
      </c>
      <c r="B386" s="92">
        <v>99.91</v>
      </c>
      <c r="C386" s="92">
        <v>101.2</v>
      </c>
      <c r="D386" s="92">
        <v>93.12</v>
      </c>
      <c r="E386" s="92">
        <v>92.15</v>
      </c>
      <c r="F386" s="86">
        <f>(ноябрь!B386+декабрь!B386+январь18!B386+февраль18!B386+март18!B386-400)/100</f>
        <v>1.0190999999999997</v>
      </c>
      <c r="G386" s="87">
        <f>(октябрь!B386+ноябрь!B386+декабрь!B386+январь18!B386+февраль18!B386+март18!B386-500)/100</f>
        <v>1.0146000000000004</v>
      </c>
      <c r="H386" s="87">
        <f>(сентябрь!B386+октябрь!B386+ноябрь!B386+декабрь!B386+январь18!B386+февраль18!B386+март18!B386-600)/100</f>
        <v>1.0226999999999997</v>
      </c>
      <c r="I386" s="88">
        <f>(август!B386+сентябрь!B386+октябрь!B386+ноябрь!B386+декабрь!B386+январь18!B386+февраль18!B386+март18!B386-700)/100</f>
        <v>1.0101</v>
      </c>
      <c r="J386" s="89">
        <f>(июль!B386+август!B386+сентябрь!B386+октябрь!B386+ноябрь!B386+декабрь!B386+январь18!B386+февраль18!B386+март18!B386-800)/100</f>
        <v>1.0164999999999997</v>
      </c>
    </row>
    <row r="387" spans="1:10" x14ac:dyDescent="0.25">
      <c r="A387" s="91" t="s">
        <v>433</v>
      </c>
      <c r="B387" s="92">
        <v>98.76</v>
      </c>
      <c r="C387" s="92">
        <v>98.01</v>
      </c>
      <c r="D387" s="92">
        <v>105.12</v>
      </c>
      <c r="E387" s="92">
        <v>106.55</v>
      </c>
      <c r="F387" s="86">
        <f>(ноябрь!B387+декабрь!B387+январь18!B387+февраль18!B387+март18!B387-400)/100</f>
        <v>0.97460000000000035</v>
      </c>
      <c r="G387" s="87">
        <f>(октябрь!B387+ноябрь!B387+декабрь!B387+январь18!B387+февраль18!B387+март18!B387-500)/100</f>
        <v>0.97850000000000026</v>
      </c>
      <c r="H387" s="87">
        <f>(сентябрь!B387+октябрь!B387+ноябрь!B387+декабрь!B387+январь18!B387+февраль18!B387+март18!B387-600)/100</f>
        <v>0.9887999999999999</v>
      </c>
      <c r="I387" s="88">
        <f>(август!B387+сентябрь!B387+октябрь!B387+ноябрь!B387+декабрь!B387+январь18!B387+февраль18!B387+март18!B387-700)/100</f>
        <v>0.95969999999999911</v>
      </c>
      <c r="J387" s="89">
        <f>(июль!B387+август!B387+сентябрь!B387+октябрь!B387+ноябрь!B387+декабрь!B387+январь18!B387+февраль18!B387+март18!B387-800)/100</f>
        <v>0.99980000000000013</v>
      </c>
    </row>
    <row r="388" spans="1:10" x14ac:dyDescent="0.25">
      <c r="A388" s="81" t="s">
        <v>434</v>
      </c>
      <c r="B388" s="82">
        <v>100.14</v>
      </c>
      <c r="C388" s="82">
        <v>99.26</v>
      </c>
      <c r="D388" s="82">
        <v>98.66</v>
      </c>
      <c r="E388" s="82">
        <v>98.16</v>
      </c>
      <c r="F388" s="86">
        <f>(ноябрь!B388+декабрь!B388+январь18!B388+февраль18!B388+март18!B388-400)/100</f>
        <v>0.9919</v>
      </c>
      <c r="G388" s="87">
        <f>(октябрь!B388+ноябрь!B388+декабрь!B388+январь18!B388+февраль18!B388+март18!B388-500)/100</f>
        <v>0.98539999999999961</v>
      </c>
      <c r="H388" s="87">
        <f>(сентябрь!B388+октябрь!B388+ноябрь!B388+декабрь!B388+январь18!B388+февраль18!B388+март18!B388-600)/100</f>
        <v>1.0039999999999998</v>
      </c>
      <c r="I388" s="88">
        <f>(август!B388+сентябрь!B388+октябрь!B388+ноябрь!B388+декабрь!B388+январь18!B388+февраль18!B388+март18!B388-700)/100</f>
        <v>0.99570000000000047</v>
      </c>
      <c r="J388" s="89">
        <f>(июль!B388+август!B388+сентябрь!B388+октябрь!B388+ноябрь!B388+декабрь!B388+январь18!B388+февраль18!B388+март18!B388-800)/100</f>
        <v>0.99250000000000005</v>
      </c>
    </row>
    <row r="389" spans="1:10" x14ac:dyDescent="0.25">
      <c r="A389" s="91" t="s">
        <v>435</v>
      </c>
      <c r="B389" s="92">
        <v>100.31</v>
      </c>
      <c r="C389" s="92">
        <v>98.72</v>
      </c>
      <c r="D389" s="92">
        <v>99.73</v>
      </c>
      <c r="E389" s="92">
        <v>99.76</v>
      </c>
      <c r="F389" s="86">
        <f>(ноябрь!B389+декабрь!B389+январь18!B389+февраль18!B389+март18!B389-400)/100</f>
        <v>0.99790000000000023</v>
      </c>
      <c r="G389" s="87">
        <f>(октябрь!B389+ноябрь!B389+декабрь!B389+январь18!B389+февраль18!B389+март18!B389-500)/100</f>
        <v>1</v>
      </c>
      <c r="H389" s="87">
        <f>(сентябрь!B389+октябрь!B389+ноябрь!B389+декабрь!B389+январь18!B389+февраль18!B389+март18!B389-600)/100</f>
        <v>1.0072000000000003</v>
      </c>
      <c r="I389" s="88">
        <f>(август!B389+сентябрь!B389+октябрь!B389+ноябрь!B389+декабрь!B389+январь18!B389+февраль18!B389+март18!B389-700)/100</f>
        <v>1.0080999999999996</v>
      </c>
      <c r="J389" s="89">
        <f>(июль!B389+август!B389+сентябрь!B389+октябрь!B389+ноябрь!B389+декабрь!B389+январь18!B389+февраль18!B389+март18!B389-800)/100</f>
        <v>1.0160999999999989</v>
      </c>
    </row>
    <row r="390" spans="1:10" x14ac:dyDescent="0.25">
      <c r="A390" s="91" t="s">
        <v>436</v>
      </c>
      <c r="B390" s="92">
        <v>99.95</v>
      </c>
      <c r="C390" s="92">
        <v>99.91</v>
      </c>
      <c r="D390" s="92">
        <v>96.34</v>
      </c>
      <c r="E390" s="92">
        <v>94.95</v>
      </c>
      <c r="F390" s="86">
        <f>(ноябрь!B390+декабрь!B390+январь18!B390+февраль18!B390+март18!B390-400)/100</f>
        <v>1.0305999999999995</v>
      </c>
      <c r="G390" s="87">
        <f>(октябрь!B390+ноябрь!B390+декабрь!B390+январь18!B390+февраль18!B390+март18!B390-500)/100</f>
        <v>1.0062</v>
      </c>
      <c r="H390" s="87">
        <f>(сентябрь!B390+октябрь!B390+ноябрь!B390+декабрь!B390+январь18!B390+февраль18!B390+март18!B390-600)/100</f>
        <v>1.0036000000000014</v>
      </c>
      <c r="I390" s="88">
        <f>(август!B390+сентябрь!B390+октябрь!B390+ноябрь!B390+декабрь!B390+январь18!B390+февраль18!B390+март18!B390-700)/100</f>
        <v>1.0050000000000012</v>
      </c>
      <c r="J390" s="89">
        <f>(июль!B390+август!B390+сентябрь!B390+октябрь!B390+ноябрь!B390+декабрь!B390+январь18!B390+февраль18!B390+март18!B390-800)/100</f>
        <v>0.99980000000000135</v>
      </c>
    </row>
    <row r="391" spans="1:10" x14ac:dyDescent="0.25">
      <c r="A391" s="81" t="s">
        <v>437</v>
      </c>
      <c r="B391" s="82">
        <v>99.53</v>
      </c>
      <c r="C391" s="82">
        <v>99.82</v>
      </c>
      <c r="D391" s="82">
        <v>102.61</v>
      </c>
      <c r="E391" s="82">
        <v>103.62</v>
      </c>
      <c r="F391" s="86">
        <f>(ноябрь!B391+декабрь!B391+январь18!B391+февраль18!B391+март18!B391-400)/100</f>
        <v>0.98569999999999935</v>
      </c>
      <c r="G391" s="87">
        <f>(октябрь!B391+ноябрь!B391+декабрь!B391+январь18!B391+февраль18!B391+март18!B391-500)/100</f>
        <v>0.99029999999999974</v>
      </c>
      <c r="H391" s="87">
        <f>(сентябрь!B391+октябрь!B391+ноябрь!B391+декабрь!B391+январь18!B391+февраль18!B391+март18!B391-600)/100</f>
        <v>1.0065999999999997</v>
      </c>
      <c r="I391" s="88">
        <f>(август!B391+сентябрь!B391+октябрь!B391+ноябрь!B391+декабрь!B391+январь18!B391+февраль18!B391+март18!B391-700)/100</f>
        <v>0.97269999999999979</v>
      </c>
      <c r="J391" s="89">
        <f>(июль!B391+август!B391+сентябрь!B391+октябрь!B391+ноябрь!B391+декабрь!B391+январь18!B391+февраль18!B391+март18!B391-800)/100</f>
        <v>0.9738</v>
      </c>
    </row>
    <row r="392" spans="1:10" x14ac:dyDescent="0.25">
      <c r="A392" s="91" t="s">
        <v>438</v>
      </c>
      <c r="B392" s="92">
        <v>101.09</v>
      </c>
      <c r="C392" s="92">
        <v>102.89</v>
      </c>
      <c r="D392" s="92">
        <v>106.03</v>
      </c>
      <c r="E392" s="92">
        <v>104.63</v>
      </c>
      <c r="F392" s="86">
        <f>(ноябрь!B392+декабрь!B392+январь18!B392+февраль18!B392+март18!B392-400)/100</f>
        <v>1.0307000000000004</v>
      </c>
      <c r="G392" s="87">
        <f>(октябрь!B392+ноябрь!B392+декабрь!B392+январь18!B392+февраль18!B392+март18!B392-500)/100</f>
        <v>1.0377999999999998</v>
      </c>
      <c r="H392" s="87">
        <f>(сентябрь!B392+октябрь!B392+ноябрь!B392+декабрь!B392+январь18!B392+февраль18!B392+март18!B392-600)/100</f>
        <v>1.0250999999999999</v>
      </c>
      <c r="I392" s="88">
        <f>(август!B392+сентябрь!B392+октябрь!B392+ноябрь!B392+декабрь!B392+январь18!B392+февраль18!B392+март18!B392-700)/100</f>
        <v>1.0323000000000002</v>
      </c>
      <c r="J392" s="89">
        <f>(июль!B392+август!B392+сентябрь!B392+октябрь!B392+ноябрь!B392+декабрь!B392+январь18!B392+февраль18!B392+март18!B392-800)/100</f>
        <v>1.0484000000000002</v>
      </c>
    </row>
    <row r="393" spans="1:10" x14ac:dyDescent="0.25">
      <c r="A393" s="91" t="s">
        <v>439</v>
      </c>
      <c r="B393" s="92">
        <v>100.05</v>
      </c>
      <c r="C393" s="92">
        <v>99.99</v>
      </c>
      <c r="D393" s="92">
        <v>104.39</v>
      </c>
      <c r="E393" s="92">
        <v>105.32</v>
      </c>
      <c r="F393" s="86">
        <f>(ноябрь!B393+декабрь!B393+январь18!B393+февраль18!B393+март18!B393-400)/100</f>
        <v>0.98900000000000032</v>
      </c>
      <c r="G393" s="87">
        <f>(октябрь!B393+ноябрь!B393+декабрь!B393+январь18!B393+февраль18!B393+март18!B393-500)/100</f>
        <v>0.99210000000000031</v>
      </c>
      <c r="H393" s="87">
        <f>(сентябрь!B393+октябрь!B393+ноябрь!B393+декабрь!B393+январь18!B393+февраль18!B393+март18!B393-600)/100</f>
        <v>0.98259999999999992</v>
      </c>
      <c r="I393" s="88">
        <f>(август!B393+сентябрь!B393+октябрь!B393+ноябрь!B393+декабрь!B393+январь18!B393+февраль18!B393+март18!B393-700)/100</f>
        <v>0.9914999999999986</v>
      </c>
      <c r="J393" s="89">
        <f>(июль!B393+август!B393+сентябрь!B393+октябрь!B393+ноябрь!B393+декабрь!B393+январь18!B393+февраль18!B393+март18!B393-800)/100</f>
        <v>0.99430000000000063</v>
      </c>
    </row>
    <row r="394" spans="1:10" x14ac:dyDescent="0.25">
      <c r="A394" s="91" t="s">
        <v>440</v>
      </c>
      <c r="B394" s="92">
        <v>100.24</v>
      </c>
      <c r="C394" s="92">
        <v>101.43</v>
      </c>
      <c r="D394" s="92">
        <v>109.05</v>
      </c>
      <c r="E394" s="92">
        <v>110.94</v>
      </c>
      <c r="F394" s="86">
        <f>(ноябрь!B394+декабрь!B394+январь18!B394+февраль18!B394+март18!B394-400)/100</f>
        <v>1.0360000000000003</v>
      </c>
      <c r="G394" s="87">
        <f>(октябрь!B394+ноябрь!B394+декабрь!B394+январь18!B394+февраль18!B394+март18!B394-500)/100</f>
        <v>1.0473000000000001</v>
      </c>
      <c r="H394" s="87">
        <f>(сентябрь!B394+октябрь!B394+ноябрь!B394+декабрь!B394+январь18!B394+февраль18!B394+март18!B394-600)/100</f>
        <v>1.0095000000000005</v>
      </c>
      <c r="I394" s="88">
        <f>(август!B394+сентябрь!B394+октябрь!B394+ноябрь!B394+декабрь!B394+январь18!B394+февраль18!B394+март18!B394-700)/100</f>
        <v>1.0124000000000002</v>
      </c>
      <c r="J394" s="89">
        <f>(июль!B394+август!B394+сентябрь!B394+октябрь!B394+ноябрь!B394+декабрь!B394+январь18!B394+февраль18!B394+март18!B394-800)/100</f>
        <v>1.0230999999999995</v>
      </c>
    </row>
    <row r="395" spans="1:10" ht="25.5" x14ac:dyDescent="0.25">
      <c r="A395" s="91" t="s">
        <v>441</v>
      </c>
      <c r="B395" s="92">
        <v>97.62</v>
      </c>
      <c r="C395" s="92">
        <v>97.22</v>
      </c>
      <c r="D395" s="92">
        <v>99.88</v>
      </c>
      <c r="E395" s="92">
        <v>101.71</v>
      </c>
      <c r="F395" s="86">
        <f>(ноябрь!B395+декабрь!B395+январь18!B395+февраль18!B395+март18!B395-400)/100</f>
        <v>0.98029999999999973</v>
      </c>
      <c r="G395" s="87">
        <f>(октябрь!B395+ноябрь!B395+декабрь!B395+январь18!B395+февраль18!B395+март18!B395-500)/100</f>
        <v>0.9909999999999991</v>
      </c>
      <c r="H395" s="87">
        <f>(сентябрь!B395+октябрь!B395+ноябрь!B395+декабрь!B395+январь18!B395+февраль18!B395+март18!B395-600)/100</f>
        <v>0.99279999999999968</v>
      </c>
      <c r="I395" s="88">
        <f>(август!B395+сентябрь!B395+октябрь!B395+ноябрь!B395+декабрь!B395+январь18!B395+февраль18!B395+март18!B395-700)/100</f>
        <v>1.0007000000000006</v>
      </c>
      <c r="J395" s="89">
        <f>(июль!B395+август!B395+сентябрь!B395+октябрь!B395+ноябрь!B395+декабрь!B395+январь18!B395+февраль18!B395+март18!B395-800)/100</f>
        <v>1.0446000000000004</v>
      </c>
    </row>
    <row r="396" spans="1:10" ht="25.5" x14ac:dyDescent="0.25">
      <c r="A396" s="91" t="s">
        <v>442</v>
      </c>
      <c r="B396" s="92">
        <v>99.85</v>
      </c>
      <c r="C396" s="92">
        <v>99.39</v>
      </c>
      <c r="D396" s="92">
        <v>96.65</v>
      </c>
      <c r="E396" s="92">
        <v>97.12</v>
      </c>
      <c r="F396" s="86">
        <f>(ноябрь!B396+декабрь!B396+январь18!B396+февраль18!B396+март18!B396-400)/100</f>
        <v>0.99389999999999989</v>
      </c>
      <c r="G396" s="87">
        <f>(октябрь!B396+ноябрь!B396+декабрь!B396+январь18!B396+февраль18!B396+март18!B396-500)/100</f>
        <v>0.99870000000000003</v>
      </c>
      <c r="H396" s="87">
        <f>(сентябрь!B396+октябрь!B396+ноябрь!B396+декабрь!B396+январь18!B396+февраль18!B396+март18!B396-600)/100</f>
        <v>1.0010000000000003</v>
      </c>
      <c r="I396" s="88">
        <f>(август!B396+сентябрь!B396+октябрь!B396+ноябрь!B396+декабрь!B396+январь18!B396+февраль18!B396+март18!B396-700)/100</f>
        <v>1.0011000000000001</v>
      </c>
      <c r="J396" s="89">
        <f>(июль!B396+август!B396+сентябрь!B396+октябрь!B396+ноябрь!B396+декабрь!B396+январь18!B396+февраль18!B396+март18!B396-800)/100</f>
        <v>1.0028000000000008</v>
      </c>
    </row>
    <row r="397" spans="1:10" ht="25.5" x14ac:dyDescent="0.25">
      <c r="A397" s="81" t="s">
        <v>443</v>
      </c>
      <c r="B397" s="82">
        <v>101.27</v>
      </c>
      <c r="C397" s="82">
        <v>101.99</v>
      </c>
      <c r="D397" s="82">
        <v>105.2</v>
      </c>
      <c r="E397" s="82">
        <v>104.84</v>
      </c>
      <c r="F397" s="86">
        <f>(ноябрь!B397+декабрь!B397+январь18!B397+февраль18!B397+март18!B397-400)/100</f>
        <v>1.0198000000000003</v>
      </c>
      <c r="G397" s="87">
        <f>(октябрь!B397+ноябрь!B397+декабрь!B397+январь18!B397+февраль18!B397+март18!B397-500)/100</f>
        <v>1.0198000000000003</v>
      </c>
      <c r="H397" s="87">
        <f>(сентябрь!B397+октябрь!B397+ноябрь!B397+декабрь!B397+январь18!B397+февраль18!B397+март18!B397-600)/100</f>
        <v>1.0198000000000003</v>
      </c>
      <c r="I397" s="88">
        <f>(август!B397+сентябрь!B397+октябрь!B397+ноябрь!B397+декабрь!B397+январь18!B397+февраль18!B397+март18!B397-700)/100</f>
        <v>1.0220999999999991</v>
      </c>
      <c r="J397" s="89">
        <f>(июль!B397+август!B397+сентябрь!B397+октябрь!B397+ноябрь!B397+декабрь!B397+январь18!B397+февраль18!B397+март18!B397-800)/100</f>
        <v>1.0220999999999991</v>
      </c>
    </row>
    <row r="398" spans="1:10" x14ac:dyDescent="0.25">
      <c r="A398" s="91" t="s">
        <v>444</v>
      </c>
      <c r="B398" s="92">
        <v>101.06</v>
      </c>
      <c r="C398" s="92">
        <v>101.06</v>
      </c>
      <c r="D398" s="92">
        <v>102.92</v>
      </c>
      <c r="E398" s="92">
        <v>103.29</v>
      </c>
      <c r="F398" s="86">
        <f>(ноябрь!B398+декабрь!B398+январь18!B398+февраль18!B398+март18!B398-400)/100</f>
        <v>1.0105999999999999</v>
      </c>
      <c r="G398" s="87">
        <f>(октябрь!B398+ноябрь!B398+декабрь!B398+январь18!B398+февраль18!B398+март18!B398-500)/100</f>
        <v>1.0105999999999995</v>
      </c>
      <c r="H398" s="87">
        <f>(сентябрь!B398+октябрь!B398+ноябрь!B398+декабрь!B398+январь18!B398+февраль18!B398+март18!B398-600)/100</f>
        <v>1.0105999999999995</v>
      </c>
      <c r="I398" s="88">
        <f>(август!B398+сентябрь!B398+октябрь!B398+ноябрь!B398+декабрь!B398+январь18!B398+февраль18!B398+март18!B398-700)/100</f>
        <v>1.0105999999999995</v>
      </c>
      <c r="J398" s="89">
        <f>(июль!B398+август!B398+сентябрь!B398+октябрь!B398+ноябрь!B398+декабрь!B398+январь18!B398+февраль18!B398+март18!B398-800)/100</f>
        <v>1.0105999999999995</v>
      </c>
    </row>
    <row r="399" spans="1:10" x14ac:dyDescent="0.25">
      <c r="A399" s="91" t="s">
        <v>445</v>
      </c>
      <c r="B399" s="92">
        <v>104.63</v>
      </c>
      <c r="C399" s="92">
        <v>106.2</v>
      </c>
      <c r="D399" s="92">
        <v>105.59</v>
      </c>
      <c r="E399" s="92">
        <v>103.1</v>
      </c>
      <c r="F399" s="86">
        <f>(ноябрь!B399+декабрь!B399+январь18!B399+февраль18!B399+март18!B399-400)/100</f>
        <v>1.0612999999999999</v>
      </c>
      <c r="G399" s="87">
        <f>(октябрь!B399+ноябрь!B399+декабрь!B399+январь18!B399+февраль18!B399+март18!B399-500)/100</f>
        <v>1.0676999999999999</v>
      </c>
      <c r="H399" s="87">
        <f>(сентябрь!B399+октябрь!B399+ноябрь!B399+декабрь!B399+январь18!B399+февраль18!B399+март18!B399-600)/100</f>
        <v>1.0683000000000005</v>
      </c>
      <c r="I399" s="88">
        <f>(август!B399+сентябрь!B399+октябрь!B399+ноябрь!B399+декабрь!B399+январь18!B399+февраль18!B399+март18!B399-700)/100</f>
        <v>1.0709000000000004</v>
      </c>
      <c r="J399" s="89">
        <f>(июль!B399+август!B399+сентябрь!B399+октябрь!B399+ноябрь!B399+декабрь!B399+январь18!B399+февраль18!B399+март18!B399-800)/100</f>
        <v>1.0750000000000011</v>
      </c>
    </row>
    <row r="400" spans="1:10" x14ac:dyDescent="0.25">
      <c r="A400" s="91" t="s">
        <v>446</v>
      </c>
      <c r="B400" s="92">
        <v>98.79</v>
      </c>
      <c r="C400" s="92">
        <v>100.12</v>
      </c>
      <c r="D400" s="92">
        <v>108.71</v>
      </c>
      <c r="E400" s="92">
        <v>108.95</v>
      </c>
      <c r="F400" s="86">
        <f>(ноябрь!B400+декабрь!B400+январь18!B400+февраль18!B400+март18!B400-400)/100</f>
        <v>1.0014000000000005</v>
      </c>
      <c r="G400" s="87">
        <f>(октябрь!B400+ноябрь!B400+декабрь!B400+январь18!B400+февраль18!B400+март18!B400-500)/100</f>
        <v>1.0116999999999996</v>
      </c>
      <c r="H400" s="87">
        <f>(сентябрь!B400+октябрь!B400+ноябрь!B400+декабрь!B400+январь18!B400+февраль18!B400+март18!B400-600)/100</f>
        <v>1.0176999999999998</v>
      </c>
      <c r="I400" s="88">
        <f>(август!B400+сентябрь!B400+октябрь!B400+ноябрь!B400+декабрь!B400+январь18!B400+февраль18!B400+март18!B400-700)/100</f>
        <v>1.0153999999999996</v>
      </c>
      <c r="J400" s="89">
        <f>(июль!B400+август!B400+сентябрь!B400+октябрь!B400+ноябрь!B400+декабрь!B400+январь18!B400+февраль18!B400+март18!B400-800)/100</f>
        <v>1.0181999999999993</v>
      </c>
    </row>
    <row r="401" spans="1:10" x14ac:dyDescent="0.25">
      <c r="A401" s="81" t="s">
        <v>447</v>
      </c>
      <c r="B401" s="82">
        <v>100.61</v>
      </c>
      <c r="C401" s="82">
        <v>100.57</v>
      </c>
      <c r="D401" s="82">
        <v>103.49</v>
      </c>
      <c r="E401" s="82">
        <v>103.63</v>
      </c>
      <c r="F401" s="86">
        <f>(ноябрь!B401+декабрь!B401+январь18!B401+февраль18!B401+март18!B401-400)/100</f>
        <v>1.0106999999999999</v>
      </c>
      <c r="G401" s="87">
        <f>(октябрь!B401+ноябрь!B401+декабрь!B401+январь18!B401+февраль18!B401+март18!B401-500)/100</f>
        <v>1.0083999999999991</v>
      </c>
      <c r="H401" s="87">
        <f>(сентябрь!B401+октябрь!B401+ноябрь!B401+декабрь!B401+январь18!B401+февраль18!B401+март18!B401-600)/100</f>
        <v>1.0082000000000004</v>
      </c>
      <c r="I401" s="88">
        <f>(август!B401+сентябрь!B401+октябрь!B401+ноябрь!B401+декабрь!B401+январь18!B401+февраль18!B401+март18!B401-700)/100</f>
        <v>1.0123000000000002</v>
      </c>
      <c r="J401" s="89">
        <f>(июль!B401+август!B401+сентябрь!B401+октябрь!B401+ноябрь!B401+декабрь!B401+январь18!B401+февраль18!B401+март18!B401-800)/100</f>
        <v>1.0123000000000002</v>
      </c>
    </row>
    <row r="402" spans="1:10" x14ac:dyDescent="0.25">
      <c r="A402" s="91" t="s">
        <v>448</v>
      </c>
      <c r="B402" s="92">
        <v>100</v>
      </c>
      <c r="C402" s="92">
        <v>99.98</v>
      </c>
      <c r="D402" s="92">
        <v>100.11</v>
      </c>
      <c r="E402" s="92">
        <v>101</v>
      </c>
      <c r="F402" s="86">
        <f>(ноябрь!B402+декабрь!B402+январь18!B402+февраль18!B402+март18!B402-400)/100</f>
        <v>0.9957999999999998</v>
      </c>
      <c r="G402" s="87">
        <f>(октябрь!B402+ноябрь!B402+декабрь!B402+январь18!B402+февраль18!B402+март18!B402-500)/100</f>
        <v>0.99160000000000081</v>
      </c>
      <c r="H402" s="87">
        <f>(сентябрь!B402+октябрь!B402+ноябрь!B402+декабрь!B402+январь18!B402+февраль18!B402+март18!B402-600)/100</f>
        <v>0.99160000000000081</v>
      </c>
      <c r="I402" s="88">
        <f>(август!B402+сентябрь!B402+октябрь!B402+ноябрь!B402+декабрь!B402+январь18!B402+февраль18!B402+март18!B402-700)/100</f>
        <v>1.0012999999999999</v>
      </c>
      <c r="J402" s="89">
        <f>(июль!B402+август!B402+сентябрь!B402+октябрь!B402+ноябрь!B402+декабрь!B402+январь18!B402+февраль18!B402+март18!B402-800)/100</f>
        <v>1.0027999999999997</v>
      </c>
    </row>
    <row r="403" spans="1:10" x14ac:dyDescent="0.25">
      <c r="A403" s="91" t="s">
        <v>449</v>
      </c>
      <c r="B403" s="92">
        <v>100</v>
      </c>
      <c r="C403" s="92">
        <v>100.06</v>
      </c>
      <c r="D403" s="92">
        <v>103.23</v>
      </c>
      <c r="E403" s="92">
        <v>104.57</v>
      </c>
      <c r="F403" s="86">
        <f>(ноябрь!B403+декабрь!B403+январь18!B403+февраль18!B403+март18!B403-400)/100</f>
        <v>0.99800000000000011</v>
      </c>
      <c r="G403" s="87">
        <f>(октябрь!B403+ноябрь!B403+декабрь!B403+январь18!B403+февраль18!B403+март18!B403-500)/100</f>
        <v>0.9954999999999995</v>
      </c>
      <c r="H403" s="87">
        <f>(сентябрь!B403+октябрь!B403+ноябрь!B403+декабрь!B403+январь18!B403+февраль18!B403+март18!B403-600)/100</f>
        <v>0.99490000000000012</v>
      </c>
      <c r="I403" s="88">
        <f>(август!B403+сентябрь!B403+октябрь!B403+ноябрь!B403+декабрь!B403+январь18!B403+февраль18!B403+март18!B403-700)/100</f>
        <v>1.0049999999999999</v>
      </c>
      <c r="J403" s="89">
        <f>(июль!B403+август!B403+сентябрь!B403+октябрь!B403+ноябрь!B403+декабрь!B403+январь18!B403+февраль18!B403+март18!B403-800)/100</f>
        <v>1.0031999999999994</v>
      </c>
    </row>
    <row r="404" spans="1:10" x14ac:dyDescent="0.25">
      <c r="A404" s="91" t="s">
        <v>450</v>
      </c>
      <c r="B404" s="92">
        <v>100</v>
      </c>
      <c r="C404" s="92">
        <v>99.65</v>
      </c>
      <c r="D404" s="92">
        <v>103.78</v>
      </c>
      <c r="E404" s="92">
        <v>103.86</v>
      </c>
      <c r="F404" s="86">
        <f>(ноябрь!B404+декабрь!B404+январь18!B404+февраль18!B404+март18!B404-400)/100</f>
        <v>1.0178999999999996</v>
      </c>
      <c r="G404" s="87">
        <f>(октябрь!B404+ноябрь!B404+декабрь!B404+январь18!B404+февраль18!B404+март18!B404-500)/100</f>
        <v>1.0178999999999996</v>
      </c>
      <c r="H404" s="87">
        <f>(сентябрь!B404+октябрь!B404+ноябрь!B404+декабрь!B404+январь18!B404+февраль18!B404+март18!B404-600)/100</f>
        <v>1.0178999999999996</v>
      </c>
      <c r="I404" s="88">
        <f>(август!B404+сентябрь!B404+октябрь!B404+ноябрь!B404+декабрь!B404+январь18!B404+февраль18!B404+март18!B404-700)/100</f>
        <v>1.0106999999999993</v>
      </c>
      <c r="J404" s="89">
        <f>(июль!B404+август!B404+сентябрь!B404+октябрь!B404+ноябрь!B404+декабрь!B404+январь18!B404+февраль18!B404+март18!B404-800)/100</f>
        <v>1.0106999999999993</v>
      </c>
    </row>
    <row r="405" spans="1:10" ht="38.25" x14ac:dyDescent="0.25">
      <c r="A405" s="91" t="s">
        <v>451</v>
      </c>
      <c r="B405" s="92">
        <v>101.45</v>
      </c>
      <c r="C405" s="92">
        <v>101.45</v>
      </c>
      <c r="D405" s="92">
        <v>105.34</v>
      </c>
      <c r="E405" s="92">
        <v>104.36</v>
      </c>
      <c r="F405" s="86">
        <f>(ноябрь!B405+декабрь!B405+январь18!B405+февраль18!B405+март18!B405-400)/100</f>
        <v>1.0126999999999997</v>
      </c>
      <c r="G405" s="87">
        <f>(октябрь!B405+ноябрь!B405+декабрь!B405+январь18!B405+февраль18!B405+март18!B405-500)/100</f>
        <v>1.0107000000000006</v>
      </c>
      <c r="H405" s="87">
        <f>(сентябрь!B405+октябрь!B405+ноябрь!B405+декабрь!B405+январь18!B405+февраль18!B405+март18!B405-600)/100</f>
        <v>0.99779999999999969</v>
      </c>
      <c r="I405" s="88">
        <f>(август!B405+сентябрь!B405+октябрь!B405+ноябрь!B405+декабрь!B405+январь18!B405+февраль18!B405+март18!B405-700)/100</f>
        <v>0.98110000000000008</v>
      </c>
      <c r="J405" s="89">
        <f>(июль!B405+август!B405+сентябрь!B405+октябрь!B405+ноябрь!B405+декабрь!B405+январь18!B405+февраль18!B405+март18!B405-800)/100</f>
        <v>0.97940000000000049</v>
      </c>
    </row>
    <row r="406" spans="1:10" x14ac:dyDescent="0.25">
      <c r="A406" s="81" t="s">
        <v>452</v>
      </c>
      <c r="B406" s="82">
        <v>99.99</v>
      </c>
      <c r="C406" s="82">
        <v>99.52</v>
      </c>
      <c r="D406" s="82">
        <v>100.67</v>
      </c>
      <c r="E406" s="82">
        <v>100.89</v>
      </c>
      <c r="F406" s="86">
        <f>(ноябрь!B406+декабрь!B406+январь18!B406+февраль18!B406+март18!B406-400)/100</f>
        <v>0.99110000000000009</v>
      </c>
      <c r="G406" s="87">
        <f>(октябрь!B406+ноябрь!B406+декабрь!B406+январь18!B406+февраль18!B406+март18!B406-500)/100</f>
        <v>0.98929999999999951</v>
      </c>
      <c r="H406" s="87">
        <f>(сентябрь!B406+октябрь!B406+ноябрь!B406+декабрь!B406+январь18!B406+февраль18!B406+март18!B406-600)/100</f>
        <v>0.97610000000000019</v>
      </c>
      <c r="I406" s="88">
        <f>(август!B406+сентябрь!B406+октябрь!B406+ноябрь!B406+декабрь!B406+январь18!B406+февраль18!B406+март18!B406-700)/100</f>
        <v>0.95819999999999939</v>
      </c>
      <c r="J406" s="89">
        <f>(июль!B406+август!B406+сентябрь!B406+октябрь!B406+ноябрь!B406+декабрь!B406+январь18!B406+февраль18!B406+март18!B406-800)/100</f>
        <v>0.95620000000000005</v>
      </c>
    </row>
    <row r="407" spans="1:10" x14ac:dyDescent="0.25">
      <c r="A407" s="91" t="s">
        <v>453</v>
      </c>
      <c r="B407" s="92">
        <v>100</v>
      </c>
      <c r="C407" s="92">
        <v>99.6</v>
      </c>
      <c r="D407" s="92">
        <v>100.37</v>
      </c>
      <c r="E407" s="92">
        <v>100.44</v>
      </c>
      <c r="F407" s="86">
        <f>(ноябрь!B407+декабрь!B407+январь18!B407+февраль18!B407+март18!B407-400)/100</f>
        <v>0.99600000000000022</v>
      </c>
      <c r="G407" s="87">
        <f>(октябрь!B407+ноябрь!B407+декабрь!B407+январь18!B407+февраль18!B407+март18!B407-500)/100</f>
        <v>0.99600000000000022</v>
      </c>
      <c r="H407" s="87">
        <f>(сентябрь!B407+октябрь!B407+ноябрь!B407+декабрь!B407+январь18!B407+февраль18!B407+март18!B407-600)/100</f>
        <v>0.99600000000000022</v>
      </c>
      <c r="I407" s="88">
        <f>(август!B407+сентябрь!B407+октябрь!B407+ноябрь!B407+декабрь!B407+январь18!B407+февраль18!B407+март18!B407-700)/100</f>
        <v>0.97720000000000029</v>
      </c>
      <c r="J407" s="89">
        <f>(июль!B407+август!B407+сентябрь!B407+октябрь!B407+ноябрь!B407+декабрь!B407+январь18!B407+февраль18!B407+март18!B407-800)/100</f>
        <v>0.9833000000000004</v>
      </c>
    </row>
    <row r="408" spans="1:10" x14ac:dyDescent="0.25">
      <c r="A408" s="91" t="s">
        <v>454</v>
      </c>
      <c r="B408" s="92">
        <v>99.97</v>
      </c>
      <c r="C408" s="92">
        <v>99.18</v>
      </c>
      <c r="D408" s="92">
        <v>100.3</v>
      </c>
      <c r="E408" s="92">
        <v>100.58</v>
      </c>
      <c r="F408" s="86">
        <f>(ноябрь!B408+декабрь!B408+январь18!B408+февраль18!B408+март18!B408-400)/100</f>
        <v>1.0697000000000003</v>
      </c>
      <c r="G408" s="87">
        <f>(октябрь!B408+ноябрь!B408+декабрь!B408+январь18!B408+февраль18!B408+март18!B408-500)/100</f>
        <v>1.0589999999999997</v>
      </c>
      <c r="H408" s="87">
        <f>(сентябрь!B408+октябрь!B408+ноябрь!B408+декабрь!B408+январь18!B408+февраль18!B408+март18!B408-600)/100</f>
        <v>1.05</v>
      </c>
      <c r="I408" s="88">
        <f>(август!B408+сентябрь!B408+октябрь!B408+ноябрь!B408+декабрь!B408+январь18!B408+февраль18!B408+март18!B408-700)/100</f>
        <v>1.0766000000000009</v>
      </c>
      <c r="J408" s="89">
        <f>(июль!B408+август!B408+сентябрь!B408+октябрь!B408+ноябрь!B408+декабрь!B408+январь18!B408+февраль18!B408+март18!B408-800)/100</f>
        <v>1.0823000000000003</v>
      </c>
    </row>
    <row r="409" spans="1:10" x14ac:dyDescent="0.25">
      <c r="A409" s="91" t="s">
        <v>455</v>
      </c>
      <c r="B409" s="92">
        <v>100</v>
      </c>
      <c r="C409" s="92">
        <v>100</v>
      </c>
      <c r="D409" s="92">
        <v>101.6</v>
      </c>
      <c r="E409" s="92">
        <v>101.91</v>
      </c>
      <c r="F409" s="86">
        <f>(ноябрь!B409+декабрь!B409+январь18!B409+февраль18!B409+март18!B409-400)/100</f>
        <v>0.98309999999999997</v>
      </c>
      <c r="G409" s="87">
        <f>(октябрь!B409+ноябрь!B409+декабрь!B409+январь18!B409+февраль18!B409+март18!B409-500)/100</f>
        <v>0.97920000000000074</v>
      </c>
      <c r="H409" s="87">
        <f>(сентябрь!B409+октябрь!B409+ноябрь!B409+декабрь!B409+январь18!B409+февраль18!B409+март18!B409-600)/100</f>
        <v>0.9731999999999994</v>
      </c>
      <c r="I409" s="88">
        <f>(август!B409+сентябрь!B409+октябрь!B409+ноябрь!B409+декабрь!B409+январь18!B409+февраль18!B409+март18!B409-700)/100</f>
        <v>0.96379999999999999</v>
      </c>
      <c r="J409" s="89">
        <f>(июль!B409+август!B409+сентябрь!B409+октябрь!B409+ноябрь!B409+декабрь!B409+январь18!B409+февраль18!B409+март18!B409-800)/100</f>
        <v>0.95629999999999993</v>
      </c>
    </row>
    <row r="410" spans="1:10" x14ac:dyDescent="0.25">
      <c r="A410" s="81" t="s">
        <v>456</v>
      </c>
      <c r="B410" s="82">
        <v>100.99</v>
      </c>
      <c r="C410" s="82">
        <v>99.11</v>
      </c>
      <c r="D410" s="82">
        <v>94.39</v>
      </c>
      <c r="E410" s="82">
        <v>93.37</v>
      </c>
      <c r="F410" s="86">
        <f>(ноябрь!B410+декабрь!B410+январь18!B410+февраль18!B410+март18!B410-400)/100</f>
        <v>0.96579999999999988</v>
      </c>
      <c r="G410" s="87">
        <f>(октябрь!B410+ноябрь!B410+декабрь!B410+январь18!B410+февраль18!B410+март18!B410-500)/100</f>
        <v>0.97240000000000004</v>
      </c>
      <c r="H410" s="87">
        <f>(сентябрь!B410+октябрь!B410+ноябрь!B410+декабрь!B410+январь18!B410+февраль18!B410+март18!B410-600)/100</f>
        <v>0.97600000000000131</v>
      </c>
      <c r="I410" s="88">
        <f>(август!B410+сентябрь!B410+октябрь!B410+ноябрь!B410+декабрь!B410+январь18!B410+февраль18!B410+март18!B410-700)/100</f>
        <v>0.98950000000000049</v>
      </c>
      <c r="J410" s="89">
        <f>(июль!B410+август!B410+сентябрь!B410+октябрь!B410+ноябрь!B410+декабрь!B410+январь18!B410+февраль18!B410+март18!B410-800)/100</f>
        <v>0.98140000000000105</v>
      </c>
    </row>
    <row r="411" spans="1:10" x14ac:dyDescent="0.25">
      <c r="A411" s="91" t="s">
        <v>457</v>
      </c>
      <c r="B411" s="92">
        <v>100.58</v>
      </c>
      <c r="C411" s="92">
        <v>98.69</v>
      </c>
      <c r="D411" s="92">
        <v>93.55</v>
      </c>
      <c r="E411" s="92">
        <v>92.91</v>
      </c>
      <c r="F411" s="86">
        <f>(ноябрь!B411+декабрь!B411+январь18!B411+февраль18!B411+март18!B411-400)/100</f>
        <v>0.97400000000000031</v>
      </c>
      <c r="G411" s="87">
        <f>(октябрь!B411+ноябрь!B411+декабрь!B411+январь18!B411+февраль18!B411+март18!B411-500)/100</f>
        <v>0.97260000000000102</v>
      </c>
      <c r="H411" s="87">
        <f>(сентябрь!B411+октябрь!B411+ноябрь!B411+декабрь!B411+январь18!B411+февраль18!B411+март18!B411-600)/100</f>
        <v>0.967700000000001</v>
      </c>
      <c r="I411" s="88">
        <f>(август!B411+сентябрь!B411+октябрь!B411+ноябрь!B411+декабрь!B411+январь18!B411+февраль18!B411+март18!B411-700)/100</f>
        <v>0.95860000000000123</v>
      </c>
      <c r="J411" s="89">
        <f>(июль!B411+август!B411+сентябрь!B411+октябрь!B411+ноябрь!B411+декабрь!B411+январь18!B411+февраль18!B411+март18!B411-800)/100</f>
        <v>0.95590000000000031</v>
      </c>
    </row>
    <row r="412" spans="1:10" x14ac:dyDescent="0.25">
      <c r="A412" s="91" t="s">
        <v>459</v>
      </c>
      <c r="B412" s="92">
        <v>110.07</v>
      </c>
      <c r="C412" s="92">
        <v>108.62</v>
      </c>
      <c r="D412" s="92">
        <v>119.76</v>
      </c>
      <c r="E412" s="92">
        <v>106.66</v>
      </c>
      <c r="F412" s="86">
        <f>(ноябрь!B412+декабрь!B412+январь18!B412+февраль18!B412+март18!B412-400)/100</f>
        <v>1.0695999999999999</v>
      </c>
      <c r="G412" s="87">
        <f>(октябрь!B412+ноябрь!B412+декабрь!B412+январь18!B412+февраль18!B412+март18!B412-500)/100</f>
        <v>1.0566999999999995</v>
      </c>
      <c r="H412" s="87">
        <f>(сентябрь!B412+октябрь!B412+ноябрь!B412+декабрь!B412+январь18!B412+февраль18!B412+март18!B412-600)/100</f>
        <v>1.0441999999999985</v>
      </c>
      <c r="I412" s="88">
        <f>(август!B412+сентябрь!B412+октябрь!B412+ноябрь!B412+декабрь!B412+январь18!B412+февраль18!B412+март18!B412-700)/100</f>
        <v>1.023599999999999</v>
      </c>
      <c r="J412" s="89">
        <f>(июль!B412+август!B412+сентябрь!B412+октябрь!B412+ноябрь!B412+декабрь!B412+январь18!B412+февраль18!B412+март18!B412-800)/100</f>
        <v>1.0091000000000008</v>
      </c>
    </row>
    <row r="413" spans="1:10" x14ac:dyDescent="0.25">
      <c r="A413" s="81" t="s">
        <v>460</v>
      </c>
      <c r="B413" s="82">
        <v>99.55</v>
      </c>
      <c r="C413" s="82">
        <v>99.26</v>
      </c>
      <c r="D413" s="82">
        <v>92.35</v>
      </c>
      <c r="E413" s="82">
        <v>92.14</v>
      </c>
      <c r="F413" s="86">
        <f>(ноябрь!B413+декабрь!B413+январь18!B413+февраль18!B413+март18!B413-400)/100</f>
        <v>0.98890000000000045</v>
      </c>
      <c r="G413" s="87">
        <f>(октябрь!B413+ноябрь!B413+декабрь!B413+январь18!B413+февраль18!B413+март18!B413-500)/100</f>
        <v>0.98399999999999976</v>
      </c>
      <c r="H413" s="87">
        <f>(сентябрь!B413+октябрь!B413+ноябрь!B413+декабрь!B413+январь18!B413+февраль18!B413+март18!B413-600)/100</f>
        <v>0.98559999999999948</v>
      </c>
      <c r="I413" s="88">
        <f>(август!B413+сентябрь!B413+октябрь!B413+ноябрь!B413+декабрь!B413+январь18!B413+февраль18!B413+март18!B413-700)/100</f>
        <v>0.96059999999999945</v>
      </c>
      <c r="J413" s="89">
        <f>(июль!B413+август!B413+сентябрь!B413+октябрь!B413+ноябрь!B413+декабрь!B413+январь18!B413+февраль18!B413+март18!B413-800)/100</f>
        <v>0.94959999999999922</v>
      </c>
    </row>
    <row r="414" spans="1:10" x14ac:dyDescent="0.25">
      <c r="A414" s="91" t="s">
        <v>461</v>
      </c>
      <c r="B414" s="92">
        <v>99.05</v>
      </c>
      <c r="C414" s="92">
        <v>98.92</v>
      </c>
      <c r="D414" s="92">
        <v>90.01</v>
      </c>
      <c r="E414" s="92">
        <v>90.47</v>
      </c>
      <c r="F414" s="86">
        <f>(ноябрь!B414+декабрь!B414+январь18!B414+февраль18!B414+март18!B414-400)/100</f>
        <v>0.94680000000000009</v>
      </c>
      <c r="G414" s="87">
        <f>(октябрь!B414+ноябрь!B414+декабрь!B414+январь18!B414+февраль18!B414+март18!B414-500)/100</f>
        <v>0.94769999999999976</v>
      </c>
      <c r="H414" s="87">
        <f>(сентябрь!B414+октябрь!B414+ноябрь!B414+декабрь!B414+январь18!B414+февраль18!B414+март18!B414-600)/100</f>
        <v>0.93709999999999927</v>
      </c>
      <c r="I414" s="88">
        <f>(август!B414+сентябрь!B414+октябрь!B414+ноябрь!B414+декабрь!B414+январь18!B414+февраль18!B414+март18!B414-700)/100</f>
        <v>0.94669999999999954</v>
      </c>
      <c r="J414" s="89">
        <f>(июль!B414+август!B414+сентябрь!B414+октябрь!B414+ноябрь!B414+декабрь!B414+январь18!B414+февраль18!B414+март18!B414-800)/100</f>
        <v>0.9413999999999999</v>
      </c>
    </row>
    <row r="415" spans="1:10" ht="25.5" x14ac:dyDescent="0.25">
      <c r="A415" s="91" t="s">
        <v>462</v>
      </c>
      <c r="B415" s="92">
        <v>100.04</v>
      </c>
      <c r="C415" s="92">
        <v>100.1</v>
      </c>
      <c r="D415" s="92">
        <v>96.28</v>
      </c>
      <c r="E415" s="92">
        <v>95.61</v>
      </c>
      <c r="F415" s="86">
        <f>(ноябрь!B415+декабрь!B415+январь18!B415+февраль18!B415+март18!B415-400)/100</f>
        <v>1.0164</v>
      </c>
      <c r="G415" s="87">
        <f>(октябрь!B415+ноябрь!B415+декабрь!B415+январь18!B415+февраль18!B415+март18!B415-500)/100</f>
        <v>1.0151999999999999</v>
      </c>
      <c r="H415" s="87">
        <f>(сентябрь!B415+октябрь!B415+ноябрь!B415+декабрь!B415+январь18!B415+февраль18!B415+март18!B415-600)/100</f>
        <v>1.0215999999999996</v>
      </c>
      <c r="I415" s="88">
        <f>(август!B415+сентябрь!B415+октябрь!B415+ноябрь!B415+декабрь!B415+январь18!B415+февраль18!B415+март18!B415-700)/100</f>
        <v>1.0223999999999989</v>
      </c>
      <c r="J415" s="89">
        <f>(июль!B415+август!B415+сентябрь!B415+октябрь!B415+ноябрь!B415+декабрь!B415+январь18!B415+февраль18!B415+март18!B415-800)/100</f>
        <v>1.0201999999999987</v>
      </c>
    </row>
    <row r="416" spans="1:10" x14ac:dyDescent="0.25">
      <c r="A416" s="91" t="s">
        <v>463</v>
      </c>
      <c r="B416" s="92">
        <v>99.01</v>
      </c>
      <c r="C416" s="92">
        <v>97.92</v>
      </c>
      <c r="D416" s="92">
        <v>87.65</v>
      </c>
      <c r="E416" s="92">
        <v>87.81</v>
      </c>
      <c r="F416" s="86">
        <f>(ноябрь!B416+декабрь!B416+январь18!B416+февраль18!B416+март18!B416-400)/100</f>
        <v>0.97960000000000036</v>
      </c>
      <c r="G416" s="87">
        <f>(октябрь!B416+ноябрь!B416+декабрь!B416+январь18!B416+февраль18!B416+март18!B416-500)/100</f>
        <v>0.97399999999999975</v>
      </c>
      <c r="H416" s="87">
        <f>(сентябрь!B416+октябрь!B416+ноябрь!B416+декабрь!B416+январь18!B416+февраль18!B416+март18!B416-600)/100</f>
        <v>0.97699999999999931</v>
      </c>
      <c r="I416" s="88">
        <f>(август!B416+сентябрь!B416+октябрь!B416+ноябрь!B416+декабрь!B416+январь18!B416+февраль18!B416+март18!B416-700)/100</f>
        <v>0.94759999999999989</v>
      </c>
      <c r="J416" s="89">
        <f>(июль!B416+август!B416+сентябрь!B416+октябрь!B416+ноябрь!B416+декабрь!B416+январь18!B416+февраль18!B416+март18!B416-800)/100</f>
        <v>0.9357999999999993</v>
      </c>
    </row>
    <row r="417" spans="1:10" x14ac:dyDescent="0.25">
      <c r="A417" s="81" t="s">
        <v>464</v>
      </c>
      <c r="B417" s="82">
        <v>97.36</v>
      </c>
      <c r="C417" s="82">
        <v>96.38</v>
      </c>
      <c r="D417" s="82">
        <v>88.16</v>
      </c>
      <c r="E417" s="82">
        <v>87.47</v>
      </c>
      <c r="F417" s="86">
        <f>(ноябрь!B417+декабрь!B417+январь18!B417+февраль18!B417+март18!B417-400)/100</f>
        <v>0.96360000000000012</v>
      </c>
      <c r="G417" s="87">
        <f>(октябрь!B417+ноябрь!B417+декабрь!B417+январь18!B417+февраль18!B417+март18!B417-500)/100</f>
        <v>0.96049999999999958</v>
      </c>
      <c r="H417" s="87">
        <f>(сентябрь!B417+октябрь!B417+ноябрь!B417+декабрь!B417+январь18!B417+февраль18!B417+март18!B417-600)/100</f>
        <v>0.96720000000000028</v>
      </c>
      <c r="I417" s="88">
        <f>(август!B417+сентябрь!B417+октябрь!B417+ноябрь!B417+декабрь!B417+январь18!B417+февраль18!B417+март18!B417-700)/100</f>
        <v>0.96789999999999965</v>
      </c>
      <c r="J417" s="89">
        <f>(июль!B417+август!B417+сентябрь!B417+октябрь!B417+ноябрь!B417+декабрь!B417+январь18!B417+февраль18!B417+март18!B417-800)/100</f>
        <v>0.96519999999999984</v>
      </c>
    </row>
    <row r="418" spans="1:10" ht="25.5" x14ac:dyDescent="0.25">
      <c r="A418" s="91" t="s">
        <v>465</v>
      </c>
      <c r="B418" s="92">
        <v>99.88</v>
      </c>
      <c r="C418" s="92">
        <v>100</v>
      </c>
      <c r="D418" s="92">
        <v>90.53</v>
      </c>
      <c r="E418" s="92">
        <v>89.76</v>
      </c>
      <c r="F418" s="86">
        <f>(ноябрь!B418+декабрь!B418+январь18!B418+февраль18!B418+март18!B418-400)/100</f>
        <v>1.0076999999999998</v>
      </c>
      <c r="G418" s="87">
        <f>(октябрь!B418+ноябрь!B418+декабрь!B418+январь18!B418+февраль18!B418+март18!B418-500)/100</f>
        <v>0.98139999999999983</v>
      </c>
      <c r="H418" s="87">
        <f>(сентябрь!B418+октябрь!B418+ноябрь!B418+декабрь!B418+январь18!B418+февраль18!B418+март18!B418-600)/100</f>
        <v>0.96940000000000059</v>
      </c>
      <c r="I418" s="88">
        <f>(август!B418+сентябрь!B418+октябрь!B418+ноябрь!B418+декабрь!B418+январь18!B418+февраль18!B418+март18!B418-700)/100</f>
        <v>0.97110000000000019</v>
      </c>
      <c r="J418" s="89">
        <f>(июль!B418+август!B418+сентябрь!B418+октябрь!B418+ноябрь!B418+декабрь!B418+январь18!B418+февраль18!B418+март18!B418-800)/100</f>
        <v>0.97170000000000067</v>
      </c>
    </row>
    <row r="419" spans="1:10" x14ac:dyDescent="0.25">
      <c r="A419" s="91" t="s">
        <v>466</v>
      </c>
      <c r="B419" s="92">
        <v>100</v>
      </c>
      <c r="C419" s="92">
        <v>99.9</v>
      </c>
      <c r="D419" s="92">
        <v>107.11</v>
      </c>
      <c r="E419" s="92">
        <v>107.15</v>
      </c>
      <c r="F419" s="86">
        <f>(ноябрь!B419+декабрь!B419+январь18!B419+февраль18!B419+март18!B419-400)/100</f>
        <v>0.98840000000000028</v>
      </c>
      <c r="G419" s="87">
        <f>(октябрь!B419+ноябрь!B419+декабрь!B419+январь18!B419+февраль18!B419+март18!B419-500)/100</f>
        <v>0.99179999999999946</v>
      </c>
      <c r="H419" s="87">
        <f>(сентябрь!B419+октябрь!B419+ноябрь!B419+декабрь!B419+январь18!B419+февраль18!B419+март18!B419-600)/100</f>
        <v>1.0075999999999998</v>
      </c>
      <c r="I419" s="88">
        <f>(август!B419+сентябрь!B419+октябрь!B419+ноябрь!B419+декабрь!B419+январь18!B419+февраль18!B419+март18!B419-700)/100</f>
        <v>1.0120000000000005</v>
      </c>
      <c r="J419" s="89">
        <f>(июль!B419+август!B419+сентябрь!B419+октябрь!B419+ноябрь!B419+декабрь!B419+январь18!B419+февраль18!B419+март18!B419-800)/100</f>
        <v>1.0129000000000008</v>
      </c>
    </row>
    <row r="420" spans="1:10" x14ac:dyDescent="0.25">
      <c r="A420" s="91" t="s">
        <v>467</v>
      </c>
      <c r="B420" s="92">
        <v>96.98</v>
      </c>
      <c r="C420" s="92">
        <v>95.85</v>
      </c>
      <c r="D420" s="92">
        <v>87.55</v>
      </c>
      <c r="E420" s="92">
        <v>86.9</v>
      </c>
      <c r="F420" s="86">
        <f>(ноябрь!B420+декабрь!B420+январь18!B420+февраль18!B420+март18!B420-400)/100</f>
        <v>0.96330000000000038</v>
      </c>
      <c r="G420" s="87">
        <f>(октябрь!B420+ноябрь!B420+декабрь!B420+январь18!B420+февраль18!B420+март18!B420-500)/100</f>
        <v>0.97540000000000082</v>
      </c>
      <c r="H420" s="87">
        <f>(сентябрь!B420+октябрь!B420+ноябрь!B420+декабрь!B420+январь18!B420+февраль18!B420+март18!B420-600)/100</f>
        <v>0.99029999999999974</v>
      </c>
      <c r="I420" s="88">
        <f>(август!B420+сентябрь!B420+октябрь!B420+ноябрь!B420+декабрь!B420+январь18!B420+февраль18!B420+март18!B420-700)/100</f>
        <v>0.98570000000000046</v>
      </c>
      <c r="J420" s="89">
        <f>(июль!B420+август!B420+сентябрь!B420+октябрь!B420+ноябрь!B420+декабрь!B420+январь18!B420+февраль18!B420+март18!B420-800)/100</f>
        <v>0.97570000000000046</v>
      </c>
    </row>
    <row r="421" spans="1:10" x14ac:dyDescent="0.25">
      <c r="A421" s="81" t="s">
        <v>468</v>
      </c>
      <c r="B421" s="82">
        <v>100.6</v>
      </c>
      <c r="C421" s="82">
        <v>100.96</v>
      </c>
      <c r="D421" s="82">
        <v>100.93</v>
      </c>
      <c r="E421" s="82">
        <v>100.93</v>
      </c>
      <c r="F421" s="86">
        <f>(ноябрь!B421+декабрь!B421+январь18!B421+февраль18!B421+март18!B421-400)/100</f>
        <v>0.99740000000000006</v>
      </c>
      <c r="G421" s="87">
        <f>(октябрь!B421+ноябрь!B421+декабрь!B421+январь18!B421+февраль18!B421+март18!B421-500)/100</f>
        <v>1.0097000000000003</v>
      </c>
      <c r="H421" s="87">
        <f>(сентябрь!B421+октябрь!B421+ноябрь!B421+декабрь!B421+январь18!B421+февраль18!B421+март18!B421-600)/100</f>
        <v>1.0116000000000007</v>
      </c>
      <c r="I421" s="88">
        <f>(август!B421+сентябрь!B421+октябрь!B421+ноябрь!B421+декабрь!B421+январь18!B421+февраль18!B421+март18!B421-700)/100</f>
        <v>0.99260000000000104</v>
      </c>
      <c r="J421" s="89">
        <f>(июль!B421+август!B421+сентябрь!B421+октябрь!B421+ноябрь!B421+декабрь!B421+январь18!B421+февраль18!B421+март18!B421-800)/100</f>
        <v>0.9744000000000006</v>
      </c>
    </row>
    <row r="422" spans="1:10" ht="25.5" x14ac:dyDescent="0.25">
      <c r="A422" s="91" t="s">
        <v>469</v>
      </c>
      <c r="B422" s="92">
        <v>99.43</v>
      </c>
      <c r="C422" s="92">
        <v>98.94</v>
      </c>
      <c r="D422" s="92">
        <v>97.19</v>
      </c>
      <c r="E422" s="92">
        <v>98.42</v>
      </c>
      <c r="F422" s="86">
        <f>(ноябрь!B422+декабрь!B422+январь18!B422+февраль18!B422+март18!B422-400)/100</f>
        <v>0.97720000000000029</v>
      </c>
      <c r="G422" s="87">
        <f>(октябрь!B422+ноябрь!B422+декабрь!B422+январь18!B422+февраль18!B422+март18!B422-500)/100</f>
        <v>0.98950000000000049</v>
      </c>
      <c r="H422" s="87">
        <f>(сентябрь!B422+октябрь!B422+ноябрь!B422+декабрь!B422+январь18!B422+февраль18!B422+март18!B422-600)/100</f>
        <v>0.99140000000000095</v>
      </c>
      <c r="I422" s="88">
        <f>(август!B422+сентябрь!B422+октябрь!B422+ноябрь!B422+декабрь!B422+январь18!B422+февраль18!B422+март18!B422-700)/100</f>
        <v>0.97240000000000004</v>
      </c>
      <c r="J422" s="89">
        <f>(июль!B422+август!B422+сентябрь!B422+октябрь!B422+ноябрь!B422+декабрь!B422+январь18!B422+февраль18!B422+март18!B422-800)/100</f>
        <v>0.95420000000000071</v>
      </c>
    </row>
    <row r="423" spans="1:10" x14ac:dyDescent="0.25">
      <c r="A423" s="91" t="s">
        <v>470</v>
      </c>
      <c r="B423" s="92">
        <v>100.35</v>
      </c>
      <c r="C423" s="92">
        <v>100.88</v>
      </c>
      <c r="D423" s="92">
        <v>102.3</v>
      </c>
      <c r="E423" s="92">
        <v>102.63</v>
      </c>
      <c r="F423" s="86">
        <f>(ноябрь!B423+декабрь!B423+январь18!B423+февраль18!B423+март18!B423-400)/100</f>
        <v>0.97269999999999979</v>
      </c>
      <c r="G423" s="87">
        <f>(октябрь!B423+ноябрь!B423+декабрь!B423+январь18!B423+февраль18!B423+март18!B423-500)/100</f>
        <v>0.97269999999999979</v>
      </c>
      <c r="H423" s="87">
        <f>(сентябрь!B423+октябрь!B423+ноябрь!B423+декабрь!B423+январь18!B423+февраль18!B423+март18!B423-600)/100</f>
        <v>0.96279999999999977</v>
      </c>
      <c r="I423" s="88">
        <f>(август!B423+сентябрь!B423+октябрь!B423+ноябрь!B423+декабрь!B423+январь18!B423+февраль18!B423+март18!B423-700)/100</f>
        <v>0.96580000000000044</v>
      </c>
      <c r="J423" s="89">
        <f>(июль!B423+август!B423+сентябрь!B423+октябрь!B423+ноябрь!B423+декабрь!B423+январь18!B423+февраль18!B423+март18!B423-800)/100</f>
        <v>0.95080000000000042</v>
      </c>
    </row>
    <row r="424" spans="1:10" x14ac:dyDescent="0.25">
      <c r="A424" s="91" t="s">
        <v>471</v>
      </c>
      <c r="B424" s="92">
        <v>101.46</v>
      </c>
      <c r="C424" s="92">
        <v>102.21</v>
      </c>
      <c r="D424" s="92">
        <v>102.14</v>
      </c>
      <c r="E424" s="92">
        <v>100.96</v>
      </c>
      <c r="F424" s="86">
        <f>(ноябрь!B424+декабрь!B424+январь18!B424+февраль18!B424+март18!B424-400)/100</f>
        <v>1.0219999999999998</v>
      </c>
      <c r="G424" s="87">
        <f>(октябрь!B424+ноябрь!B424+декабрь!B424+январь18!B424+февраль18!B424+март18!B424-500)/100</f>
        <v>1.0220000000000005</v>
      </c>
      <c r="H424" s="87">
        <f>(сентябрь!B424+октябрь!B424+ноябрь!B424+декабрь!B424+январь18!B424+февраль18!B424+март18!B424-600)/100</f>
        <v>1.0204000000000009</v>
      </c>
      <c r="I424" s="88">
        <f>(август!B424+сентябрь!B424+октябрь!B424+ноябрь!B424+декабрь!B424+январь18!B424+февраль18!B424+март18!B424-700)/100</f>
        <v>1.0191000000000008</v>
      </c>
      <c r="J424" s="89">
        <f>(июль!B424+август!B424+сентябрь!B424+октябрь!B424+ноябрь!B424+декабрь!B424+январь18!B424+февраль18!B424+март18!B424-800)/100</f>
        <v>1.0159999999999991</v>
      </c>
    </row>
    <row r="425" spans="1:10" x14ac:dyDescent="0.25">
      <c r="A425" s="81" t="s">
        <v>472</v>
      </c>
      <c r="B425" s="82">
        <v>97.99</v>
      </c>
      <c r="C425" s="82">
        <v>97.55</v>
      </c>
      <c r="D425" s="82">
        <v>94.67</v>
      </c>
      <c r="E425" s="82">
        <v>96.43</v>
      </c>
      <c r="F425" s="86">
        <f>(ноябрь!B425+декабрь!B425+январь18!B425+февраль18!B425+март18!B425-400)/100</f>
        <v>0.90769999999999984</v>
      </c>
      <c r="G425" s="87">
        <f>(октябрь!B425+ноябрь!B425+декабрь!B425+январь18!B425+февраль18!B425+март18!B425-500)/100</f>
        <v>0.90769999999999984</v>
      </c>
      <c r="H425" s="87">
        <f>(сентябрь!B425+октябрь!B425+ноябрь!B425+декабрь!B425+январь18!B425+февраль18!B425+март18!B425-600)/100</f>
        <v>0.8905999999999995</v>
      </c>
      <c r="I425" s="88">
        <f>(август!B425+сентябрь!B425+октябрь!B425+ноябрь!B425+декабрь!B425+январь18!B425+февраль18!B425+март18!B425-700)/100</f>
        <v>0.89740000000000009</v>
      </c>
      <c r="J425" s="89">
        <f>(июль!B425+август!B425+сентябрь!B425+октябрь!B425+ноябрь!B425+декабрь!B425+январь18!B425+февраль18!B425+март18!B425-800)/100</f>
        <v>0.87240000000000006</v>
      </c>
    </row>
    <row r="426" spans="1:10" x14ac:dyDescent="0.25">
      <c r="A426" s="91" t="s">
        <v>473</v>
      </c>
      <c r="B426" s="92">
        <v>97.99</v>
      </c>
      <c r="C426" s="92">
        <v>97.55</v>
      </c>
      <c r="D426" s="92">
        <v>94.67</v>
      </c>
      <c r="E426" s="92">
        <v>96.43</v>
      </c>
      <c r="F426" s="86">
        <f>(ноябрь!B426+декабрь!B426+январь18!B426+февраль18!B426+март18!B426-400)/100</f>
        <v>0.98980000000000024</v>
      </c>
      <c r="G426" s="87">
        <f>(октябрь!B426+ноябрь!B426+декабрь!B426+январь18!B426+февраль18!B426+март18!B426-500)/100</f>
        <v>0.9876999999999998</v>
      </c>
      <c r="H426" s="87">
        <f>(сентябрь!B426+октябрь!B426+ноябрь!B426+декабрь!B426+январь18!B426+февраль18!B426+март18!B426-600)/100</f>
        <v>0.99580000000000046</v>
      </c>
      <c r="I426" s="88">
        <f>(август!B426+сентябрь!B426+октябрь!B426+ноябрь!B426+декабрь!B426+январь18!B426+февраль18!B426+март18!B426-700)/100</f>
        <v>0.99900000000000089</v>
      </c>
      <c r="J426" s="89">
        <f>(июль!B426+август!B426+сентябрь!B426+октябрь!B426+ноябрь!B426+декабрь!B426+январь18!B426+февраль18!B426+март18!B426-800)/100</f>
        <v>0.9995000000000005</v>
      </c>
    </row>
    <row r="427" spans="1:10" ht="25.5" x14ac:dyDescent="0.25">
      <c r="A427" s="81" t="s">
        <v>474</v>
      </c>
      <c r="B427" s="82">
        <v>99.99</v>
      </c>
      <c r="C427" s="82">
        <v>99.99</v>
      </c>
      <c r="D427" s="82">
        <v>92.69</v>
      </c>
      <c r="E427" s="82">
        <v>91.15</v>
      </c>
      <c r="F427" s="86">
        <f>(ноябрь!B427+декабрь!B427+январь18!B427+февраль18!B427+март18!B427-400)/100</f>
        <v>1.0063</v>
      </c>
      <c r="G427" s="87">
        <f>(октябрь!B427+ноябрь!B427+декабрь!B427+январь18!B427+февраль18!B427+март18!B427-500)/100</f>
        <v>1.0149000000000001</v>
      </c>
      <c r="H427" s="87">
        <f>(сентябрь!B427+октябрь!B427+ноябрь!B427+декабрь!B427+январь18!B427+февраль18!B427+март18!B427-600)/100</f>
        <v>1.0635000000000003</v>
      </c>
      <c r="I427" s="88">
        <f>(август!B427+сентябрь!B427+октябрь!B427+ноябрь!B427+декабрь!B427+январь18!B427+февраль18!B427+март18!B427-700)/100</f>
        <v>1.0650999999999999</v>
      </c>
      <c r="J427" s="89">
        <f>(июль!B427+август!B427+сентябрь!B427+октябрь!B427+ноябрь!B427+декабрь!B427+январь18!B427+февраль18!B427+март18!B427-800)/100</f>
        <v>1.0650999999999999</v>
      </c>
    </row>
    <row r="428" spans="1:10" x14ac:dyDescent="0.25">
      <c r="A428" s="91" t="s">
        <v>475</v>
      </c>
      <c r="B428" s="92">
        <v>100</v>
      </c>
      <c r="C428" s="92">
        <v>100</v>
      </c>
      <c r="D428" s="92">
        <v>98.67</v>
      </c>
      <c r="E428" s="92">
        <v>97.17</v>
      </c>
      <c r="F428" s="86">
        <f>(ноябрь!B428+декабрь!B428+январь18!B428+февраль18!B428+март18!B428-400)/100</f>
        <v>1</v>
      </c>
      <c r="G428" s="87">
        <f>(октябрь!B428+ноябрь!B428+декабрь!B428+январь18!B428+февраль18!B428+март18!B428-500)/100</f>
        <v>1.0055999999999994</v>
      </c>
      <c r="H428" s="87">
        <f>(сентябрь!B428+октябрь!B428+ноябрь!B428+декабрь!B428+январь18!B428+февраль18!B428+март18!B428-600)/100</f>
        <v>1.0873000000000002</v>
      </c>
      <c r="I428" s="88">
        <f>(август!B428+сентябрь!B428+октябрь!B428+ноябрь!B428+декабрь!B428+январь18!B428+февраль18!B428+март18!B428-700)/100</f>
        <v>1.0899000000000001</v>
      </c>
      <c r="J428" s="89">
        <f>(июль!B428+август!B428+сентябрь!B428+октябрь!B428+ноябрь!B428+декабрь!B428+январь18!B428+февраль18!B428+март18!B428-800)/100</f>
        <v>1.0899000000000001</v>
      </c>
    </row>
    <row r="429" spans="1:10" x14ac:dyDescent="0.25">
      <c r="A429" s="91" t="s">
        <v>476</v>
      </c>
      <c r="B429" s="92">
        <v>99.99</v>
      </c>
      <c r="C429" s="92">
        <v>99.99</v>
      </c>
      <c r="D429" s="92">
        <v>87.74</v>
      </c>
      <c r="E429" s="92">
        <v>86.19</v>
      </c>
      <c r="F429" s="86">
        <f>(ноябрь!B429+декабрь!B429+январь18!B429+февраль18!B429+март18!B429-400)/100</f>
        <v>1.0169999999999999</v>
      </c>
      <c r="G429" s="87">
        <f>(октябрь!B429+ноябрь!B429+декабрь!B429+январь18!B429+февраль18!B429+март18!B429-500)/100</f>
        <v>1.0305999999999995</v>
      </c>
      <c r="H429" s="87">
        <f>(сентябрь!B429+октябрь!B429+ноябрь!B429+декабрь!B429+январь18!B429+февраль18!B429+март18!B429-600)/100</f>
        <v>1.0275000000000001</v>
      </c>
      <c r="I429" s="88">
        <f>(август!B429+сентябрь!B429+октябрь!B429+ноябрь!B429+декабрь!B429+январь18!B429+февраль18!B429+март18!B429-700)/100</f>
        <v>1.0275000000000001</v>
      </c>
      <c r="J429" s="89">
        <f>(июль!B429+август!B429+сентябрь!B429+октябрь!B429+ноябрь!B429+декабрь!B429+январь18!B429+февраль18!B429+март18!B429-800)/100</f>
        <v>1.0275000000000001</v>
      </c>
    </row>
    <row r="430" spans="1:10" x14ac:dyDescent="0.25">
      <c r="A430" s="81" t="s">
        <v>477</v>
      </c>
      <c r="B430" s="82">
        <v>100.22</v>
      </c>
      <c r="C430" s="82">
        <v>100.96</v>
      </c>
      <c r="D430" s="82">
        <v>102.97</v>
      </c>
      <c r="E430" s="82">
        <v>102.51</v>
      </c>
      <c r="F430" s="86">
        <f>(ноябрь!B430+декабрь!B430+январь18!B430+февраль18!B430+март18!B430-400)/100</f>
        <v>1.0247000000000002</v>
      </c>
      <c r="G430" s="87">
        <f>(октябрь!B430+ноябрь!B430+декабрь!B430+январь18!B430+февраль18!B430+март18!B430-500)/100</f>
        <v>1.0021000000000004</v>
      </c>
      <c r="H430" s="87">
        <f>(сентябрь!B430+октябрь!B430+ноябрь!B430+декабрь!B430+январь18!B430+февраль18!B430+март18!B430-600)/100</f>
        <v>1.0048000000000001</v>
      </c>
      <c r="I430" s="88">
        <f>(август!B430+сентябрь!B430+октябрь!B430+ноябрь!B430+декабрь!B430+январь18!B430+февраль18!B430+март18!B430-700)/100</f>
        <v>0.9967000000000007</v>
      </c>
      <c r="J430" s="89">
        <f>(июль!B430+август!B430+сентябрь!B430+октябрь!B430+ноябрь!B430+декабрь!B430+январь18!B430+февраль18!B430+март18!B430-800)/100</f>
        <v>1.0007000000000006</v>
      </c>
    </row>
    <row r="431" spans="1:10" x14ac:dyDescent="0.25">
      <c r="A431" s="81" t="s">
        <v>478</v>
      </c>
      <c r="B431" s="82">
        <v>100.01</v>
      </c>
      <c r="C431" s="82">
        <v>100.1</v>
      </c>
      <c r="D431" s="82">
        <v>107.53</v>
      </c>
      <c r="E431" s="82">
        <v>107.52</v>
      </c>
      <c r="F431" s="86">
        <f>(ноябрь!B431+декабрь!B431+январь18!B431+февраль18!B431+март18!B431-400)/100</f>
        <v>1.0113999999999999</v>
      </c>
      <c r="G431" s="87">
        <f>(октябрь!B431+ноябрь!B431+декабрь!B431+январь18!B431+февраль18!B431+март18!B431-500)/100</f>
        <v>1.0147000000000004</v>
      </c>
      <c r="H431" s="87">
        <f>(сентябрь!B431+октябрь!B431+ноябрь!B431+декабрь!B431+январь18!B431+февраль18!B431+март18!B431-600)/100</f>
        <v>1.0147000000000004</v>
      </c>
      <c r="I431" s="88">
        <f>(август!B431+сентябрь!B431+октябрь!B431+ноябрь!B431+декабрь!B431+январь18!B431+февраль18!B431+март18!B431-700)/100</f>
        <v>1.0102000000000009</v>
      </c>
      <c r="J431" s="89">
        <f>(июль!B431+август!B431+сентябрь!B431+октябрь!B431+ноябрь!B431+декабрь!B431+январь18!B431+февраль18!B431+март18!B431-800)/100</f>
        <v>1.0095000000000005</v>
      </c>
    </row>
    <row r="432" spans="1:10" x14ac:dyDescent="0.25">
      <c r="A432" s="91" t="s">
        <v>479</v>
      </c>
      <c r="B432" s="92">
        <v>100.01</v>
      </c>
      <c r="C432" s="92">
        <v>100.39</v>
      </c>
      <c r="D432" s="92">
        <v>110.49</v>
      </c>
      <c r="E432" s="92">
        <v>110.34</v>
      </c>
      <c r="F432" s="86">
        <f>(ноябрь!B432+декабрь!B432+январь18!B432+февраль18!B432+март18!B432-400)/100</f>
        <v>1.0038999999999998</v>
      </c>
      <c r="G432" s="87">
        <f>(октябрь!B432+ноябрь!B432+декабрь!B432+январь18!B432+февраль18!B432+март18!B432-500)/100</f>
        <v>1.0038999999999998</v>
      </c>
      <c r="H432" s="87">
        <f>(сентябрь!B432+октябрь!B432+ноябрь!B432+декабрь!B432+январь18!B432+февраль18!B432+март18!B432-600)/100</f>
        <v>1.0575999999999999</v>
      </c>
      <c r="I432" s="88">
        <f>(август!B432+сентябрь!B432+октябрь!B432+ноябрь!B432+декабрь!B432+январь18!B432+февраль18!B432+март18!B432-700)/100</f>
        <v>1.0575999999999999</v>
      </c>
      <c r="J432" s="89">
        <f>(июль!B432+август!B432+сентябрь!B432+октябрь!B432+ноябрь!B432+декабрь!B432+январь18!B432+февраль18!B432+март18!B432-800)/100</f>
        <v>1.0575999999999999</v>
      </c>
    </row>
    <row r="433" spans="1:10" x14ac:dyDescent="0.25">
      <c r="A433" s="91" t="s">
        <v>480</v>
      </c>
      <c r="B433" s="92">
        <v>100</v>
      </c>
      <c r="C433" s="92">
        <v>99.75</v>
      </c>
      <c r="D433" s="92">
        <v>103.05</v>
      </c>
      <c r="E433" s="92">
        <v>103.21</v>
      </c>
      <c r="F433" s="86">
        <f>(ноябрь!B433+декабрь!B433+январь18!B433+февраль18!B433+март18!B433-400)/100</f>
        <v>1.0015999999999996</v>
      </c>
      <c r="G433" s="87">
        <f>(октябрь!B433+ноябрь!B433+декабрь!B433+январь18!B433+февраль18!B433+март18!B433-500)/100</f>
        <v>1.0212000000000001</v>
      </c>
      <c r="H433" s="87">
        <f>(сентябрь!B433+октябрь!B433+ноябрь!B433+декабрь!B433+январь18!B433+февраль18!B433+март18!B433-600)/100</f>
        <v>1.0212000000000001</v>
      </c>
      <c r="I433" s="88">
        <f>(август!B433+сентябрь!B433+октябрь!B433+ноябрь!B433+декабрь!B433+январь18!B433+февраль18!B433+март18!B433-700)/100</f>
        <v>1.0066999999999995</v>
      </c>
      <c r="J433" s="89">
        <f>(июль!B433+август!B433+сентябрь!B433+октябрь!B433+ноябрь!B433+декабрь!B433+январь18!B433+февраль18!B433+март18!B433-800)/100</f>
        <v>1.0030999999999994</v>
      </c>
    </row>
    <row r="434" spans="1:10" x14ac:dyDescent="0.25">
      <c r="A434" s="91" t="s">
        <v>481</v>
      </c>
      <c r="B434" s="92">
        <v>101.68</v>
      </c>
      <c r="C434" s="92">
        <v>102.09</v>
      </c>
      <c r="D434" s="92">
        <v>105.59</v>
      </c>
      <c r="E434" s="92">
        <v>103.59</v>
      </c>
      <c r="F434" s="86">
        <f>(ноябрь!B434+декабрь!B434+январь18!B434+февраль18!B434+март18!B434-400)/100</f>
        <v>1.0127999999999997</v>
      </c>
      <c r="G434" s="87">
        <f>(октябрь!B434+ноябрь!B434+декабрь!B434+январь18!B434+февраль18!B434+март18!B434-500)/100</f>
        <v>0.9909999999999991</v>
      </c>
      <c r="H434" s="87">
        <f>(сентябрь!B434+октябрь!B434+ноябрь!B434+декабрь!B434+январь18!B434+февраль18!B434+март18!B434-600)/100</f>
        <v>0.9909999999999991</v>
      </c>
      <c r="I434" s="88">
        <f>(август!B434+сентябрь!B434+октябрь!B434+ноябрь!B434+декабрь!B434+январь18!B434+февраль18!B434+март18!B434-700)/100</f>
        <v>1.0236999999999989</v>
      </c>
      <c r="J434" s="89">
        <f>(июль!B434+август!B434+сентябрь!B434+октябрь!B434+ноябрь!B434+декабрь!B434+январь18!B434+февраль18!B434+март18!B434-800)/100</f>
        <v>1.0236999999999989</v>
      </c>
    </row>
    <row r="435" spans="1:10" x14ac:dyDescent="0.25">
      <c r="A435" s="91" t="s">
        <v>482</v>
      </c>
      <c r="B435" s="92">
        <v>102.25</v>
      </c>
      <c r="C435" s="92">
        <v>101.54</v>
      </c>
      <c r="D435" s="92">
        <v>101.94</v>
      </c>
      <c r="E435" s="92">
        <v>100.89</v>
      </c>
      <c r="F435" s="86">
        <f>(ноябрь!B435+декабрь!B435+январь18!B435+февраль18!B435+март18!B435-400)/100</f>
        <v>1.1298000000000001</v>
      </c>
      <c r="G435" s="87">
        <f>(октябрь!B435+ноябрь!B435+декабрь!B435+январь18!B435+февраль18!B435+март18!B435-500)/100</f>
        <v>1.1147000000000002</v>
      </c>
      <c r="H435" s="87">
        <f>(сентябрь!B435+октябрь!B435+ноябрь!B435+декабрь!B435+январь18!B435+февраль18!B435+март18!B435-600)/100</f>
        <v>1.1090000000000009</v>
      </c>
      <c r="I435" s="88">
        <f>(август!B435+сентябрь!B435+октябрь!B435+ноябрь!B435+декабрь!B435+январь18!B435+февраль18!B435+март18!B435-700)/100</f>
        <v>1.0811000000000002</v>
      </c>
      <c r="J435" s="89">
        <f>(июль!B435+август!B435+сентябрь!B435+октябрь!B435+ноябрь!B435+декабрь!B435+январь18!B435+февраль18!B435+март18!B435-800)/100</f>
        <v>1.0787999999999989</v>
      </c>
    </row>
    <row r="436" spans="1:10" x14ac:dyDescent="0.25">
      <c r="A436" s="91" t="s">
        <v>483</v>
      </c>
      <c r="B436" s="92">
        <v>100</v>
      </c>
      <c r="C436" s="92">
        <v>100.2</v>
      </c>
      <c r="D436" s="92">
        <v>105.58</v>
      </c>
      <c r="E436" s="92">
        <v>105.51</v>
      </c>
      <c r="F436" s="86">
        <f>(ноябрь!B436+декабрь!B436+январь18!B436+февраль18!B436+март18!B436-400)/100</f>
        <v>1.0068999999999999</v>
      </c>
      <c r="G436" s="87">
        <f>(октябрь!B436+ноябрь!B436+декабрь!B436+январь18!B436+февраль18!B436+март18!B436-500)/100</f>
        <v>1.0078999999999996</v>
      </c>
      <c r="H436" s="87">
        <f>(сентябрь!B436+октябрь!B436+ноябрь!B436+декабрь!B436+январь18!B436+февраль18!B436+март18!B436-600)/100</f>
        <v>1.0108999999999992</v>
      </c>
      <c r="I436" s="88">
        <f>(август!B436+сентябрь!B436+октябрь!B436+ноябрь!B436+декабрь!B436+январь18!B436+февраль18!B436+март18!B436-700)/100</f>
        <v>1.0329999999999995</v>
      </c>
      <c r="J436" s="89">
        <f>(июль!B436+август!B436+сентябрь!B436+октябрь!B436+ноябрь!B436+декабрь!B436+январь18!B436+февраль18!B436+март18!B436-800)/100</f>
        <v>1.0319000000000005</v>
      </c>
    </row>
    <row r="437" spans="1:10" x14ac:dyDescent="0.25">
      <c r="A437" s="91" t="s">
        <v>484</v>
      </c>
      <c r="B437" s="92">
        <v>102.09</v>
      </c>
      <c r="C437" s="92">
        <v>98.57</v>
      </c>
      <c r="D437" s="92">
        <v>95.62</v>
      </c>
      <c r="E437" s="92">
        <v>94.55</v>
      </c>
      <c r="F437" s="86">
        <f>(ноябрь!B437+декабрь!B437+январь18!B437+февраль18!B437+март18!B437-400)/100</f>
        <v>0.99759999999999993</v>
      </c>
      <c r="G437" s="87">
        <f>(октябрь!B437+ноябрь!B437+декабрь!B437+январь18!B437+февраль18!B437+март18!B437-500)/100</f>
        <v>0.98960000000000037</v>
      </c>
      <c r="H437" s="87">
        <f>(сентябрь!B437+октябрь!B437+ноябрь!B437+декабрь!B437+январь18!B437+февраль18!B437+март18!B437-600)/100</f>
        <v>0.98789999999999967</v>
      </c>
      <c r="I437" s="88">
        <f>(август!B437+сентябрь!B437+октябрь!B437+ноябрь!B437+декабрь!B437+январь18!B437+февраль18!B437+март18!B437-700)/100</f>
        <v>0.98470000000000024</v>
      </c>
      <c r="J437" s="89">
        <f>(июль!B437+август!B437+сентябрь!B437+октябрь!B437+ноябрь!B437+декабрь!B437+январь18!B437+февраль18!B437+март18!B437-800)/100</f>
        <v>0.98480000000000023</v>
      </c>
    </row>
    <row r="438" spans="1:10" x14ac:dyDescent="0.25">
      <c r="A438" s="91" t="s">
        <v>485</v>
      </c>
      <c r="B438" s="92">
        <v>99.31</v>
      </c>
      <c r="C438" s="92">
        <v>101.07</v>
      </c>
      <c r="D438" s="92">
        <v>98.26</v>
      </c>
      <c r="E438" s="92">
        <v>99.69</v>
      </c>
      <c r="F438" s="86">
        <f>(ноябрь!B438+декабрь!B438+январь18!B438+февраль18!B438+март18!B438-400)/100</f>
        <v>1.0114999999999998</v>
      </c>
      <c r="G438" s="87">
        <f>(октябрь!B438+ноябрь!B438+декабрь!B438+январь18!B438+февраль18!B438+март18!B438-500)/100</f>
        <v>1.0114999999999998</v>
      </c>
      <c r="H438" s="87">
        <f>(сентябрь!B438+октябрь!B438+ноябрь!B438+декабрь!B438+январь18!B438+февраль18!B438+март18!B438-600)/100</f>
        <v>1.0094000000000005</v>
      </c>
      <c r="I438" s="88">
        <f>(август!B438+сентябрь!B438+октябрь!B438+ноябрь!B438+декабрь!B438+январь18!B438+февраль18!B438+март18!B438-700)/100</f>
        <v>1.0191999999999986</v>
      </c>
      <c r="J438" s="89">
        <f>(июль!B438+август!B438+сентябрь!B438+октябрь!B438+ноябрь!B438+декабрь!B438+январь18!B438+февраль18!B438+март18!B438-800)/100</f>
        <v>1.0192000000000008</v>
      </c>
    </row>
    <row r="439" spans="1:10" x14ac:dyDescent="0.25">
      <c r="A439" s="91" t="s">
        <v>486</v>
      </c>
      <c r="B439" s="92">
        <v>98.58</v>
      </c>
      <c r="C439" s="92">
        <v>106.52</v>
      </c>
      <c r="D439" s="92">
        <v>100.59</v>
      </c>
      <c r="E439" s="92">
        <v>98.76</v>
      </c>
      <c r="F439" s="86">
        <f>(ноябрь!B439+декабрь!B439+январь18!B439+февраль18!B439+март18!B439-400)/100</f>
        <v>1.0729000000000002</v>
      </c>
      <c r="G439" s="87">
        <f>(октябрь!B439+ноябрь!B439+декабрь!B439+январь18!B439+февраль18!B439+март18!B439-500)/100</f>
        <v>1.0765000000000009</v>
      </c>
      <c r="H439" s="87">
        <f>(сентябрь!B439+октябрь!B439+ноябрь!B439+декабрь!B439+январь18!B439+февраль18!B439+март18!B439-600)/100</f>
        <v>1.077700000000001</v>
      </c>
      <c r="I439" s="88">
        <f>(август!B439+сентябрь!B439+октябрь!B439+ноябрь!B439+декабрь!B439+январь18!B439+февраль18!B439+март18!B439-700)/100</f>
        <v>1.1005000000000007</v>
      </c>
      <c r="J439" s="89">
        <f>(июль!B439+август!B439+сентябрь!B439+октябрь!B439+ноябрь!B439+декабрь!B439+январь18!B439+февраль18!B439+март18!B439-800)/100</f>
        <v>1.100100000000001</v>
      </c>
    </row>
    <row r="440" spans="1:10" x14ac:dyDescent="0.25">
      <c r="A440" s="91" t="s">
        <v>487</v>
      </c>
      <c r="B440" s="92">
        <v>100.14</v>
      </c>
      <c r="C440" s="92">
        <v>100.04</v>
      </c>
      <c r="D440" s="92">
        <v>102.34</v>
      </c>
      <c r="E440" s="92">
        <v>101.54</v>
      </c>
      <c r="F440" s="86">
        <f>(ноябрь!B440+декабрь!B440+январь18!B440+февраль18!B440+март18!B440-400)/100</f>
        <v>1.0003999999999997</v>
      </c>
      <c r="G440" s="87">
        <f>(октябрь!B440+ноябрь!B440+декабрь!B440+январь18!B440+февраль18!B440+март18!B440-500)/100</f>
        <v>1.0022000000000002</v>
      </c>
      <c r="H440" s="87">
        <f>(сентябрь!B440+октябрь!B440+ноябрь!B440+декабрь!B440+январь18!B440+февраль18!B440+март18!B440-600)/100</f>
        <v>1.0027999999999997</v>
      </c>
      <c r="I440" s="88">
        <f>(август!B440+сентябрь!B440+октябрь!B440+ноябрь!B440+декабрь!B440+январь18!B440+февраль18!B440+март18!B440-700)/100</f>
        <v>1.0084000000000004</v>
      </c>
      <c r="J440" s="89">
        <f>(июль!B440+август!B440+сентябрь!B440+октябрь!B440+ноябрь!B440+декабрь!B440+январь18!B440+февраль18!B440+март18!B440-800)/100</f>
        <v>1.0076000000000009</v>
      </c>
    </row>
    <row r="441" spans="1:10" x14ac:dyDescent="0.25">
      <c r="A441" s="91" t="s">
        <v>488</v>
      </c>
      <c r="B441" s="92">
        <v>100</v>
      </c>
      <c r="C441" s="92">
        <v>99.64</v>
      </c>
      <c r="D441" s="92">
        <v>100.39</v>
      </c>
      <c r="E441" s="92">
        <v>100.58</v>
      </c>
      <c r="F441" s="86">
        <f>(ноябрь!B441+декабрь!B441+январь18!B441+февраль18!B441+март18!B441-400)/100</f>
        <v>0.99629999999999996</v>
      </c>
      <c r="G441" s="87">
        <f>(октябрь!B441+ноябрь!B441+декабрь!B441+январь18!B441+февраль18!B441+март18!B441-500)/100</f>
        <v>0.99700000000000044</v>
      </c>
      <c r="H441" s="87">
        <f>(сентябрь!B441+октябрь!B441+ноябрь!B441+декабрь!B441+январь18!B441+февраль18!B441+март18!B441-600)/100</f>
        <v>0.99700000000000044</v>
      </c>
      <c r="I441" s="88">
        <f>(август!B441+сентябрь!B441+октябрь!B441+ноябрь!B441+декабрь!B441+январь18!B441+февраль18!B441+март18!B441-700)/100</f>
        <v>1.0098000000000003</v>
      </c>
      <c r="J441" s="89">
        <f>(июль!B441+август!B441+сентябрь!B441+октябрь!B441+ноябрь!B441+декабрь!B441+январь18!B441+февраль18!B441+март18!B441-800)/100</f>
        <v>1.010999999999999</v>
      </c>
    </row>
    <row r="442" spans="1:10" ht="25.5" x14ac:dyDescent="0.25">
      <c r="A442" s="91" t="s">
        <v>489</v>
      </c>
      <c r="B442" s="92">
        <v>100</v>
      </c>
      <c r="C442" s="92">
        <v>100.03</v>
      </c>
      <c r="D442" s="92">
        <v>101.15</v>
      </c>
      <c r="E442" s="92">
        <v>101.28</v>
      </c>
      <c r="F442" s="86">
        <f>(ноябрь!B442+декабрь!B442+январь18!B442+февраль18!B442+март18!B442-400)/100</f>
        <v>0.99799999999999955</v>
      </c>
      <c r="G442" s="87">
        <f>(октябрь!B442+ноябрь!B442+декабрь!B442+январь18!B442+февраль18!B442+март18!B442-500)/100</f>
        <v>0.99839999999999918</v>
      </c>
      <c r="H442" s="87">
        <f>(сентябрь!B442+октябрь!B442+ноябрь!B442+декабрь!B442+январь18!B442+февраль18!B442+март18!B442-600)/100</f>
        <v>0.99840000000000029</v>
      </c>
      <c r="I442" s="88">
        <f>(август!B442+сентябрь!B442+октябрь!B442+ноябрь!B442+декабрь!B442+январь18!B442+февраль18!B442+март18!B442-700)/100</f>
        <v>1.0230999999999995</v>
      </c>
      <c r="J442" s="89">
        <f>(июль!B442+август!B442+сентябрь!B442+октябрь!B442+ноябрь!B442+декабрь!B442+январь18!B442+февраль18!B442+март18!B442-800)/100</f>
        <v>1.0276999999999998</v>
      </c>
    </row>
    <row r="443" spans="1:10" x14ac:dyDescent="0.25">
      <c r="A443" s="91" t="s">
        <v>490</v>
      </c>
      <c r="B443" s="92">
        <v>100.53</v>
      </c>
      <c r="C443" s="92">
        <v>101.62</v>
      </c>
      <c r="D443" s="92">
        <v>107.22</v>
      </c>
      <c r="E443" s="92">
        <v>107.02</v>
      </c>
      <c r="F443" s="86">
        <f>(ноябрь!B443+декабрь!B443+январь18!B443+февраль18!B443+март18!B443-400)/100</f>
        <v>0.97509999999999986</v>
      </c>
      <c r="G443" s="87">
        <f>(октябрь!B443+ноябрь!B443+декабрь!B443+январь18!B443+февраль18!B443+март18!B443-500)/100</f>
        <v>0.98480000000000023</v>
      </c>
      <c r="H443" s="87">
        <f>(сентябрь!B443+октябрь!B443+ноябрь!B443+декабрь!B443+январь18!B443+февраль18!B443+март18!B443-600)/100</f>
        <v>0.99669999999999959</v>
      </c>
      <c r="I443" s="88">
        <f>(август!B443+сентябрь!B443+октябрь!B443+ноябрь!B443+декабрь!B443+январь18!B443+февраль18!B443+март18!B443-700)/100</f>
        <v>1.0060000000000002</v>
      </c>
      <c r="J443" s="89">
        <f>(июль!B443+август!B443+сентябрь!B443+октябрь!B443+ноябрь!B443+декабрь!B443+январь18!B443+февраль18!B443+март18!B443-800)/100</f>
        <v>1.0070000000000006</v>
      </c>
    </row>
    <row r="444" spans="1:10" x14ac:dyDescent="0.25">
      <c r="A444" s="91" t="s">
        <v>491</v>
      </c>
      <c r="B444" s="92">
        <v>100.3</v>
      </c>
      <c r="C444" s="92">
        <v>100.53</v>
      </c>
      <c r="D444" s="92">
        <v>101.65</v>
      </c>
      <c r="E444" s="92">
        <v>101.25</v>
      </c>
      <c r="F444" s="86">
        <f>(ноябрь!B444+декабрь!B444+январь18!B444+февраль18!B444+март18!B444-400)/100</f>
        <v>0.96430000000000005</v>
      </c>
      <c r="G444" s="87">
        <f>(октябрь!B444+ноябрь!B444+декабрь!B444+январь18!B444+февраль18!B444+март18!B444-500)/100</f>
        <v>0.97399999999999975</v>
      </c>
      <c r="H444" s="87">
        <f>(сентябрь!B444+октябрь!B444+ноябрь!B444+декабрь!B444+январь18!B444+февраль18!B444+март18!B444-600)/100</f>
        <v>0.98589999999999922</v>
      </c>
      <c r="I444" s="88">
        <f>(август!B444+сентябрь!B444+октябрь!B444+ноябрь!B444+декабрь!B444+январь18!B444+февраль18!B444+март18!B444-700)/100</f>
        <v>0.99519999999999986</v>
      </c>
      <c r="J444" s="89">
        <f>(июль!B444+август!B444+сентябрь!B444+октябрь!B444+ноябрь!B444+декабрь!B444+январь18!B444+февраль18!B444+март18!B444-800)/100</f>
        <v>0.99619999999999886</v>
      </c>
    </row>
    <row r="445" spans="1:10" x14ac:dyDescent="0.25">
      <c r="A445" s="91" t="s">
        <v>492</v>
      </c>
      <c r="B445" s="92">
        <v>100.14</v>
      </c>
      <c r="C445" s="92">
        <v>100.17</v>
      </c>
      <c r="D445" s="92">
        <v>101.31</v>
      </c>
      <c r="E445" s="92">
        <v>101.66</v>
      </c>
      <c r="F445" s="86">
        <f>(ноябрь!B445+декабрь!B445+январь18!B445+февраль18!B445+март18!B445-400)/100</f>
        <v>1.008</v>
      </c>
      <c r="G445" s="87">
        <f>(октябрь!B445+ноябрь!B445+декабрь!B445+январь18!B445+февраль18!B445+март18!B445-500)/100</f>
        <v>1.0132000000000005</v>
      </c>
      <c r="H445" s="87">
        <f>(сентябрь!B445+октябрь!B445+ноябрь!B445+декабрь!B445+январь18!B445+февраль18!B445+март18!B445-600)/100</f>
        <v>1.0131999999999994</v>
      </c>
      <c r="I445" s="88">
        <f>(август!B445+сентябрь!B445+октябрь!B445+ноябрь!B445+декабрь!B445+январь18!B445+февраль18!B445+март18!B445-700)/100</f>
        <v>1.0126999999999986</v>
      </c>
      <c r="J445" s="89">
        <f>(июль!B445+август!B445+сентябрь!B445+октябрь!B445+ноябрь!B445+декабрь!B445+январь18!B445+февраль18!B445+март18!B445-800)/100</f>
        <v>1.0141999999999995</v>
      </c>
    </row>
    <row r="446" spans="1:10" x14ac:dyDescent="0.25">
      <c r="A446" s="91" t="s">
        <v>493</v>
      </c>
      <c r="B446" s="92">
        <v>100</v>
      </c>
      <c r="C446" s="92">
        <v>100.31</v>
      </c>
      <c r="D446" s="92">
        <v>105.4</v>
      </c>
      <c r="E446" s="92">
        <v>105.34</v>
      </c>
      <c r="F446" s="86">
        <f>(ноябрь!B446+декабрь!B446+январь18!B446+февраль18!B446+март18!B446-400)/100</f>
        <v>1.0072000000000003</v>
      </c>
      <c r="G446" s="87">
        <f>(октябрь!B446+ноябрь!B446+декабрь!B446+январь18!B446+февраль18!B446+март18!B446-500)/100</f>
        <v>1.0071999999999992</v>
      </c>
      <c r="H446" s="87">
        <f>(сентябрь!B446+октябрь!B446+ноябрь!B446+декабрь!B446+январь18!B446+февраль18!B446+март18!B446-600)/100</f>
        <v>1.0088999999999999</v>
      </c>
      <c r="I446" s="88">
        <f>(август!B446+сентябрь!B446+октябрь!B446+ноябрь!B446+декабрь!B446+январь18!B446+февраль18!B446+март18!B446-700)/100</f>
        <v>1.0088999999999999</v>
      </c>
      <c r="J446" s="89">
        <f>(июль!B446+август!B446+сентябрь!B446+октябрь!B446+ноябрь!B446+декабрь!B446+январь18!B446+февраль18!B446+март18!B446-800)/100</f>
        <v>1.0089999999999997</v>
      </c>
    </row>
    <row r="447" spans="1:10" x14ac:dyDescent="0.25">
      <c r="A447" s="81" t="s">
        <v>494</v>
      </c>
      <c r="B447" s="82">
        <v>100</v>
      </c>
      <c r="C447" s="82">
        <v>99.81</v>
      </c>
      <c r="D447" s="82">
        <v>99.4</v>
      </c>
      <c r="E447" s="82">
        <v>99.78</v>
      </c>
      <c r="F447" s="86">
        <f>(ноябрь!B447+декабрь!B447+январь18!B447+февраль18!B447+март18!B447-400)/100</f>
        <v>1.0044</v>
      </c>
      <c r="G447" s="87">
        <f>(октябрь!B447+ноябрь!B447+декабрь!B447+январь18!B447+февраль18!B447+март18!B447-500)/100</f>
        <v>1.0132999999999992</v>
      </c>
      <c r="H447" s="87">
        <f>(сентябрь!B447+октябрь!B447+ноябрь!B447+декабрь!B447+январь18!B447+февраль18!B447+март18!B447-600)/100</f>
        <v>1.0132999999999992</v>
      </c>
      <c r="I447" s="88">
        <f>(август!B447+сентябрь!B447+октябрь!B447+ноябрь!B447+декабрь!B447+январь18!B447+февраль18!B447+март18!B447-700)/100</f>
        <v>1.0132999999999992</v>
      </c>
      <c r="J447" s="89">
        <f>(июль!B447+август!B447+сентябрь!B447+октябрь!B447+ноябрь!B447+декабрь!B447+январь18!B447+февраль18!B447+март18!B447-800)/100</f>
        <v>1.0173000000000001</v>
      </c>
    </row>
    <row r="448" spans="1:10" x14ac:dyDescent="0.25">
      <c r="A448" s="91" t="s">
        <v>495</v>
      </c>
      <c r="B448" s="92">
        <v>100</v>
      </c>
      <c r="C448" s="92">
        <v>99.81</v>
      </c>
      <c r="D448" s="92">
        <v>99.4</v>
      </c>
      <c r="E448" s="92">
        <v>99.78</v>
      </c>
      <c r="F448" s="86">
        <f>(ноябрь!B448+декабрь!B448+январь18!B448+февраль18!B448+март18!B448-400)/100</f>
        <v>1.0102999999999998</v>
      </c>
      <c r="G448" s="87">
        <f>(октябрь!B448+ноябрь!B448+декабрь!B448+январь18!B448+февраль18!B448+март18!B448-500)/100</f>
        <v>1.0221000000000005</v>
      </c>
      <c r="H448" s="87">
        <f>(сентябрь!B448+октябрь!B448+ноябрь!B448+декабрь!B448+январь18!B448+февраль18!B448+март18!B448-600)/100</f>
        <v>1.0221000000000005</v>
      </c>
      <c r="I448" s="88">
        <f>(август!B448+сентябрь!B448+октябрь!B448+ноябрь!B448+декабрь!B448+январь18!B448+февраль18!B448+март18!B448-700)/100</f>
        <v>1.0221000000000005</v>
      </c>
      <c r="J448" s="89">
        <f>(июль!B448+август!B448+сентябрь!B448+октябрь!B448+ноябрь!B448+декабрь!B448+январь18!B448+февраль18!B448+март18!B448-800)/100</f>
        <v>1.0241000000000009</v>
      </c>
    </row>
    <row r="449" spans="1:10" x14ac:dyDescent="0.25">
      <c r="A449" s="81" t="s">
        <v>496</v>
      </c>
      <c r="B449" s="82">
        <v>99.98</v>
      </c>
      <c r="C449" s="82">
        <v>100.61</v>
      </c>
      <c r="D449" s="82">
        <v>102.13</v>
      </c>
      <c r="E449" s="82">
        <v>102.44</v>
      </c>
      <c r="F449" s="86">
        <f>(ноябрь!B449+декабрь!B449+январь18!B449+февраль18!B449+март18!B449-400)/100</f>
        <v>1.0015000000000009</v>
      </c>
      <c r="G449" s="87">
        <f>(октябрь!B449+ноябрь!B449+декабрь!B449+январь18!B449+февраль18!B449+март18!B449-500)/100</f>
        <v>0.99880000000000113</v>
      </c>
      <c r="H449" s="87">
        <f>(сентябрь!B449+октябрь!B449+ноябрь!B449+декабрь!B449+январь18!B449+февраль18!B449+март18!B449-600)/100</f>
        <v>0.99630000000000107</v>
      </c>
      <c r="I449" s="88">
        <f>(август!B449+сентябрь!B449+октябрь!B449+ноябрь!B449+декабрь!B449+январь18!B449+февраль18!B449+март18!B449-700)/100</f>
        <v>0.993900000000001</v>
      </c>
      <c r="J449" s="89">
        <f>(июль!B449+август!B449+сентябрь!B449+октябрь!B449+ноябрь!B449+декабрь!B449+январь18!B449+февраль18!B449+март18!B449-800)/100</f>
        <v>0.99170000000000069</v>
      </c>
    </row>
    <row r="450" spans="1:10" x14ac:dyDescent="0.25">
      <c r="A450" s="91" t="s">
        <v>497</v>
      </c>
      <c r="B450" s="92">
        <v>100</v>
      </c>
      <c r="C450" s="92">
        <v>103.06</v>
      </c>
      <c r="D450" s="92">
        <v>103.69</v>
      </c>
      <c r="E450" s="92">
        <v>103.66</v>
      </c>
      <c r="F450" s="86">
        <f>(ноябрь!B450+декабрь!B450+январь18!B450+февраль18!B450+март18!B450-400)/100</f>
        <v>1.0398000000000003</v>
      </c>
      <c r="G450" s="87">
        <f>(октябрь!B450+ноябрь!B450+декабрь!B450+январь18!B450+февраль18!B450+март18!B450-500)/100</f>
        <v>1.043599999999999</v>
      </c>
      <c r="H450" s="87">
        <f>(сентябрь!B450+октябрь!B450+ноябрь!B450+декабрь!B450+январь18!B450+февраль18!B450+март18!B450-600)/100</f>
        <v>1.0444999999999993</v>
      </c>
      <c r="I450" s="88">
        <f>(август!B450+сентябрь!B450+октябрь!B450+ноябрь!B450+декабрь!B450+январь18!B450+февраль18!B450+март18!B450-700)/100</f>
        <v>1.0438000000000001</v>
      </c>
      <c r="J450" s="89">
        <f>(июль!B450+август!B450+сентябрь!B450+октябрь!B450+ноябрь!B450+декабрь!B450+январь18!B450+февраль18!B450+март18!B450-800)/100</f>
        <v>1.0475999999999999</v>
      </c>
    </row>
    <row r="451" spans="1:10" ht="25.5" x14ac:dyDescent="0.25">
      <c r="A451" s="91" t="s">
        <v>796</v>
      </c>
      <c r="B451" s="92">
        <v>100.05</v>
      </c>
      <c r="C451" s="92">
        <v>101.64</v>
      </c>
      <c r="D451" s="92">
        <v>103.18</v>
      </c>
      <c r="E451" s="92">
        <v>103.46</v>
      </c>
      <c r="F451" s="86">
        <f>(ноябрь!B451+декабрь!B451+январь18!B451+февраль18!B451+март18!B451-400)/100</f>
        <v>1.0433000000000003</v>
      </c>
      <c r="G451" s="87">
        <f>(октябрь!B451+ноябрь!B451+декабрь!B451+январь18!B451+февраль18!B451+март18!B451-500)/100</f>
        <v>1.0457000000000005</v>
      </c>
      <c r="H451" s="87">
        <f>(сентябрь!B451+октябрь!B451+ноябрь!B451+декабрь!B451+январь18!B451+февраль18!B451+март18!B451-600)/100</f>
        <v>1.0465999999999998</v>
      </c>
      <c r="I451" s="88">
        <f>(август!B451+сентябрь!B451+октябрь!B451+ноябрь!B451+декабрь!B451+январь18!B451+февраль18!B451+март18!B451-700)/100</f>
        <v>1.0484999999999991</v>
      </c>
      <c r="J451" s="89">
        <f>(июль!B451+август!B451+сентябрь!B451+октябрь!B451+ноябрь!B451+декабрь!B451+январь18!B451+февраль18!B451+март18!B451-800)/100</f>
        <v>1.0533999999999981</v>
      </c>
    </row>
    <row r="452" spans="1:10" ht="25.5" x14ac:dyDescent="0.25">
      <c r="A452" s="91" t="s">
        <v>500</v>
      </c>
      <c r="B452" s="92">
        <v>99.84</v>
      </c>
      <c r="C452" s="92">
        <v>97.91</v>
      </c>
      <c r="D452" s="92">
        <v>95.67</v>
      </c>
      <c r="E452" s="92">
        <v>96.55</v>
      </c>
      <c r="F452" s="86">
        <f>(ноябрь!B452+декабрь!B452+январь18!B452+февраль18!B452+март18!B452-400)/100</f>
        <v>1.0095000000000005</v>
      </c>
      <c r="G452" s="87">
        <f>(октябрь!B452+ноябрь!B452+декабрь!B452+январь18!B452+февраль18!B452+март18!B452-500)/100</f>
        <v>1.0279999999999996</v>
      </c>
      <c r="H452" s="87">
        <f>(сентябрь!B452+октябрь!B452+ноябрь!B452+декабрь!B452+январь18!B452+февраль18!B452+март18!B452-600)/100</f>
        <v>1.0528000000000008</v>
      </c>
      <c r="I452" s="88">
        <f>(август!B452+сентябрь!B452+октябрь!B452+ноябрь!B452+декабрь!B452+январь18!B452+февраль18!B452+март18!B452-700)/100</f>
        <v>1.0969999999999993</v>
      </c>
      <c r="J452" s="89">
        <f>(июль!B452+август!B452+сентябрь!B452+октябрь!B452+ноябрь!B452+декабрь!B452+январь18!B452+февраль18!B452+март18!B452-800)/100</f>
        <v>1.1037000000000001</v>
      </c>
    </row>
    <row r="453" spans="1:10" x14ac:dyDescent="0.25">
      <c r="A453" s="91" t="s">
        <v>501</v>
      </c>
      <c r="B453" s="92">
        <v>100.01</v>
      </c>
      <c r="C453" s="92">
        <v>100.62</v>
      </c>
      <c r="D453" s="92">
        <v>103.92</v>
      </c>
      <c r="E453" s="92">
        <v>104.07</v>
      </c>
      <c r="F453" s="86">
        <f>(ноябрь!B453+декабрь!B453+январь18!B453+февраль18!B453+март18!B453-400)/100</f>
        <v>1.0621999999999998</v>
      </c>
      <c r="G453" s="87">
        <f>(октябрь!B453+ноябрь!B453+декабрь!B453+январь18!B453+февраль18!B453+март18!B453-500)/100</f>
        <v>1.0700999999999998</v>
      </c>
      <c r="H453" s="87">
        <f>(сентябрь!B453+октябрь!B453+ноябрь!B453+декабрь!B453+январь18!B453+февраль18!B453+март18!B453-600)/100</f>
        <v>1.0700999999999998</v>
      </c>
      <c r="I453" s="88">
        <f>(август!B453+сентябрь!B453+октябрь!B453+ноябрь!B453+декабрь!B453+январь18!B453+февраль18!B453+март18!B453-700)/100</f>
        <v>1.0700999999999998</v>
      </c>
      <c r="J453" s="89">
        <f>(июль!B453+август!B453+сентябрь!B453+октябрь!B453+ноябрь!B453+декабрь!B453+январь18!B453+февраль18!B453+март18!B453-800)/100</f>
        <v>1.0709000000000004</v>
      </c>
    </row>
    <row r="454" spans="1:10" x14ac:dyDescent="0.25">
      <c r="A454" s="81" t="s">
        <v>502</v>
      </c>
      <c r="B454" s="82">
        <v>100</v>
      </c>
      <c r="C454" s="82">
        <v>100.41</v>
      </c>
      <c r="D454" s="82">
        <v>106.51</v>
      </c>
      <c r="E454" s="82">
        <v>106.8</v>
      </c>
      <c r="F454" s="86">
        <f>(ноябрь!B454+декабрь!B454+январь18!B454+февраль18!B454+март18!B454-400)/100</f>
        <v>1.0245000000000004</v>
      </c>
      <c r="G454" s="87">
        <f>(октябрь!B454+ноябрь!B454+декабрь!B454+январь18!B454+февраль18!B454+март18!B454-500)/100</f>
        <v>1.0249999999999999</v>
      </c>
      <c r="H454" s="87">
        <f>(сентябрь!B454+октябрь!B454+ноябрь!B454+декабрь!B454+январь18!B454+февраль18!B454+март18!B454-600)/100</f>
        <v>1.0250999999999999</v>
      </c>
      <c r="I454" s="88">
        <f>(август!B454+сентябрь!B454+октябрь!B454+ноябрь!B454+декабрь!B454+январь18!B454+февраль18!B454+март18!B454-700)/100</f>
        <v>1.0258000000000005</v>
      </c>
      <c r="J454" s="89">
        <f>(июль!B454+август!B454+сентябрь!B454+октябрь!B454+ноябрь!B454+декабрь!B454+январь18!B454+февраль18!B454+март18!B454-800)/100</f>
        <v>1.031500000000001</v>
      </c>
    </row>
    <row r="455" spans="1:10" x14ac:dyDescent="0.25">
      <c r="A455" s="91" t="s">
        <v>503</v>
      </c>
      <c r="B455" s="92">
        <v>100.01</v>
      </c>
      <c r="C455" s="92">
        <v>101.11</v>
      </c>
      <c r="D455" s="92">
        <v>105.35</v>
      </c>
      <c r="E455" s="92">
        <v>101.9</v>
      </c>
      <c r="F455" s="86">
        <f>(ноябрь!B455+декабрь!B455+январь18!B455+февраль18!B455+март18!B455-400)/100</f>
        <v>1.0319999999999998</v>
      </c>
      <c r="G455" s="87">
        <f>(октябрь!B455+ноябрь!B455+декабрь!B455+январь18!B455+февраль18!B455+март18!B455-500)/100</f>
        <v>1.0326999999999997</v>
      </c>
      <c r="H455" s="87">
        <f>(сентябрь!B455+октябрь!B455+ноябрь!B455+декабрь!B455+январь18!B455+февраль18!B455+март18!B455-600)/100</f>
        <v>1.0327999999999997</v>
      </c>
      <c r="I455" s="88">
        <f>(август!B455+сентябрь!B455+октябрь!B455+ноябрь!B455+декабрь!B455+январь18!B455+февраль18!B455+март18!B455-700)/100</f>
        <v>1.0338000000000012</v>
      </c>
      <c r="J455" s="89">
        <f>(июль!B455+август!B455+сентябрь!B455+октябрь!B455+ноябрь!B455+декабрь!B455+январь18!B455+февраль18!B455+март18!B455-800)/100</f>
        <v>1.0396999999999981</v>
      </c>
    </row>
    <row r="456" spans="1:10" x14ac:dyDescent="0.25">
      <c r="A456" s="91" t="s">
        <v>504</v>
      </c>
      <c r="B456" s="92">
        <v>100</v>
      </c>
      <c r="C456" s="92">
        <v>101.58</v>
      </c>
      <c r="D456" s="92">
        <v>107.44</v>
      </c>
      <c r="E456" s="92">
        <v>106.43</v>
      </c>
      <c r="F456" s="86">
        <f>(ноябрь!B456+декабрь!B456+январь18!B456+февраль18!B456+март18!B456-400)/100</f>
        <v>1.0355000000000001</v>
      </c>
      <c r="G456" s="87">
        <f>(октябрь!B456+ноябрь!B456+декабрь!B456+январь18!B456+февраль18!B456+март18!B456-500)/100</f>
        <v>1.0358000000000005</v>
      </c>
      <c r="H456" s="87">
        <f>(сентябрь!B456+октябрь!B456+ноябрь!B456+декабрь!B456+январь18!B456+февраль18!B456+март18!B456-600)/100</f>
        <v>1.0358000000000005</v>
      </c>
      <c r="I456" s="88">
        <f>(август!B456+сентябрь!B456+октябрь!B456+ноябрь!B456+декабрь!B456+январь18!B456+февраль18!B456+март18!B456-700)/100</f>
        <v>1.0361000000000002</v>
      </c>
      <c r="J456" s="89">
        <f>(июль!B456+август!B456+сентябрь!B456+октябрь!B456+ноябрь!B456+декабрь!B456+январь18!B456+февраль18!B456+март18!B456-800)/100</f>
        <v>1.0415999999999985</v>
      </c>
    </row>
    <row r="457" spans="1:10" x14ac:dyDescent="0.25">
      <c r="A457" s="81" t="s">
        <v>505</v>
      </c>
      <c r="B457" s="82">
        <v>100</v>
      </c>
      <c r="C457" s="82">
        <v>100.2</v>
      </c>
      <c r="D457" s="82">
        <v>106.47</v>
      </c>
      <c r="E457" s="82">
        <v>107.24</v>
      </c>
      <c r="F457" s="86">
        <f>(ноябрь!B457+декабрь!B457+январь18!B457+февраль18!B457+март18!B457-400)/100</f>
        <v>1.0054999999999996</v>
      </c>
      <c r="G457" s="87">
        <f>(октябрь!B457+ноябрь!B457+декабрь!B457+январь18!B457+февраль18!B457+март18!B457-500)/100</f>
        <v>1.0053999999999996</v>
      </c>
      <c r="H457" s="87">
        <f>(сентябрь!B457+октябрь!B457+ноябрь!B457+декабрь!B457+январь18!B457+февраль18!B457+март18!B457-600)/100</f>
        <v>1.0033000000000003</v>
      </c>
      <c r="I457" s="88">
        <f>(август!B457+сентябрь!B457+октябрь!B457+ноябрь!B457+декабрь!B457+январь18!B457+февраль18!B457+март18!B457-700)/100</f>
        <v>0.99960000000000038</v>
      </c>
      <c r="J457" s="89">
        <f>(июль!B457+август!B457+сентябрь!B457+октябрь!B457+ноябрь!B457+декабрь!B457+январь18!B457+февраль18!B457+март18!B457-800)/100</f>
        <v>0.99740000000000006</v>
      </c>
    </row>
    <row r="458" spans="1:10" x14ac:dyDescent="0.25">
      <c r="A458" s="91" t="s">
        <v>797</v>
      </c>
      <c r="B458" s="92">
        <v>100</v>
      </c>
      <c r="C458" s="92">
        <v>100.13</v>
      </c>
      <c r="D458" s="92">
        <v>107.01</v>
      </c>
      <c r="E458" s="92">
        <v>107.83</v>
      </c>
      <c r="F458" s="86">
        <f>(ноябрь!B458+декабрь!B458+январь18!B458+февраль18!B458+март18!B458-400)/100</f>
        <v>1.0049999999999999</v>
      </c>
      <c r="G458" s="87">
        <f>(октябрь!B458+ноябрь!B458+декабрь!B458+январь18!B458+февраль18!B458+март18!B458-500)/100</f>
        <v>1.0093000000000005</v>
      </c>
      <c r="H458" s="87">
        <f>(сентябрь!B458+октябрь!B458+ноябрь!B458+декабрь!B458+январь18!B458+февраль18!B458+март18!B458-600)/100</f>
        <v>1.0092999999999994</v>
      </c>
      <c r="I458" s="88">
        <f>(август!B458+сентябрь!B458+октябрь!B458+ноябрь!B458+декабрь!B458+январь18!B458+февраль18!B458+март18!B458-700)/100</f>
        <v>1.0108000000000004</v>
      </c>
      <c r="J458" s="89">
        <f>(июль!B458+август!B458+сентябрь!B458+октябрь!B458+ноябрь!B458+декабрь!B458+январь18!B458+февраль18!B458+март18!B458-800)/100</f>
        <v>1.0212000000000001</v>
      </c>
    </row>
    <row r="459" spans="1:10" x14ac:dyDescent="0.25">
      <c r="A459" s="91" t="s">
        <v>798</v>
      </c>
      <c r="B459" s="92">
        <v>100</v>
      </c>
      <c r="C459" s="92">
        <v>100.23</v>
      </c>
      <c r="D459" s="92">
        <v>105.74</v>
      </c>
      <c r="E459" s="92">
        <v>106.47</v>
      </c>
      <c r="F459" s="86">
        <f>(ноябрь!B459+декабрь!B459+январь18!B459+февраль18!B459+март18!B459-400)/100</f>
        <v>1.0005999999999999</v>
      </c>
      <c r="G459" s="87">
        <f>(октябрь!B459+ноябрь!B459+декабрь!B459+январь18!B459+февраль18!B459+март18!B459-500)/100</f>
        <v>0.99360000000000015</v>
      </c>
      <c r="H459" s="87">
        <f>(сентябрь!B459+октябрь!B459+ноябрь!B459+декабрь!B459+январь18!B459+февраль18!B459+март18!B459-600)/100</f>
        <v>1.0088999999999999</v>
      </c>
      <c r="I459" s="88">
        <f>(август!B459+сентябрь!B459+октябрь!B459+ноябрь!B459+декабрь!B459+январь18!B459+февраль18!B459+март18!B459-700)/100</f>
        <v>0.98799999999999955</v>
      </c>
      <c r="J459" s="89">
        <f>(июль!B459+август!B459+сентябрь!B459+октябрь!B459+ноябрь!B459+декабрь!B459+январь18!B459+февраль18!B459+март18!B459-800)/100</f>
        <v>1.0135000000000003</v>
      </c>
    </row>
    <row r="460" spans="1:10" x14ac:dyDescent="0.25">
      <c r="A460" s="91" t="s">
        <v>799</v>
      </c>
      <c r="B460" s="92">
        <v>100</v>
      </c>
      <c r="C460" s="92">
        <v>100.38</v>
      </c>
      <c r="D460" s="92">
        <v>105.89</v>
      </c>
      <c r="E460" s="92">
        <v>106.61</v>
      </c>
      <c r="F460" s="86">
        <f>(ноябрь!B460+декабрь!B460+январь18!B460+февраль18!B460+март18!B460-400)/100</f>
        <v>0.99540000000000017</v>
      </c>
      <c r="G460" s="87">
        <f>(октябрь!B460+ноябрь!B460+декабрь!B460+январь18!B460+февраль18!B460+март18!B460-500)/100</f>
        <v>0.99539999999999962</v>
      </c>
      <c r="H460" s="87">
        <f>(сентябрь!B460+октябрь!B460+ноябрь!B460+декабрь!B460+январь18!B460+февраль18!B460+март18!B460-600)/100</f>
        <v>0.99539999999999962</v>
      </c>
      <c r="I460" s="88">
        <f>(август!B460+сентябрь!B460+октябрь!B460+ноябрь!B460+декабрь!B460+январь18!B460+февраль18!B460+март18!B460-700)/100</f>
        <v>0.9922000000000003</v>
      </c>
      <c r="J460" s="89">
        <f>(июль!B460+август!B460+сентябрь!B460+октябрь!B460+ноябрь!B460+декабрь!B460+январь18!B460+февраль18!B460+март18!B460-800)/100</f>
        <v>0.98069999999999935</v>
      </c>
    </row>
    <row r="461" spans="1:10" x14ac:dyDescent="0.25">
      <c r="A461" s="81" t="s">
        <v>508</v>
      </c>
      <c r="B461" s="82">
        <v>100.21</v>
      </c>
      <c r="C461" s="82">
        <v>100.77</v>
      </c>
      <c r="D461" s="82">
        <v>99.9</v>
      </c>
      <c r="E461" s="82">
        <v>99.82</v>
      </c>
      <c r="F461" s="86">
        <f>(ноябрь!B461+декабрь!B461+январь18!B461+февраль18!B461+март18!B461-400)/100</f>
        <v>1.0116999999999996</v>
      </c>
      <c r="G461" s="87">
        <f>(октябрь!B461+ноябрь!B461+декабрь!B461+январь18!B461+февраль18!B461+март18!B461-500)/100</f>
        <v>1.0113999999999999</v>
      </c>
      <c r="H461" s="87">
        <f>(сентябрь!B461+октябрь!B461+ноябрь!B461+декабрь!B461+январь18!B461+февраль18!B461+март18!B461-600)/100</f>
        <v>1.0086000000000002</v>
      </c>
      <c r="I461" s="88">
        <f>(август!B461+сентябрь!B461+октябрь!B461+ноябрь!B461+декабрь!B461+январь18!B461+февраль18!B461+март18!B461-700)/100</f>
        <v>1.0031999999999994</v>
      </c>
      <c r="J461" s="89">
        <f>(июль!B461+август!B461+сентябрь!B461+октябрь!B461+ноябрь!B461+декабрь!B461+январь18!B461+февраль18!B461+март18!B461-800)/100</f>
        <v>0.99970000000000026</v>
      </c>
    </row>
    <row r="462" spans="1:10" x14ac:dyDescent="0.25">
      <c r="A462" s="91" t="s">
        <v>509</v>
      </c>
      <c r="B462" s="92">
        <v>100</v>
      </c>
      <c r="C462" s="92">
        <v>100.44</v>
      </c>
      <c r="D462" s="92">
        <v>103.86</v>
      </c>
      <c r="E462" s="92">
        <v>104</v>
      </c>
      <c r="F462" s="86">
        <f>(ноябрь!B462+декабрь!B462+январь18!B462+февраль18!B462+март18!B462-400)/100</f>
        <v>0.98199999999999987</v>
      </c>
      <c r="G462" s="87">
        <f>(октябрь!B462+ноябрь!B462+декабрь!B462+январь18!B462+февраль18!B462+март18!B462-500)/100</f>
        <v>0.97910000000000086</v>
      </c>
      <c r="H462" s="87">
        <f>(сентябрь!B462+октябрь!B462+ноябрь!B462+декабрь!B462+январь18!B462+февраль18!B462+март18!B462-600)/100</f>
        <v>0.97190000000000054</v>
      </c>
      <c r="I462" s="88">
        <f>(август!B462+сентябрь!B462+октябрь!B462+ноябрь!B462+декабрь!B462+январь18!B462+февраль18!B462+март18!B462-700)/100</f>
        <v>0.96960000000000035</v>
      </c>
      <c r="J462" s="89">
        <f>(июль!B462+август!B462+сентябрь!B462+октябрь!B462+ноябрь!B462+декабрь!B462+январь18!B462+февраль18!B462+март18!B462-800)/100</f>
        <v>0.97690000000000055</v>
      </c>
    </row>
    <row r="463" spans="1:10" x14ac:dyDescent="0.25">
      <c r="A463" s="91" t="s">
        <v>510</v>
      </c>
      <c r="B463" s="92">
        <v>100.97</v>
      </c>
      <c r="C463" s="92">
        <v>98.78</v>
      </c>
      <c r="D463" s="92">
        <v>100.06</v>
      </c>
      <c r="E463" s="92">
        <v>100.91</v>
      </c>
      <c r="F463" s="86">
        <f>(ноябрь!B463+декабрь!B463+январь18!B463+февраль18!B463+март18!B463-400)/100</f>
        <v>0.98509999999999986</v>
      </c>
      <c r="G463" s="87">
        <f>(октябрь!B463+ноябрь!B463+декабрь!B463+январь18!B463+февраль18!B463+март18!B463-500)/100</f>
        <v>0.97329999999999928</v>
      </c>
      <c r="H463" s="87">
        <f>(сентябрь!B463+октябрь!B463+ноябрь!B463+декабрь!B463+январь18!B463+февраль18!B463+март18!B463-600)/100</f>
        <v>0.96329999999999927</v>
      </c>
      <c r="I463" s="88">
        <f>(август!B463+сентябрь!B463+октябрь!B463+ноябрь!B463+декабрь!B463+январь18!B463+февраль18!B463+март18!B463-700)/100</f>
        <v>0.95499999999999996</v>
      </c>
      <c r="J463" s="89">
        <f>(июль!B463+август!B463+сентябрь!B463+октябрь!B463+ноябрь!B463+декабрь!B463+январь18!B463+февраль18!B463+март18!B463-800)/100</f>
        <v>0.90640000000000098</v>
      </c>
    </row>
    <row r="464" spans="1:10" ht="25.5" x14ac:dyDescent="0.25">
      <c r="A464" s="91" t="s">
        <v>800</v>
      </c>
      <c r="B464" s="92">
        <v>101.3</v>
      </c>
      <c r="C464" s="92">
        <v>102.56</v>
      </c>
      <c r="D464" s="92">
        <v>100.35</v>
      </c>
      <c r="E464" s="92">
        <v>99.17</v>
      </c>
      <c r="F464" s="86">
        <f>(ноябрь!B464+декабрь!B464+январь18!B464+февраль18!B464+март18!B464-400)/100</f>
        <v>1.0247000000000002</v>
      </c>
      <c r="G464" s="87">
        <f>(октябрь!B464+ноябрь!B464+декабрь!B464+январь18!B464+февраль18!B464+март18!B464-500)/100</f>
        <v>1.0108000000000004</v>
      </c>
      <c r="H464" s="87">
        <f>(сентябрь!B464+октябрь!B464+ноябрь!B464+декабрь!B464+январь18!B464+февраль18!B464+март18!B464-600)/100</f>
        <v>1.0113999999999999</v>
      </c>
      <c r="I464" s="88">
        <f>(август!B464+сентябрь!B464+октябрь!B464+ноябрь!B464+декабрь!B464+январь18!B464+февраль18!B464+март18!B464-700)/100</f>
        <v>1.0142000000000007</v>
      </c>
      <c r="J464" s="89">
        <f>(июль!B464+август!B464+сентябрь!B464+октябрь!B464+ноябрь!B464+декабрь!B464+январь18!B464+февраль18!B464+март18!B464-800)/100</f>
        <v>1.0093000000000005</v>
      </c>
    </row>
    <row r="465" spans="1:10" ht="25.5" x14ac:dyDescent="0.25">
      <c r="A465" s="91" t="s">
        <v>511</v>
      </c>
      <c r="B465" s="92">
        <v>101.08</v>
      </c>
      <c r="C465" s="92">
        <v>101.59</v>
      </c>
      <c r="D465" s="92">
        <v>99.4</v>
      </c>
      <c r="E465" s="92">
        <v>98.76</v>
      </c>
      <c r="F465" s="86">
        <f>(ноябрь!B465+декабрь!B465+январь18!B465+февраль18!B465+март18!B465-400)/100</f>
        <v>1.0144</v>
      </c>
      <c r="G465" s="87">
        <f>(октябрь!B465+ноябрь!B465+декабрь!B465+январь18!B465+февраль18!B465+март18!B465-500)/100</f>
        <v>1.0195000000000005</v>
      </c>
      <c r="H465" s="87">
        <f>(сентябрь!B465+октябрь!B465+ноябрь!B465+декабрь!B465+январь18!B465+февраль18!B465+март18!B465-600)/100</f>
        <v>1.0198000000000014</v>
      </c>
      <c r="I465" s="88">
        <f>(август!B465+сентябрь!B465+октябрь!B465+ноябрь!B465+декабрь!B465+январь18!B465+февраль18!B465+март18!B465-700)/100</f>
        <v>1.0165000000000008</v>
      </c>
      <c r="J465" s="89">
        <f>(июль!B465+август!B465+сентябрь!B465+октябрь!B465+ноябрь!B465+декабрь!B465+январь18!B465+февраль18!B465+март18!B465-800)/100</f>
        <v>1.0219000000000005</v>
      </c>
    </row>
    <row r="466" spans="1:10" x14ac:dyDescent="0.25">
      <c r="A466" s="81" t="s">
        <v>512</v>
      </c>
      <c r="B466" s="82">
        <v>100.13</v>
      </c>
      <c r="C466" s="82">
        <v>100.72</v>
      </c>
      <c r="D466" s="82">
        <v>99.29</v>
      </c>
      <c r="E466" s="82">
        <v>99.18</v>
      </c>
      <c r="F466" s="86">
        <f>(ноябрь!B466+декабрь!B466+январь18!B466+февраль18!B466+март18!B466-400)/100</f>
        <v>1.0117999999999996</v>
      </c>
      <c r="G466" s="87">
        <f>(октябрь!B466+ноябрь!B466+декабрь!B466+январь18!B466+февраль18!B466+март18!B466-500)/100</f>
        <v>1.0177999999999998</v>
      </c>
      <c r="H466" s="87">
        <f>(сентябрь!B466+октябрь!B466+ноябрь!B466+декабрь!B466+январь18!B466+февраль18!B466+март18!B466-600)/100</f>
        <v>1.0168000000000006</v>
      </c>
      <c r="I466" s="88">
        <f>(август!B466+сентябрь!B466+октябрь!B466+ноябрь!B466+декабрь!B466+январь18!B466+февраль18!B466+март18!B466-700)/100</f>
        <v>1.0283999999999991</v>
      </c>
      <c r="J466" s="89">
        <f>(июль!B466+август!B466+сентябрь!B466+октябрь!B466+ноябрь!B466+декабрь!B466+январь18!B466+февраль18!B466+март18!B466-800)/100</f>
        <v>1.0302999999999998</v>
      </c>
    </row>
    <row r="467" spans="1:10" ht="25.5" x14ac:dyDescent="0.25">
      <c r="A467" s="91" t="s">
        <v>514</v>
      </c>
      <c r="B467" s="92">
        <v>100.27</v>
      </c>
      <c r="C467" s="92">
        <v>100.5</v>
      </c>
      <c r="D467" s="92">
        <v>88.93</v>
      </c>
      <c r="E467" s="92">
        <v>89.2</v>
      </c>
      <c r="F467" s="86">
        <f>(ноябрь!B467+декабрь!B467+январь18!B467+февраль18!B467+март18!B467-400)/100</f>
        <v>1.0230000000000001</v>
      </c>
      <c r="G467" s="87">
        <f>(октябрь!B467+ноябрь!B467+декабрь!B467+январь18!B467+февраль18!B467+март18!B467-500)/100</f>
        <v>1.0189999999999997</v>
      </c>
      <c r="H467" s="87">
        <f>(сентябрь!B467+октябрь!B467+ноябрь!B467+декабрь!B467+январь18!B467+февраль18!B467+март18!B467-600)/100</f>
        <v>1.014699999999999</v>
      </c>
      <c r="I467" s="88">
        <f>(август!B467+сентябрь!B467+октябрь!B467+ноябрь!B467+декабрь!B467+январь18!B467+февраль18!B467+март18!B467-700)/100</f>
        <v>1.0053999999999996</v>
      </c>
      <c r="J467" s="89">
        <f>(июль!B467+август!B467+сентябрь!B467+октябрь!B467+ноябрь!B467+декабрь!B467+январь18!B467+февраль18!B467+март18!B467-800)/100</f>
        <v>0.99849999999999905</v>
      </c>
    </row>
    <row r="468" spans="1:10" x14ac:dyDescent="0.25">
      <c r="A468" s="91" t="s">
        <v>515</v>
      </c>
      <c r="B468" s="92">
        <v>99.85</v>
      </c>
      <c r="C468" s="92">
        <v>100.34</v>
      </c>
      <c r="D468" s="92">
        <v>100.94</v>
      </c>
      <c r="E468" s="92">
        <v>100.5</v>
      </c>
      <c r="F468" s="86">
        <f>(ноябрь!B468+декабрь!B468+январь18!B468+февраль18!B468+март18!B468-400)/100</f>
        <v>1.0065000000000008</v>
      </c>
      <c r="G468" s="87">
        <f>(октябрь!B468+ноябрь!B468+декабрь!B468+январь18!B468+февраль18!B468+март18!B468-500)/100</f>
        <v>1</v>
      </c>
      <c r="H468" s="87">
        <f>(сентябрь!B468+октябрь!B468+ноябрь!B468+декабрь!B468+январь18!B468+февраль18!B468+март18!B468-600)/100</f>
        <v>1.0111000000000001</v>
      </c>
      <c r="I468" s="88">
        <f>(август!B468+сентябрь!B468+октябрь!B468+ноябрь!B468+декабрь!B468+январь18!B468+февраль18!B468+март18!B468-700)/100</f>
        <v>0.98620000000000119</v>
      </c>
      <c r="J468" s="89">
        <f>(июль!B468+август!B468+сентябрь!B468+октябрь!B468+ноябрь!B468+декабрь!B468+январь18!B468+февраль18!B468+март18!B468-800)/100</f>
        <v>0.97450000000000048</v>
      </c>
    </row>
    <row r="469" spans="1:10" x14ac:dyDescent="0.25">
      <c r="A469" s="91" t="s">
        <v>516</v>
      </c>
      <c r="B469" s="92">
        <v>100.39</v>
      </c>
      <c r="C469" s="92">
        <v>101.15</v>
      </c>
      <c r="D469" s="92">
        <v>102.06</v>
      </c>
      <c r="E469" s="92">
        <v>99.99</v>
      </c>
      <c r="F469" s="86">
        <f>(ноябрь!B469+декабрь!B469+январь18!B469+февраль18!B469+март18!B469-400)/100</f>
        <v>1.0882000000000005</v>
      </c>
      <c r="G469" s="87">
        <f>(октябрь!B469+ноябрь!B469+декабрь!B469+январь18!B469+февраль18!B469+март18!B469-500)/100</f>
        <v>1.0572000000000004</v>
      </c>
      <c r="H469" s="87">
        <f>(сентябрь!B469+октябрь!B469+ноябрь!B469+декабрь!B469+январь18!B469+февраль18!B469+март18!B469-600)/100</f>
        <v>1.0806999999999993</v>
      </c>
      <c r="I469" s="88">
        <f>(август!B469+сентябрь!B469+октябрь!B469+ноябрь!B469+декабрь!B469+январь18!B469+февраль18!B469+март18!B469-700)/100</f>
        <v>1.0515999999999996</v>
      </c>
      <c r="J469" s="89">
        <f>(июль!B469+август!B469+сентябрь!B469+октябрь!B469+ноябрь!B469+декабрь!B469+январь18!B469+февраль18!B469+март18!B469-800)/100</f>
        <v>1.0278999999999996</v>
      </c>
    </row>
    <row r="470" spans="1:10" x14ac:dyDescent="0.25">
      <c r="A470" s="91" t="s">
        <v>517</v>
      </c>
      <c r="B470" s="92">
        <v>101.3</v>
      </c>
      <c r="C470" s="92">
        <v>101.38</v>
      </c>
      <c r="D470" s="92">
        <v>103.94</v>
      </c>
      <c r="E470" s="92">
        <v>103.85</v>
      </c>
      <c r="F470" s="86">
        <f>(ноябрь!B470+декабрь!B470+январь18!B470+февраль18!B470+март18!B470-400)/100</f>
        <v>1.0154999999999996</v>
      </c>
      <c r="G470" s="87">
        <f>(октябрь!B470+ноябрь!B470+декабрь!B470+январь18!B470+февраль18!B470+март18!B470-500)/100</f>
        <v>1.0212999999999999</v>
      </c>
      <c r="H470" s="87">
        <f>(сентябрь!B470+октябрь!B470+ноябрь!B470+декабрь!B470+январь18!B470+февраль18!B470+март18!B470-600)/100</f>
        <v>1.0247000000000002</v>
      </c>
      <c r="I470" s="88">
        <f>(август!B470+сентябрь!B470+октябрь!B470+ноябрь!B470+декабрь!B470+январь18!B470+февраль18!B470+март18!B470-700)/100</f>
        <v>1.0382999999999993</v>
      </c>
      <c r="J470" s="89">
        <f>(июль!B470+август!B470+сентябрь!B470+октябрь!B470+ноябрь!B470+декабрь!B470+январь18!B470+февраль18!B470+март18!B470-800)/100</f>
        <v>1.0396000000000003</v>
      </c>
    </row>
    <row r="471" spans="1:10" ht="25.5" x14ac:dyDescent="0.25">
      <c r="A471" s="91" t="s">
        <v>518</v>
      </c>
      <c r="B471" s="92">
        <v>98.12</v>
      </c>
      <c r="C471" s="92">
        <v>98.62</v>
      </c>
      <c r="D471" s="92">
        <v>96.8</v>
      </c>
      <c r="E471" s="92">
        <v>96.66</v>
      </c>
      <c r="F471" s="86">
        <f>(ноябрь!B471+декабрь!B471+январь18!B471+февраль18!B471+март18!B471-400)/100</f>
        <v>0.98779999999999968</v>
      </c>
      <c r="G471" s="87">
        <f>(октябрь!B471+ноябрь!B471+декабрь!B471+январь18!B471+февраль18!B471+март18!B471-500)/100</f>
        <v>0.99009999999999987</v>
      </c>
      <c r="H471" s="87">
        <f>(сентябрь!B471+октябрь!B471+ноябрь!B471+декабрь!B471+январь18!B471+февраль18!B471+март18!B471-600)/100</f>
        <v>0.99120000000000008</v>
      </c>
      <c r="I471" s="88">
        <f>(август!B471+сентябрь!B471+октябрь!B471+ноябрь!B471+декабрь!B471+январь18!B471+февраль18!B471+март18!B471-700)/100</f>
        <v>0.98860000000000015</v>
      </c>
      <c r="J471" s="89">
        <f>(июль!B471+август!B471+сентябрь!B471+октябрь!B471+ноябрь!B471+декабрь!B471+январь18!B471+февраль18!B471+март18!B471-800)/100</f>
        <v>0.99490000000000012</v>
      </c>
    </row>
    <row r="472" spans="1:10" x14ac:dyDescent="0.25">
      <c r="A472" s="91" t="s">
        <v>520</v>
      </c>
      <c r="B472" s="92">
        <v>101.99</v>
      </c>
      <c r="C472" s="92">
        <v>103.77</v>
      </c>
      <c r="D472" s="92">
        <v>106.64</v>
      </c>
      <c r="E472" s="92">
        <v>106.17</v>
      </c>
      <c r="F472" s="86">
        <f>(ноябрь!B472+декабрь!B472+январь18!B472+февраль18!B472+март18!B472-400)/100</f>
        <v>1.038</v>
      </c>
      <c r="G472" s="87">
        <f>(октябрь!B472+ноябрь!B472+декабрь!B472+январь18!B472+февраль18!B472+март18!B472-500)/100</f>
        <v>1.0475999999999999</v>
      </c>
      <c r="H472" s="87">
        <f>(сентябрь!B472+октябрь!B472+ноябрь!B472+декабрь!B472+январь18!B472+февраль18!B472+март18!B472-600)/100</f>
        <v>1.0458000000000005</v>
      </c>
      <c r="I472" s="88">
        <f>(август!B472+сентябрь!B472+октябрь!B472+ноябрь!B472+декабрь!B472+январь18!B472+февраль18!B472+март18!B472-700)/100</f>
        <v>1.0555000000000008</v>
      </c>
      <c r="J472" s="89">
        <f>(июль!B472+август!B472+сентябрь!B472+октябрь!B472+ноябрь!B472+декабрь!B472+январь18!B472+февраль18!B472+март18!B472-800)/100</f>
        <v>1.0513999999999999</v>
      </c>
    </row>
    <row r="473" spans="1:10" x14ac:dyDescent="0.25">
      <c r="A473" s="91" t="s">
        <v>521</v>
      </c>
      <c r="B473" s="92">
        <v>101.01</v>
      </c>
      <c r="C473" s="92">
        <v>102.93</v>
      </c>
      <c r="D473" s="92">
        <v>105.01</v>
      </c>
      <c r="E473" s="92">
        <v>103.88</v>
      </c>
      <c r="F473" s="86">
        <f>(ноябрь!B473+декабрь!B473+январь18!B473+февраль18!B473+март18!B473-400)/100</f>
        <v>1.0316999999999996</v>
      </c>
      <c r="G473" s="87">
        <f>(октябрь!B473+ноябрь!B473+декабрь!B473+январь18!B473+февраль18!B473+март18!B473-500)/100</f>
        <v>1.0201</v>
      </c>
      <c r="H473" s="87">
        <f>(сентябрь!B473+октябрь!B473+ноябрь!B473+декабрь!B473+январь18!B473+февраль18!B473+март18!B473-600)/100</f>
        <v>1.0129999999999995</v>
      </c>
      <c r="I473" s="88">
        <f>(август!B473+сентябрь!B473+октябрь!B473+ноябрь!B473+декабрь!B473+январь18!B473+февраль18!B473+март18!B473-700)/100</f>
        <v>1.0095000000000005</v>
      </c>
      <c r="J473" s="89">
        <f>(июль!B473+август!B473+сентябрь!B473+октябрь!B473+ноябрь!B473+декабрь!B473+январь18!B473+февраль18!B473+март18!B473-800)/100</f>
        <v>1.0567000000000006</v>
      </c>
    </row>
    <row r="474" spans="1:10" x14ac:dyDescent="0.25">
      <c r="A474" s="91" t="s">
        <v>801</v>
      </c>
      <c r="B474" s="92">
        <v>101.29</v>
      </c>
      <c r="C474" s="92">
        <v>101.44</v>
      </c>
      <c r="D474" s="92">
        <v>100.7</v>
      </c>
      <c r="E474" s="92">
        <v>100.5</v>
      </c>
      <c r="F474" s="86">
        <f>(ноябрь!B474+декабрь!B474+январь18!B474+февраль18!B474+март18!B474-400)/100</f>
        <v>1.0256999999999998</v>
      </c>
      <c r="G474" s="87">
        <f>(октябрь!B474+ноябрь!B474+декабрь!B474+январь18!B474+февраль18!B474+март18!B474-500)/100</f>
        <v>1.0378999999999996</v>
      </c>
      <c r="H474" s="87">
        <f>(сентябрь!B474+октябрь!B474+ноябрь!B474+декабрь!B474+январь18!B474+февраль18!B474+март18!B474-600)/100</f>
        <v>1.0390999999999997</v>
      </c>
      <c r="I474" s="88">
        <f>(август!B474+сентябрь!B474+октябрь!B474+ноябрь!B474+декабрь!B474+январь18!B474+февраль18!B474+март18!B474-700)/100</f>
        <v>1.0357999999999992</v>
      </c>
      <c r="J474" s="89">
        <f>(июль!B474+август!B474+сентябрь!B474+октябрь!B474+ноябрь!B474+декабрь!B474+январь18!B474+февраль18!B474+март18!B474-800)/100</f>
        <v>1.0244999999999993</v>
      </c>
    </row>
    <row r="475" spans="1:10" x14ac:dyDescent="0.25">
      <c r="A475" s="91" t="s">
        <v>522</v>
      </c>
      <c r="B475" s="92">
        <v>100.3</v>
      </c>
      <c r="C475" s="92">
        <v>101.02</v>
      </c>
      <c r="D475" s="92">
        <v>100.29</v>
      </c>
      <c r="E475" s="92">
        <v>100.54</v>
      </c>
      <c r="F475" s="86">
        <f>(ноябрь!B475+декабрь!B475+январь18!B475+февраль18!B475+март18!B475-400)/100</f>
        <v>1.0194999999999999</v>
      </c>
      <c r="G475" s="87">
        <f>(октябрь!B475+ноябрь!B475+декабрь!B475+январь18!B475+февраль18!B475+март18!B475-500)/100</f>
        <v>1.0370999999999992</v>
      </c>
      <c r="H475" s="87">
        <f>(сентябрь!B475+октябрь!B475+ноябрь!B475+декабрь!B475+январь18!B475+февраль18!B475+март18!B475-600)/100</f>
        <v>1.0333999999999992</v>
      </c>
      <c r="I475" s="88">
        <f>(август!B475+сентябрь!B475+октябрь!B475+ноябрь!B475+декабрь!B475+январь18!B475+февраль18!B475+март18!B475-700)/100</f>
        <v>1.0333999999999992</v>
      </c>
      <c r="J475" s="89">
        <f>(июль!B475+август!B475+сентябрь!B475+октябрь!B475+ноябрь!B475+декабрь!B475+январь18!B475+февраль18!B475+март18!B475-800)/100</f>
        <v>1.0307999999999993</v>
      </c>
    </row>
    <row r="476" spans="1:10" x14ac:dyDescent="0.25">
      <c r="A476" s="91" t="s">
        <v>524</v>
      </c>
      <c r="B476" s="92">
        <v>99.71</v>
      </c>
      <c r="C476" s="92">
        <v>101.14</v>
      </c>
      <c r="D476" s="92">
        <v>107.12</v>
      </c>
      <c r="E476" s="92">
        <v>108.03</v>
      </c>
      <c r="F476" s="86">
        <f>(ноябрь!B476+декабрь!B476+январь18!B476+февраль18!B476+март18!B476-400)/100</f>
        <v>1.0159999999999996</v>
      </c>
      <c r="G476" s="87">
        <f>(октябрь!B476+ноябрь!B476+декабрь!B476+январь18!B476+февраль18!B476+март18!B476-500)/100</f>
        <v>1.0162</v>
      </c>
      <c r="H476" s="87">
        <f>(сентябрь!B476+октябрь!B476+ноябрь!B476+декабрь!B476+январь18!B476+февраль18!B476+март18!B476-600)/100</f>
        <v>1.0210000000000001</v>
      </c>
      <c r="I476" s="88">
        <f>(август!B476+сентябрь!B476+октябрь!B476+ноябрь!B476+декабрь!B476+январь18!B476+февраль18!B476+март18!B476-700)/100</f>
        <v>1.0130000000000008</v>
      </c>
      <c r="J476" s="89">
        <f>(июль!B476+август!B476+сентябрь!B476+октябрь!B476+ноябрь!B476+декабрь!B476+январь18!B476+февраль18!B476+март18!B476-800)/100</f>
        <v>1.0140999999999998</v>
      </c>
    </row>
    <row r="477" spans="1:10" x14ac:dyDescent="0.25">
      <c r="A477" s="91" t="s">
        <v>525</v>
      </c>
      <c r="B477" s="92">
        <v>100.69</v>
      </c>
      <c r="C477" s="92">
        <v>101.39</v>
      </c>
      <c r="D477" s="92">
        <v>102.24</v>
      </c>
      <c r="E477" s="92">
        <v>101.68</v>
      </c>
      <c r="F477" s="86">
        <f>(ноябрь!B477+декабрь!B477+январь18!B477+февраль18!B477+март18!B477-400)/100</f>
        <v>1.0194999999999999</v>
      </c>
      <c r="G477" s="87">
        <f>(октябрь!B477+ноябрь!B477+декабрь!B477+январь18!B477+февраль18!B477+март18!B477-500)/100</f>
        <v>1.0295000000000005</v>
      </c>
      <c r="H477" s="87">
        <f>(сентябрь!B477+октябрь!B477+ноябрь!B477+декабрь!B477+январь18!B477+февраль18!B477+март18!B477-600)/100</f>
        <v>1.0295000000000005</v>
      </c>
      <c r="I477" s="88">
        <f>(август!B477+сентябрь!B477+октябрь!B477+ноябрь!B477+декабрь!B477+январь18!B477+февраль18!B477+март18!B477-700)/100</f>
        <v>1.0056999999999994</v>
      </c>
      <c r="J477" s="89">
        <f>(июль!B477+август!B477+сентябрь!B477+октябрь!B477+ноябрь!B477+декабрь!B477+январь18!B477+февраль18!B477+март18!B477-800)/100</f>
        <v>1.0072000000000003</v>
      </c>
    </row>
    <row r="478" spans="1:10" x14ac:dyDescent="0.25">
      <c r="A478" s="91" t="s">
        <v>526</v>
      </c>
      <c r="B478" s="92">
        <v>99.63</v>
      </c>
      <c r="C478" s="92">
        <v>101.85</v>
      </c>
      <c r="D478" s="92">
        <v>106.05</v>
      </c>
      <c r="E478" s="92">
        <v>105.6</v>
      </c>
      <c r="F478" s="86">
        <f>(ноябрь!B478+декабрь!B478+январь18!B478+февраль18!B478+март18!B478-400)/100</f>
        <v>1.0170000000000003</v>
      </c>
      <c r="G478" s="87">
        <f>(октябрь!B478+ноябрь!B478+декабрь!B478+январь18!B478+февраль18!B478+март18!B478-500)/100</f>
        <v>1.0199</v>
      </c>
      <c r="H478" s="87">
        <f>(сентябрь!B478+октябрь!B478+ноябрь!B478+декабрь!B478+январь18!B478+февраль18!B478+март18!B478-600)/100</f>
        <v>1.0199</v>
      </c>
      <c r="I478" s="88">
        <f>(август!B478+сентябрь!B478+октябрь!B478+ноябрь!B478+декабрь!B478+январь18!B478+февраль18!B478+март18!B478-700)/100</f>
        <v>1.0261000000000002</v>
      </c>
      <c r="J478" s="89">
        <f>(июль!B478+август!B478+сентябрь!B478+октябрь!B478+ноябрь!B478+декабрь!B478+январь18!B478+февраль18!B478+март18!B478-800)/100</f>
        <v>1.0217000000000007</v>
      </c>
    </row>
    <row r="479" spans="1:10" x14ac:dyDescent="0.25">
      <c r="A479" s="91" t="s">
        <v>527</v>
      </c>
      <c r="B479" s="92">
        <v>98.78</v>
      </c>
      <c r="C479" s="92">
        <v>99.74</v>
      </c>
      <c r="D479" s="92">
        <v>99.15</v>
      </c>
      <c r="E479" s="92">
        <v>99.43</v>
      </c>
      <c r="F479" s="86">
        <f>(ноябрь!B479+декабрь!B479+январь18!B479+февраль18!B479+март18!B479-400)/100</f>
        <v>1.0009000000000003</v>
      </c>
      <c r="G479" s="87">
        <f>(октябрь!B479+ноябрь!B479+декабрь!B479+январь18!B479+февраль18!B479+март18!B479-500)/100</f>
        <v>0.98329999999999929</v>
      </c>
      <c r="H479" s="87">
        <f>(сентябрь!B479+октябрь!B479+ноябрь!B479+декабрь!B479+январь18!B479+февраль18!B479+март18!B479-600)/100</f>
        <v>0.96679999999999955</v>
      </c>
      <c r="I479" s="88">
        <f>(август!B479+сентябрь!B479+октябрь!B479+ноябрь!B479+декабрь!B479+январь18!B479+февраль18!B479+март18!B479-700)/100</f>
        <v>0.96289999999999965</v>
      </c>
      <c r="J479" s="89">
        <f>(июль!B479+август!B479+сентябрь!B479+октябрь!B479+ноябрь!B479+декабрь!B479+январь18!B479+февраль18!B479+март18!B479-800)/100</f>
        <v>0.99340000000000028</v>
      </c>
    </row>
    <row r="480" spans="1:10" x14ac:dyDescent="0.25">
      <c r="A480" s="91" t="s">
        <v>528</v>
      </c>
      <c r="B480" s="92">
        <v>99.91</v>
      </c>
      <c r="C480" s="92">
        <v>100.86</v>
      </c>
      <c r="D480" s="92">
        <v>98.58</v>
      </c>
      <c r="E480" s="92">
        <v>99.14</v>
      </c>
      <c r="F480" s="86">
        <f>(ноябрь!B480+декабрь!B480+январь18!B480+февраль18!B480+март18!B480-400)/100</f>
        <v>1.0103999999999997</v>
      </c>
      <c r="G480" s="87">
        <f>(октябрь!B480+ноябрь!B480+декабрь!B480+январь18!B480+февраль18!B480+март18!B480-500)/100</f>
        <v>0.99029999999999974</v>
      </c>
      <c r="H480" s="87">
        <f>(сентябрь!B480+октябрь!B480+ноябрь!B480+декабрь!B480+январь18!B480+февраль18!B480+март18!B480-600)/100</f>
        <v>0.97710000000000041</v>
      </c>
      <c r="I480" s="88">
        <f>(август!B480+сентябрь!B480+октябрь!B480+ноябрь!B480+декабрь!B480+январь18!B480+февраль18!B480+март18!B480-700)/100</f>
        <v>0.96709999999999918</v>
      </c>
      <c r="J480" s="89">
        <f>(июль!B480+август!B480+сентябрь!B480+октябрь!B480+ноябрь!B480+декабрь!B480+январь18!B480+февраль18!B480+март18!B480-800)/100</f>
        <v>0.94939999999999936</v>
      </c>
    </row>
    <row r="481" spans="1:10" x14ac:dyDescent="0.25">
      <c r="A481" s="91" t="s">
        <v>529</v>
      </c>
      <c r="B481" s="92">
        <v>99.12</v>
      </c>
      <c r="C481" s="92">
        <v>99.46</v>
      </c>
      <c r="D481" s="92">
        <v>101.4</v>
      </c>
      <c r="E481" s="92">
        <v>102.04</v>
      </c>
      <c r="F481" s="86">
        <f>(ноябрь!B481+декабрь!B481+январь18!B481+февраль18!B481+март18!B481-400)/100</f>
        <v>1.0045000000000004</v>
      </c>
      <c r="G481" s="87">
        <f>(октябрь!B481+ноябрь!B481+декабрь!B481+январь18!B481+февраль18!B481+март18!B481-500)/100</f>
        <v>1.0096000000000003</v>
      </c>
      <c r="H481" s="87">
        <f>(сентябрь!B481+октябрь!B481+ноябрь!B481+декабрь!B481+январь18!B481+февраль18!B481+март18!B481-600)/100</f>
        <v>1.0106000000000006</v>
      </c>
      <c r="I481" s="88">
        <f>(август!B481+сентябрь!B481+октябрь!B481+ноябрь!B481+декабрь!B481+январь18!B481+февраль18!B481+март18!B481-700)/100</f>
        <v>1.0064999999999997</v>
      </c>
      <c r="J481" s="89">
        <f>(июль!B481+август!B481+сентябрь!B481+октябрь!B481+ноябрь!B481+декабрь!B481+январь18!B481+февраль18!B481+март18!B481-800)/100</f>
        <v>1.0168000000000006</v>
      </c>
    </row>
    <row r="482" spans="1:10" x14ac:dyDescent="0.25">
      <c r="A482" s="91" t="s">
        <v>530</v>
      </c>
      <c r="B482" s="92">
        <v>100.22</v>
      </c>
      <c r="C482" s="92">
        <v>101.06</v>
      </c>
      <c r="D482" s="92">
        <v>100.33</v>
      </c>
      <c r="E482" s="92">
        <v>100.45</v>
      </c>
      <c r="F482" s="86">
        <f>(ноябрь!B482+декабрь!B482+январь18!B482+февраль18!B482+март18!B482-400)/100</f>
        <v>1.0179000000000007</v>
      </c>
      <c r="G482" s="87">
        <f>(октябрь!B482+ноябрь!B482+декабрь!B482+январь18!B482+февраль18!B482+март18!B482-500)/100</f>
        <v>1.0454000000000008</v>
      </c>
      <c r="H482" s="87">
        <f>(сентябрь!B482+октябрь!B482+ноябрь!B482+декабрь!B482+январь18!B482+февраль18!B482+март18!B482-600)/100</f>
        <v>1.0465000000000009</v>
      </c>
      <c r="I482" s="88">
        <f>(август!B482+сентябрь!B482+октябрь!B482+ноябрь!B482+декабрь!B482+январь18!B482+февраль18!B482+март18!B482-700)/100</f>
        <v>1.047800000000001</v>
      </c>
      <c r="J482" s="89">
        <f>(июль!B482+август!B482+сентябрь!B482+октябрь!B482+ноябрь!B482+декабрь!B482+январь18!B482+февраль18!B482+март18!B482-800)/100</f>
        <v>1.0503000000000009</v>
      </c>
    </row>
    <row r="483" spans="1:10" x14ac:dyDescent="0.25">
      <c r="A483" s="91" t="s">
        <v>531</v>
      </c>
      <c r="B483" s="92">
        <v>99.29</v>
      </c>
      <c r="C483" s="92">
        <v>98.99</v>
      </c>
      <c r="D483" s="92">
        <v>89.98</v>
      </c>
      <c r="E483" s="92">
        <v>91.25</v>
      </c>
      <c r="F483" s="86">
        <f>(ноябрь!B483+декабрь!B483+январь18!B483+февраль18!B483+март18!B483-400)/100</f>
        <v>0.98790000000000022</v>
      </c>
      <c r="G483" s="87">
        <f>(октябрь!B483+ноябрь!B483+декабрь!B483+январь18!B483+февраль18!B483+март18!B483-500)/100</f>
        <v>0.97449999999999937</v>
      </c>
      <c r="H483" s="87">
        <f>(сентябрь!B483+октябрь!B483+ноябрь!B483+декабрь!B483+январь18!B483+февраль18!B483+март18!B483-600)/100</f>
        <v>0.95589999999999919</v>
      </c>
      <c r="I483" s="88">
        <f>(август!B483+сентябрь!B483+октябрь!B483+ноябрь!B483+декабрь!B483+январь18!B483+февраль18!B483+март18!B483-700)/100</f>
        <v>0.90169999999999961</v>
      </c>
      <c r="J483" s="89">
        <f>(июль!B483+август!B483+сентябрь!B483+октябрь!B483+ноябрь!B483+декабрь!B483+январь18!B483+февраль18!B483+март18!B483-800)/100</f>
        <v>0.79130000000000111</v>
      </c>
    </row>
    <row r="484" spans="1:10" x14ac:dyDescent="0.25">
      <c r="A484" s="91" t="s">
        <v>532</v>
      </c>
      <c r="B484" s="92">
        <v>100.48</v>
      </c>
      <c r="C484" s="92">
        <v>99.39</v>
      </c>
      <c r="D484" s="92">
        <v>102.29</v>
      </c>
      <c r="E484" s="92">
        <v>103.58</v>
      </c>
      <c r="F484" s="86">
        <f>(ноябрь!B484+декабрь!B484+январь18!B484+февраль18!B484+март18!B484-400)/100</f>
        <v>1.0369999999999999</v>
      </c>
      <c r="G484" s="87">
        <f>(октябрь!B484+ноябрь!B484+декабрь!B484+январь18!B484+февраль18!B484+март18!B484-500)/100</f>
        <v>1.0303999999999995</v>
      </c>
      <c r="H484" s="87">
        <f>(сентябрь!B484+октябрь!B484+ноябрь!B484+декабрь!B484+январь18!B484+февраль18!B484+март18!B484-600)/100</f>
        <v>1.0174000000000012</v>
      </c>
      <c r="I484" s="88">
        <f>(август!B484+сентябрь!B484+октябрь!B484+ноябрь!B484+декабрь!B484+январь18!B484+февраль18!B484+март18!B484-700)/100</f>
        <v>1.0193000000000005</v>
      </c>
      <c r="J484" s="89">
        <f>(июль!B484+август!B484+сентябрь!B484+октябрь!B484+ноябрь!B484+декабрь!B484+январь18!B484+февраль18!B484+март18!B484-800)/100</f>
        <v>1.0181000000000018</v>
      </c>
    </row>
    <row r="485" spans="1:10" x14ac:dyDescent="0.25">
      <c r="A485" s="91" t="s">
        <v>533</v>
      </c>
      <c r="B485" s="92">
        <v>101.64</v>
      </c>
      <c r="C485" s="92">
        <v>102.64</v>
      </c>
      <c r="D485" s="92">
        <v>105.88</v>
      </c>
      <c r="E485" s="92">
        <v>104.85</v>
      </c>
      <c r="F485" s="86">
        <f>(ноябрь!B485+декабрь!B485+январь18!B485+февраль18!B485+март18!B485-400)/100</f>
        <v>1.0378999999999996</v>
      </c>
      <c r="G485" s="87">
        <f>(октябрь!B485+ноябрь!B485+декабрь!B485+январь18!B485+февраль18!B485+март18!B485-500)/100</f>
        <v>1.0168000000000006</v>
      </c>
      <c r="H485" s="87">
        <f>(сентябрь!B485+октябрь!B485+ноябрь!B485+декабрь!B485+январь18!B485+февраль18!B485+март18!B485-600)/100</f>
        <v>1.0096999999999992</v>
      </c>
      <c r="I485" s="88">
        <f>(август!B485+сентябрь!B485+октябрь!B485+ноябрь!B485+декабрь!B485+январь18!B485+февраль18!B485+март18!B485-700)/100</f>
        <v>1.0137999999999989</v>
      </c>
      <c r="J485" s="89">
        <f>(июль!B485+август!B485+сентябрь!B485+октябрь!B485+ноябрь!B485+декабрь!B485+январь18!B485+февраль18!B485+март18!B485-800)/100</f>
        <v>1.0032000000000005</v>
      </c>
    </row>
    <row r="486" spans="1:10" x14ac:dyDescent="0.25">
      <c r="A486" s="91" t="s">
        <v>534</v>
      </c>
      <c r="B486" s="92">
        <v>101.95</v>
      </c>
      <c r="C486" s="92">
        <v>102.14</v>
      </c>
      <c r="D486" s="92">
        <v>78.400000000000006</v>
      </c>
      <c r="E486" s="92">
        <v>74.94</v>
      </c>
      <c r="F486" s="86">
        <f>(ноябрь!B486+декабрь!B486+январь18!B486+февраль18!B486+март18!B486-400)/100</f>
        <v>1.02</v>
      </c>
      <c r="G486" s="87">
        <f>(октябрь!B486+ноябрь!B486+декабрь!B486+январь18!B486+февраль18!B486+март18!B486-500)/100</f>
        <v>1.0172000000000003</v>
      </c>
      <c r="H486" s="87">
        <f>(сентябрь!B486+октябрь!B486+ноябрь!B486+декабрь!B486+январь18!B486+февраль18!B486+март18!B486-600)/100</f>
        <v>1.0139999999999998</v>
      </c>
      <c r="I486" s="88">
        <f>(август!B486+сентябрь!B486+октябрь!B486+ноябрь!B486+декабрь!B486+январь18!B486+февраль18!B486+март18!B486-700)/100</f>
        <v>1.0005000000000006</v>
      </c>
      <c r="J486" s="89">
        <f>(июль!B486+август!B486+сентябрь!B486+октябрь!B486+ноябрь!B486+декабрь!B486+январь18!B486+февраль18!B486+март18!B486-800)/100</f>
        <v>1.0068000000000017</v>
      </c>
    </row>
    <row r="487" spans="1:10" x14ac:dyDescent="0.25">
      <c r="A487" s="91" t="s">
        <v>535</v>
      </c>
      <c r="B487" s="92">
        <v>99.34</v>
      </c>
      <c r="C487" s="92">
        <v>100.27</v>
      </c>
      <c r="D487" s="92">
        <v>100.13</v>
      </c>
      <c r="E487" s="92">
        <v>100.47</v>
      </c>
      <c r="F487" s="86">
        <f>(ноябрь!B487+декабрь!B487+январь18!B487+февраль18!B487+март18!B487-400)/100</f>
        <v>1.0065999999999997</v>
      </c>
      <c r="G487" s="87">
        <f>(октябрь!B487+ноябрь!B487+декабрь!B487+январь18!B487+февраль18!B487+март18!B487-500)/100</f>
        <v>1.0016999999999996</v>
      </c>
      <c r="H487" s="87">
        <f>(сентябрь!B487+октябрь!B487+ноябрь!B487+декабрь!B487+январь18!B487+февраль18!B487+март18!B487-600)/100</f>
        <v>1.0035000000000003</v>
      </c>
      <c r="I487" s="88">
        <f>(август!B487+сентябрь!B487+октябрь!B487+ноябрь!B487+декабрь!B487+январь18!B487+февраль18!B487+март18!B487-700)/100</f>
        <v>1.0019000000000005</v>
      </c>
      <c r="J487" s="89">
        <f>(июль!B487+август!B487+сентябрь!B487+октябрь!B487+ноябрь!B487+декабрь!B487+январь18!B487+февраль18!B487+март18!B487-800)/100</f>
        <v>0.99529999999999974</v>
      </c>
    </row>
    <row r="488" spans="1:10" x14ac:dyDescent="0.25">
      <c r="A488" s="91" t="s">
        <v>536</v>
      </c>
      <c r="B488" s="92">
        <v>99.13</v>
      </c>
      <c r="C488" s="92">
        <v>99.34</v>
      </c>
      <c r="D488" s="92">
        <v>97.29</v>
      </c>
      <c r="E488" s="92">
        <v>97.79</v>
      </c>
      <c r="F488" s="86">
        <f>(ноябрь!B488+декабрь!B488+январь18!B488+февраль18!B488+март18!B488-400)/100</f>
        <v>0.99439999999999995</v>
      </c>
      <c r="G488" s="87">
        <f>(октябрь!B488+ноябрь!B488+декабрь!B488+январь18!B488+февраль18!B488+март18!B488-500)/100</f>
        <v>0.99139999999999873</v>
      </c>
      <c r="H488" s="87">
        <f>(сентябрь!B488+октябрь!B488+ноябрь!B488+декабрь!B488+январь18!B488+февраль18!B488+март18!B488-600)/100</f>
        <v>0.98150000000000093</v>
      </c>
      <c r="I488" s="88">
        <f>(август!B488+сентябрь!B488+октябрь!B488+ноябрь!B488+декабрь!B488+январь18!B488+февраль18!B488+март18!B488-700)/100</f>
        <v>0.97960000000000036</v>
      </c>
      <c r="J488" s="89">
        <f>(июль!B488+август!B488+сентябрь!B488+октябрь!B488+ноябрь!B488+декабрь!B488+январь18!B488+февраль18!B488+март18!B488-800)/100</f>
        <v>0.98590000000000033</v>
      </c>
    </row>
    <row r="489" spans="1:10" x14ac:dyDescent="0.25">
      <c r="A489" s="91" t="s">
        <v>537</v>
      </c>
      <c r="B489" s="92">
        <v>101.04</v>
      </c>
      <c r="C489" s="92">
        <v>101.28</v>
      </c>
      <c r="D489" s="92">
        <v>99.92</v>
      </c>
      <c r="E489" s="92">
        <v>98.42</v>
      </c>
      <c r="F489" s="86">
        <f>(ноябрь!B489+декабрь!B489+январь18!B489+февраль18!B489+март18!B489-400)/100</f>
        <v>1.0049999999999994</v>
      </c>
      <c r="G489" s="87">
        <f>(октябрь!B489+ноябрь!B489+декабрь!B489+январь18!B489+февраль18!B489+март18!B489-500)/100</f>
        <v>1.0487999999999988</v>
      </c>
      <c r="H489" s="87">
        <f>(сентябрь!B489+октябрь!B489+ноябрь!B489+декабрь!B489+январь18!B489+февраль18!B489+март18!B489-600)/100</f>
        <v>1.0592999999999995</v>
      </c>
      <c r="I489" s="88">
        <f>(август!B489+сентябрь!B489+октябрь!B489+ноябрь!B489+декабрь!B489+январь18!B489+февраль18!B489+март18!B489-700)/100</f>
        <v>1.0615999999999985</v>
      </c>
      <c r="J489" s="89">
        <f>(июль!B489+август!B489+сентябрь!B489+октябрь!B489+ноябрь!B489+декабрь!B489+январь18!B489+февраль18!B489+март18!B489-800)/100</f>
        <v>1.0666999999999995</v>
      </c>
    </row>
    <row r="490" spans="1:10" x14ac:dyDescent="0.25">
      <c r="A490" s="91" t="s">
        <v>538</v>
      </c>
      <c r="B490" s="92">
        <v>100.23</v>
      </c>
      <c r="C490" s="92">
        <v>99.43</v>
      </c>
      <c r="D490" s="92">
        <v>98.21</v>
      </c>
      <c r="E490" s="92">
        <v>96.94</v>
      </c>
      <c r="F490" s="86">
        <f>(ноябрь!B490+декабрь!B490+январь18!B490+февраль18!B490+март18!B490-400)/100</f>
        <v>1.0032000000000005</v>
      </c>
      <c r="G490" s="87">
        <f>(октябрь!B490+ноябрь!B490+декабрь!B490+январь18!B490+февраль18!B490+март18!B490-500)/100</f>
        <v>1.0049000000000001</v>
      </c>
      <c r="H490" s="87">
        <f>(сентябрь!B490+октябрь!B490+ноябрь!B490+декабрь!B490+январь18!B490+февраль18!B490+март18!B490-600)/100</f>
        <v>1.0029000000000008</v>
      </c>
      <c r="I490" s="88">
        <f>(август!B490+сентябрь!B490+октябрь!B490+ноябрь!B490+декабрь!B490+январь18!B490+февраль18!B490+март18!B490-700)/100</f>
        <v>1.0020999999999993</v>
      </c>
      <c r="J490" s="89">
        <f>(июль!B490+август!B490+сентябрь!B490+октябрь!B490+ноябрь!B490+декабрь!B490+январь18!B490+февраль18!B490+март18!B490-800)/100</f>
        <v>1.0076999999999998</v>
      </c>
    </row>
    <row r="491" spans="1:10" x14ac:dyDescent="0.25">
      <c r="A491" s="91" t="s">
        <v>539</v>
      </c>
      <c r="B491" s="92">
        <v>99.78</v>
      </c>
      <c r="C491" s="92">
        <v>99.96</v>
      </c>
      <c r="D491" s="92">
        <v>97.31</v>
      </c>
      <c r="E491" s="92">
        <v>98.37</v>
      </c>
      <c r="F491" s="86">
        <f>(ноябрь!B491+декабрь!B491+январь18!B491+февраль18!B491+март18!B491-400)/100</f>
        <v>1.0031000000000005</v>
      </c>
      <c r="G491" s="87">
        <f>(октябрь!B491+ноябрь!B491+декабрь!B491+январь18!B491+февраль18!B491+март18!B491-500)/100</f>
        <v>1.0216000000000007</v>
      </c>
      <c r="H491" s="87">
        <f>(сентябрь!B491+октябрь!B491+ноябрь!B491+декабрь!B491+январь18!B491+февраль18!B491+март18!B491-600)/100</f>
        <v>1.0161999999999989</v>
      </c>
      <c r="I491" s="88">
        <f>(август!B491+сентябрь!B491+октябрь!B491+ноябрь!B491+декабрь!B491+январь18!B491+февраль18!B491+март18!B491-700)/100</f>
        <v>1.0104000000000009</v>
      </c>
      <c r="J491" s="89">
        <f>(июль!B491+август!B491+сентябрь!B491+октябрь!B491+ноябрь!B491+декабрь!B491+январь18!B491+февраль18!B491+март18!B491-800)/100</f>
        <v>1.0353000000000008</v>
      </c>
    </row>
    <row r="492" spans="1:10" x14ac:dyDescent="0.25">
      <c r="A492" s="91" t="s">
        <v>540</v>
      </c>
      <c r="B492" s="92">
        <v>104.33</v>
      </c>
      <c r="C492" s="92">
        <v>105.14</v>
      </c>
      <c r="D492" s="92">
        <v>109.11</v>
      </c>
      <c r="E492" s="92">
        <v>103.38</v>
      </c>
      <c r="F492" s="86">
        <f>(ноябрь!B492+декабрь!B492+январь18!B492+февраль18!B492+март18!B492-400)/100</f>
        <v>1.0646999999999998</v>
      </c>
      <c r="G492" s="87">
        <f>(октябрь!B492+ноябрь!B492+декабрь!B492+январь18!B492+февраль18!B492+март18!B492-500)/100</f>
        <v>1.0655000000000008</v>
      </c>
      <c r="H492" s="87">
        <f>(сентябрь!B492+октябрь!B492+ноябрь!B492+декабрь!B492+январь18!B492+февраль18!B492+март18!B492-600)/100</f>
        <v>1.0667000000000006</v>
      </c>
      <c r="I492" s="88">
        <f>(август!B492+сентябрь!B492+октябрь!B492+ноябрь!B492+декабрь!B492+январь18!B492+февраль18!B492+март18!B492-700)/100</f>
        <v>1.0603000000000009</v>
      </c>
      <c r="J492" s="89">
        <f>(июль!B492+август!B492+сентябрь!B492+октябрь!B492+ноябрь!B492+декабрь!B492+январь18!B492+февраль18!B492+март18!B492-800)/100</f>
        <v>1.0608000000000004</v>
      </c>
    </row>
    <row r="493" spans="1:10" x14ac:dyDescent="0.25">
      <c r="A493" s="91" t="s">
        <v>541</v>
      </c>
      <c r="B493" s="92">
        <v>100.52</v>
      </c>
      <c r="C493" s="92">
        <v>100.37</v>
      </c>
      <c r="D493" s="92">
        <v>105.27</v>
      </c>
      <c r="E493" s="92">
        <v>104.82</v>
      </c>
      <c r="F493" s="86">
        <f>(ноябрь!B493+декабрь!B493+январь18!B493+февраль18!B493+март18!B493-400)/100</f>
        <v>0.99799999999999955</v>
      </c>
      <c r="G493" s="87">
        <f>(октябрь!B493+ноябрь!B493+декабрь!B493+январь18!B493+февраль18!B493+март18!B493-500)/100</f>
        <v>0.98509999999999986</v>
      </c>
      <c r="H493" s="87">
        <f>(сентябрь!B493+октябрь!B493+ноябрь!B493+декабрь!B493+январь18!B493+февраль18!B493+март18!B493-600)/100</f>
        <v>0.98199999999999932</v>
      </c>
      <c r="I493" s="88">
        <f>(август!B493+сентябрь!B493+октябрь!B493+ноябрь!B493+декабрь!B493+январь18!B493+февраль18!B493+март18!B493-700)/100</f>
        <v>1.0047000000000004</v>
      </c>
      <c r="J493" s="89">
        <f>(июль!B493+август!B493+сентябрь!B493+октябрь!B493+ноябрь!B493+декабрь!B493+январь18!B493+февраль18!B493+март18!B493-800)/100</f>
        <v>0.99009999999999987</v>
      </c>
    </row>
    <row r="494" spans="1:10" x14ac:dyDescent="0.25">
      <c r="A494" s="91" t="s">
        <v>542</v>
      </c>
      <c r="B494" s="92">
        <v>101.07</v>
      </c>
      <c r="C494" s="92">
        <v>103.14</v>
      </c>
      <c r="D494" s="92">
        <v>106.14</v>
      </c>
      <c r="E494" s="92">
        <v>106.19</v>
      </c>
      <c r="F494" s="86">
        <f>(ноябрь!B494+декабрь!B494+январь18!B494+февраль18!B494+март18!B494-400)/100</f>
        <v>1.0318000000000001</v>
      </c>
      <c r="G494" s="87">
        <f>(октябрь!B494+ноябрь!B494+декабрь!B494+январь18!B494+февраль18!B494+март18!B494-500)/100</f>
        <v>1.0309000000000004</v>
      </c>
      <c r="H494" s="87">
        <f>(сентябрь!B494+октябрь!B494+ноябрь!B494+декабрь!B494+январь18!B494+февраль18!B494+март18!B494-600)/100</f>
        <v>1.0282999999999993</v>
      </c>
      <c r="I494" s="88">
        <f>(август!B494+сентябрь!B494+октябрь!B494+ноябрь!B494+декабрь!B494+январь18!B494+февраль18!B494+март18!B494-700)/100</f>
        <v>1.0358999999999992</v>
      </c>
      <c r="J494" s="89">
        <f>(июль!B494+август!B494+сентябрь!B494+октябрь!B494+ноябрь!B494+декабрь!B494+январь18!B494+февраль18!B494+март18!B494-800)/100</f>
        <v>1.0236999999999989</v>
      </c>
    </row>
    <row r="495" spans="1:10" x14ac:dyDescent="0.25">
      <c r="A495" s="91" t="s">
        <v>543</v>
      </c>
      <c r="B495" s="92">
        <v>101.85</v>
      </c>
      <c r="C495" s="92">
        <v>103.75</v>
      </c>
      <c r="D495" s="92">
        <v>105.15</v>
      </c>
      <c r="E495" s="92">
        <v>103.28</v>
      </c>
      <c r="F495" s="86">
        <f>(ноябрь!B495+декабрь!B495+январь18!B495+февраль18!B495+март18!B495-400)/100</f>
        <v>1.0655999999999994</v>
      </c>
      <c r="G495" s="87">
        <f>(октябрь!B495+ноябрь!B495+декабрь!B495+январь18!B495+февраль18!B495+март18!B495-500)/100</f>
        <v>1.0632000000000006</v>
      </c>
      <c r="H495" s="87">
        <f>(сентябрь!B495+октябрь!B495+ноябрь!B495+декабрь!B495+январь18!B495+февраль18!B495+март18!B495-600)/100</f>
        <v>1.0599000000000001</v>
      </c>
      <c r="I495" s="88">
        <f>(август!B495+сентябрь!B495+октябрь!B495+ноябрь!B495+декабрь!B495+январь18!B495+февраль18!B495+март18!B495-700)/100</f>
        <v>1.0551999999999999</v>
      </c>
      <c r="J495" s="89">
        <f>(июль!B495+август!B495+сентябрь!B495+октябрь!B495+ноябрь!B495+декабрь!B495+январь18!B495+февраль18!B495+март18!B495-800)/100</f>
        <v>1.0488</v>
      </c>
    </row>
    <row r="496" spans="1:10" x14ac:dyDescent="0.25">
      <c r="A496" s="91" t="s">
        <v>544</v>
      </c>
      <c r="B496" s="92">
        <v>99.87</v>
      </c>
      <c r="C496" s="92">
        <v>100.46</v>
      </c>
      <c r="D496" s="92">
        <v>93.46</v>
      </c>
      <c r="E496" s="92">
        <v>93.57</v>
      </c>
      <c r="F496" s="86">
        <f>(ноябрь!B496+декабрь!B496+январь18!B496+февраль18!B496+март18!B496-400)/100</f>
        <v>1.0101</v>
      </c>
      <c r="G496" s="87">
        <f>(октябрь!B496+ноябрь!B496+декабрь!B496+январь18!B496+февраль18!B496+март18!B496-500)/100</f>
        <v>1.01</v>
      </c>
      <c r="H496" s="87">
        <f>(сентябрь!B496+октябрь!B496+ноябрь!B496+декабрь!B496+январь18!B496+февраль18!B496+март18!B496-600)/100</f>
        <v>1.0037</v>
      </c>
      <c r="I496" s="88">
        <f>(август!B496+сентябрь!B496+октябрь!B496+ноябрь!B496+декабрь!B496+январь18!B496+февраль18!B496+март18!B496-700)/100</f>
        <v>1.0025999999999999</v>
      </c>
      <c r="J496" s="89">
        <f>(июль!B496+август!B496+сентябрь!B496+октябрь!B496+ноябрь!B496+декабрь!B496+январь18!B496+февраль18!B496+март18!B496-800)/100</f>
        <v>1.0157000000000005</v>
      </c>
    </row>
    <row r="497" spans="1:10" x14ac:dyDescent="0.25">
      <c r="A497" s="91" t="s">
        <v>545</v>
      </c>
      <c r="B497" s="92">
        <v>100.14</v>
      </c>
      <c r="C497" s="92">
        <v>100.18</v>
      </c>
      <c r="D497" s="92">
        <v>98.01</v>
      </c>
      <c r="E497" s="92">
        <v>97.95</v>
      </c>
      <c r="F497" s="86">
        <f>(ноябрь!B497+декабрь!B497+январь18!B497+февраль18!B497+март18!B497-400)/100</f>
        <v>0.99009999999999987</v>
      </c>
      <c r="G497" s="87">
        <f>(октябрь!B497+ноябрь!B497+декабрь!B497+январь18!B497+февраль18!B497+март18!B497-500)/100</f>
        <v>0.99210000000000031</v>
      </c>
      <c r="H497" s="87">
        <f>(сентябрь!B497+октябрь!B497+ноябрь!B497+декабрь!B497+январь18!B497+февраль18!B497+март18!B497-600)/100</f>
        <v>0.99470000000000025</v>
      </c>
      <c r="I497" s="88">
        <f>(август!B497+сентябрь!B497+октябрь!B497+ноябрь!B497+декабрь!B497+январь18!B497+февраль18!B497+март18!B497-700)/100</f>
        <v>1.0038</v>
      </c>
      <c r="J497" s="89">
        <f>(июль!B497+август!B497+сентябрь!B497+октябрь!B497+ноябрь!B497+декабрь!B497+январь18!B497+февраль18!B497+март18!B497-800)/100</f>
        <v>1.0082000000000004</v>
      </c>
    </row>
    <row r="498" spans="1:10" x14ac:dyDescent="0.25">
      <c r="A498" s="91" t="s">
        <v>546</v>
      </c>
      <c r="B498" s="92">
        <v>101.8</v>
      </c>
      <c r="C498" s="92">
        <v>101.24</v>
      </c>
      <c r="D498" s="92">
        <v>102.39</v>
      </c>
      <c r="E498" s="92">
        <v>102.92</v>
      </c>
      <c r="F498" s="86">
        <f>(ноябрь!B498+декабрь!B498+январь18!B498+февраль18!B498+март18!B498-400)/100</f>
        <v>1.0069999999999999</v>
      </c>
      <c r="G498" s="87">
        <f>(октябрь!B498+ноябрь!B498+декабрь!B498+январь18!B498+февраль18!B498+март18!B498-500)/100</f>
        <v>1.0223000000000002</v>
      </c>
      <c r="H498" s="87">
        <f>(сентябрь!B498+октябрь!B498+ноябрь!B498+декабрь!B498+январь18!B498+февраль18!B498+март18!B498-600)/100</f>
        <v>1.0188999999999999</v>
      </c>
      <c r="I498" s="88">
        <f>(август!B498+сентябрь!B498+октябрь!B498+ноябрь!B498+декабрь!B498+январь18!B498+февраль18!B498+март18!B498-700)/100</f>
        <v>1.0299999999999989</v>
      </c>
      <c r="J498" s="89">
        <f>(июль!B498+август!B498+сентябрь!B498+октябрь!B498+ноябрь!B498+декабрь!B498+январь18!B498+февраль18!B498+март18!B498-800)/100</f>
        <v>1.0317000000000007</v>
      </c>
    </row>
    <row r="499" spans="1:10" x14ac:dyDescent="0.25">
      <c r="A499" s="91" t="s">
        <v>547</v>
      </c>
      <c r="B499" s="92">
        <v>101.45</v>
      </c>
      <c r="C499" s="92">
        <v>102.1</v>
      </c>
      <c r="D499" s="92">
        <v>104.72</v>
      </c>
      <c r="E499" s="92">
        <v>102.99</v>
      </c>
      <c r="F499" s="86">
        <f>(ноябрь!B499+декабрь!B499+январь18!B499+февраль18!B499+март18!B499-400)/100</f>
        <v>1.0047999999999997</v>
      </c>
      <c r="G499" s="87">
        <f>(октябрь!B499+ноябрь!B499+декабрь!B499+январь18!B499+февраль18!B499+март18!B499-500)/100</f>
        <v>1.0008000000000004</v>
      </c>
      <c r="H499" s="87">
        <f>(сентябрь!B499+октябрь!B499+ноябрь!B499+декабрь!B499+январь18!B499+февраль18!B499+март18!B499-600)/100</f>
        <v>0.99710000000000032</v>
      </c>
      <c r="I499" s="88">
        <f>(август!B499+сентябрь!B499+октябрь!B499+ноябрь!B499+декабрь!B499+январь18!B499+февраль18!B499+март18!B499-700)/100</f>
        <v>0.98529999999999973</v>
      </c>
      <c r="J499" s="89">
        <f>(июль!B499+август!B499+сентябрь!B499+октябрь!B499+ноябрь!B499+декабрь!B499+январь18!B499+февраль18!B499+март18!B499-800)/100</f>
        <v>0.97639999999999982</v>
      </c>
    </row>
    <row r="500" spans="1:10" x14ac:dyDescent="0.25">
      <c r="A500" s="91" t="s">
        <v>548</v>
      </c>
      <c r="B500" s="92">
        <v>99.23</v>
      </c>
      <c r="C500" s="92">
        <v>99.1</v>
      </c>
      <c r="D500" s="92">
        <v>99.8</v>
      </c>
      <c r="E500" s="92">
        <v>100.17</v>
      </c>
      <c r="F500" s="86">
        <f>(ноябрь!B500+декабрь!B500+январь18!B500+февраль18!B500+март18!B500-400)/100</f>
        <v>0.97610000000000019</v>
      </c>
      <c r="G500" s="87">
        <f>(октябрь!B500+ноябрь!B500+декабрь!B500+январь18!B500+февраль18!B500+март18!B500-500)/100</f>
        <v>0.9637</v>
      </c>
      <c r="H500" s="87">
        <f>(сентябрь!B500+октябрь!B500+ноябрь!B500+декабрь!B500+январь18!B500+февраль18!B500+март18!B500-600)/100</f>
        <v>0.9548000000000002</v>
      </c>
      <c r="I500" s="88">
        <f>(август!B500+сентябрь!B500+октябрь!B500+ноябрь!B500+декабрь!B500+январь18!B500+февраль18!B500+март18!B500-700)/100</f>
        <v>0.95569999999999933</v>
      </c>
      <c r="J500" s="89">
        <f>(июль!B500+август!B500+сентябрь!B500+октябрь!B500+ноябрь!B500+декабрь!B500+январь18!B500+февраль18!B500+март18!B500-800)/100</f>
        <v>0.95429999999999948</v>
      </c>
    </row>
    <row r="501" spans="1:10" x14ac:dyDescent="0.25">
      <c r="A501" s="91" t="s">
        <v>549</v>
      </c>
      <c r="B501" s="92">
        <v>99.39</v>
      </c>
      <c r="C501" s="92">
        <v>99.31</v>
      </c>
      <c r="D501" s="92">
        <v>102.73</v>
      </c>
      <c r="E501" s="92">
        <v>103.17</v>
      </c>
      <c r="F501" s="86">
        <f>(ноябрь!B501+декабрь!B501+январь18!B501+февраль18!B501+март18!B501-400)/100</f>
        <v>0.9841000000000002</v>
      </c>
      <c r="G501" s="87">
        <f>(октябрь!B501+ноябрь!B501+декабрь!B501+январь18!B501+февраль18!B501+март18!B501-500)/100</f>
        <v>0.98180000000000067</v>
      </c>
      <c r="H501" s="87">
        <f>(сентябрь!B501+октябрь!B501+ноябрь!B501+декабрь!B501+январь18!B501+февраль18!B501+март18!B501-600)/100</f>
        <v>0.98219999999999918</v>
      </c>
      <c r="I501" s="88">
        <f>(август!B501+сентябрь!B501+октябрь!B501+ноябрь!B501+декабрь!B501+январь18!B501+февраль18!B501+март18!B501-700)/100</f>
        <v>0.9781999999999994</v>
      </c>
      <c r="J501" s="89">
        <f>(июль!B501+август!B501+сентябрь!B501+октябрь!B501+ноябрь!B501+декабрь!B501+январь18!B501+февраль18!B501+март18!B501-800)/100</f>
        <v>0.97729999999999906</v>
      </c>
    </row>
    <row r="502" spans="1:10" x14ac:dyDescent="0.25">
      <c r="A502" s="91" t="s">
        <v>550</v>
      </c>
      <c r="B502" s="92">
        <v>99.37</v>
      </c>
      <c r="C502" s="92">
        <v>100.97</v>
      </c>
      <c r="D502" s="92">
        <v>93</v>
      </c>
      <c r="E502" s="92">
        <v>95.32</v>
      </c>
      <c r="F502" s="86">
        <f>(ноябрь!B502+декабрь!B502+январь18!B502+февраль18!B502+март18!B502-400)/100</f>
        <v>0.99639999999999984</v>
      </c>
      <c r="G502" s="87">
        <f>(октябрь!B502+ноябрь!B502+декабрь!B502+январь18!B502+февраль18!B502+март18!B502-500)/100</f>
        <v>1.0090999999999997</v>
      </c>
      <c r="H502" s="87">
        <f>(сентябрь!B502+октябрь!B502+ноябрь!B502+декабрь!B502+январь18!B502+февраль18!B502+март18!B502-600)/100</f>
        <v>1.0099</v>
      </c>
      <c r="I502" s="88">
        <f>(август!B502+сентябрь!B502+октябрь!B502+ноябрь!B502+декабрь!B502+январь18!B502+февраль18!B502+март18!B502-700)/100</f>
        <v>1.0036</v>
      </c>
      <c r="J502" s="89">
        <f>(июль!B502+август!B502+сентябрь!B502+октябрь!B502+ноябрь!B502+декабрь!B502+январь18!B502+февраль18!B502+март18!B502-800)/100</f>
        <v>1.0080999999999996</v>
      </c>
    </row>
    <row r="503" spans="1:10" x14ac:dyDescent="0.25">
      <c r="A503" s="91" t="s">
        <v>551</v>
      </c>
      <c r="B503" s="92">
        <v>99.52</v>
      </c>
      <c r="C503" s="92">
        <v>100.96</v>
      </c>
      <c r="D503" s="92">
        <v>92.01</v>
      </c>
      <c r="E503" s="92">
        <v>91.61</v>
      </c>
      <c r="F503" s="86">
        <f>(ноябрь!B503+декабрь!B503+январь18!B503+февраль18!B503+март18!B503-400)/100</f>
        <v>0.99319999999999997</v>
      </c>
      <c r="G503" s="87">
        <f>(октябрь!B503+ноябрь!B503+декабрь!B503+январь18!B503+февраль18!B503+март18!B503-500)/100</f>
        <v>0.98690000000000055</v>
      </c>
      <c r="H503" s="87">
        <f>(сентябрь!B503+октябрь!B503+ноябрь!B503+декабрь!B503+январь18!B503+февраль18!B503+март18!B503-600)/100</f>
        <v>0.98789999999999967</v>
      </c>
      <c r="I503" s="88">
        <f>(август!B503+сентябрь!B503+октябрь!B503+ноябрь!B503+декабрь!B503+январь18!B503+февраль18!B503+март18!B503-700)/100</f>
        <v>0.98389999999999989</v>
      </c>
      <c r="J503" s="89">
        <f>(июль!B503+август!B503+сентябрь!B503+октябрь!B503+ноябрь!B503+декабрь!B503+январь18!B503+февраль18!B503+март18!B503-800)/100</f>
        <v>0.9844000000000005</v>
      </c>
    </row>
    <row r="504" spans="1:10" x14ac:dyDescent="0.25">
      <c r="A504" s="91" t="s">
        <v>552</v>
      </c>
      <c r="B504" s="92">
        <v>100.85</v>
      </c>
      <c r="C504" s="92">
        <v>100.75</v>
      </c>
      <c r="D504" s="92">
        <v>99.19</v>
      </c>
      <c r="E504" s="92">
        <v>98.99</v>
      </c>
      <c r="F504" s="86">
        <f>(ноябрь!B504+декабрь!B504+январь18!B504+февраль18!B504+март18!B504-400)/100</f>
        <v>1.0286000000000002</v>
      </c>
      <c r="G504" s="87">
        <f>(октябрь!B504+ноябрь!B504+декабрь!B504+январь18!B504+февраль18!B504+март18!B504-500)/100</f>
        <v>1.0748000000000002</v>
      </c>
      <c r="H504" s="87">
        <f>(сентябрь!B504+октябрь!B504+ноябрь!B504+декабрь!B504+январь18!B504+февраль18!B504+март18!B504-600)/100</f>
        <v>1.0722000000000003</v>
      </c>
      <c r="I504" s="88">
        <f>(август!B504+сентябрь!B504+октябрь!B504+ноябрь!B504+декабрь!B504+январь18!B504+февраль18!B504+март18!B504-700)/100</f>
        <v>1.0723000000000003</v>
      </c>
      <c r="J504" s="89">
        <f>(июль!B504+август!B504+сентябрь!B504+октябрь!B504+ноябрь!B504+декабрь!B504+январь18!B504+февраль18!B504+март18!B504-800)/100</f>
        <v>1.0942999999999996</v>
      </c>
    </row>
    <row r="505" spans="1:10" x14ac:dyDescent="0.25">
      <c r="A505" s="91" t="s">
        <v>553</v>
      </c>
      <c r="B505" s="92">
        <v>100.35</v>
      </c>
      <c r="C505" s="92">
        <v>101.57</v>
      </c>
      <c r="D505" s="92">
        <v>100.81</v>
      </c>
      <c r="E505" s="92">
        <v>101.79</v>
      </c>
      <c r="F505" s="86">
        <f>(ноябрь!B505+декабрь!B505+январь18!B505+февраль18!B505+март18!B505-400)/100</f>
        <v>1.0322000000000002</v>
      </c>
      <c r="G505" s="87">
        <f>(октябрь!B505+ноябрь!B505+декабрь!B505+январь18!B505+февраль18!B505+март18!B505-500)/100</f>
        <v>1.0499000000000001</v>
      </c>
      <c r="H505" s="87">
        <f>(сентябрь!B505+октябрь!B505+ноябрь!B505+декабрь!B505+январь18!B505+февраль18!B505+март18!B505-600)/100</f>
        <v>1.0443000000000007</v>
      </c>
      <c r="I505" s="88">
        <f>(август!B505+сентябрь!B505+октябрь!B505+ноябрь!B505+декабрь!B505+январь18!B505+февраль18!B505+март18!B505-700)/100</f>
        <v>1.0268999999999995</v>
      </c>
      <c r="J505" s="89">
        <f>(июль!B505+август!B505+сентябрь!B505+октябрь!B505+ноябрь!B505+декабрь!B505+январь18!B505+февраль18!B505+март18!B505-800)/100</f>
        <v>1.0447999999999991</v>
      </c>
    </row>
    <row r="506" spans="1:10" x14ac:dyDescent="0.25">
      <c r="A506" s="91" t="s">
        <v>554</v>
      </c>
      <c r="B506" s="92">
        <v>97.66</v>
      </c>
      <c r="C506" s="92">
        <v>97.43</v>
      </c>
      <c r="D506" s="92">
        <v>95.71</v>
      </c>
      <c r="E506" s="92">
        <v>98.01</v>
      </c>
      <c r="F506" s="86">
        <f>(ноябрь!B506+декабрь!B506+январь18!B506+февраль18!B506+март18!B506-400)/100</f>
        <v>0.97580000000000044</v>
      </c>
      <c r="G506" s="87">
        <f>(октябрь!B506+ноябрь!B506+декабрь!B506+январь18!B506+февраль18!B506+март18!B506-500)/100</f>
        <v>0.96419999999999961</v>
      </c>
      <c r="H506" s="87">
        <f>(сентябрь!B506+октябрь!B506+ноябрь!B506+декабрь!B506+январь18!B506+февраль18!B506+март18!B506-600)/100</f>
        <v>0.95449999999999935</v>
      </c>
      <c r="I506" s="88">
        <f>(август!B506+сентябрь!B506+октябрь!B506+ноябрь!B506+декабрь!B506+январь18!B506+февраль18!B506+март18!B506-700)/100</f>
        <v>0.95719999999999916</v>
      </c>
      <c r="J506" s="89">
        <f>(июль!B506+август!B506+сентябрь!B506+октябрь!B506+ноябрь!B506+декабрь!B506+январь18!B506+февраль18!B506+март18!B506-800)/100</f>
        <v>0.96570000000000045</v>
      </c>
    </row>
    <row r="507" spans="1:10" x14ac:dyDescent="0.25">
      <c r="A507" s="91" t="s">
        <v>555</v>
      </c>
      <c r="B507" s="92">
        <v>100.59</v>
      </c>
      <c r="C507" s="92">
        <v>102.45</v>
      </c>
      <c r="D507" s="92">
        <v>115.16</v>
      </c>
      <c r="E507" s="92">
        <v>112.68</v>
      </c>
      <c r="F507" s="86">
        <f>(ноябрь!B507+декабрь!B507+январь18!B507+февраль18!B507+март18!B507-400)/100</f>
        <v>1.0273000000000001</v>
      </c>
      <c r="G507" s="87">
        <f>(октябрь!B507+ноябрь!B507+декабрь!B507+январь18!B507+февраль18!B507+март18!B507-500)/100</f>
        <v>1.0295999999999992</v>
      </c>
      <c r="H507" s="87">
        <f>(сентябрь!B507+октябрь!B507+ноябрь!B507+декабрь!B507+январь18!B507+февраль18!B507+март18!B507-600)/100</f>
        <v>1.0312000000000001</v>
      </c>
      <c r="I507" s="88">
        <f>(август!B507+сентябрь!B507+октябрь!B507+ноябрь!B507+декабрь!B507+январь18!B507+февраль18!B507+март18!B507-700)/100</f>
        <v>1.0608000000000004</v>
      </c>
      <c r="J507" s="89">
        <f>(июль!B507+август!B507+сентябрь!B507+октябрь!B507+ноябрь!B507+декабрь!B507+январь18!B507+февраль18!B507+март18!B507-800)/100</f>
        <v>1.0659000000000003</v>
      </c>
    </row>
    <row r="508" spans="1:10" ht="25.5" x14ac:dyDescent="0.25">
      <c r="A508" s="91" t="s">
        <v>556</v>
      </c>
      <c r="B508" s="92">
        <v>100.58</v>
      </c>
      <c r="C508" s="92">
        <v>99.65</v>
      </c>
      <c r="D508" s="92">
        <v>98.37</v>
      </c>
      <c r="E508" s="92">
        <v>97.47</v>
      </c>
      <c r="F508" s="86">
        <f>(ноябрь!B508+декабрь!B508+январь18!B508+февраль18!B508+март18!B508-400)/100</f>
        <v>1.0301999999999998</v>
      </c>
      <c r="G508" s="87">
        <f>(октябрь!B508+ноябрь!B508+декабрь!B508+январь18!B508+февраль18!B508+март18!B508-500)/100</f>
        <v>1.0399</v>
      </c>
      <c r="H508" s="87">
        <f>(сентябрь!B508+октябрь!B508+ноябрь!B508+декабрь!B508+январь18!B508+февраль18!B508+март18!B508-600)/100</f>
        <v>1.0417999999999994</v>
      </c>
      <c r="I508" s="88">
        <f>(август!B508+сентябрь!B508+октябрь!B508+ноябрь!B508+декабрь!B508+январь18!B508+февраль18!B508+март18!B508-700)/100</f>
        <v>1.1049000000000013</v>
      </c>
      <c r="J508" s="89">
        <f>(июль!B508+август!B508+сентябрь!B508+октябрь!B508+ноябрь!B508+декабрь!B508+январь18!B508+февраль18!B508+март18!B508-800)/100</f>
        <v>1.1014999999999997</v>
      </c>
    </row>
    <row r="509" spans="1:10" ht="25.5" x14ac:dyDescent="0.25">
      <c r="A509" s="91" t="s">
        <v>557</v>
      </c>
      <c r="B509" s="92">
        <v>100.22</v>
      </c>
      <c r="C509" s="92">
        <v>100.83</v>
      </c>
      <c r="D509" s="92">
        <v>101.74</v>
      </c>
      <c r="E509" s="92">
        <v>101.39</v>
      </c>
      <c r="F509" s="86">
        <f>(ноябрь!B509+декабрь!B509+январь18!B509+февраль18!B509+март18!B509-400)/100</f>
        <v>0.98129999999999995</v>
      </c>
      <c r="G509" s="87">
        <f>(октябрь!B509+ноябрь!B509+декабрь!B509+январь18!B509+февраль18!B509+март18!B509-500)/100</f>
        <v>0.9766000000000008</v>
      </c>
      <c r="H509" s="87">
        <f>(сентябрь!B509+октябрь!B509+ноябрь!B509+декабрь!B509+январь18!B509+февраль18!B509+март18!B509-600)/100</f>
        <v>0.97800000000000065</v>
      </c>
      <c r="I509" s="88">
        <f>(август!B509+сентябрь!B509+октябрь!B509+ноябрь!B509+декабрь!B509+январь18!B509+февраль18!B509+март18!B509-700)/100</f>
        <v>0.97750000000000004</v>
      </c>
      <c r="J509" s="89">
        <f>(июль!B509+август!B509+сентябрь!B509+октябрь!B509+ноябрь!B509+декабрь!B509+январь18!B509+февраль18!B509+март18!B509-800)/100</f>
        <v>0.99029999999999974</v>
      </c>
    </row>
    <row r="510" spans="1:10" x14ac:dyDescent="0.25">
      <c r="A510" s="81" t="s">
        <v>558</v>
      </c>
      <c r="B510" s="82">
        <v>101.44</v>
      </c>
      <c r="C510" s="82">
        <v>101.95</v>
      </c>
      <c r="D510" s="82">
        <v>107.97</v>
      </c>
      <c r="E510" s="82">
        <v>108.39</v>
      </c>
      <c r="F510" s="86">
        <f>(ноябрь!B510+декабрь!B510+январь18!B510+февраль18!B510+март18!B510-400)/100</f>
        <v>1.0194000000000001</v>
      </c>
      <c r="G510" s="87">
        <f>(октябрь!B510+ноябрь!B510+декабрь!B510+январь18!B510+февраль18!B510+март18!B510-500)/100</f>
        <v>1.0194000000000005</v>
      </c>
      <c r="H510" s="87">
        <f>(сентябрь!B510+октябрь!B510+ноябрь!B510+декабрь!B510+январь18!B510+февраль18!B510+март18!B510-600)/100</f>
        <v>1.0194000000000005</v>
      </c>
      <c r="I510" s="88">
        <f>(август!B510+сентябрь!B510+октябрь!B510+ноябрь!B510+декабрь!B510+январь18!B510+февраль18!B510+март18!B510-700)/100</f>
        <v>1.0194000000000005</v>
      </c>
      <c r="J510" s="89">
        <f>(июль!B510+август!B510+сентябрь!B510+октябрь!B510+ноябрь!B510+декабрь!B510+январь18!B510+февраль18!B510+март18!B510-800)/100</f>
        <v>1.0624</v>
      </c>
    </row>
    <row r="511" spans="1:10" x14ac:dyDescent="0.25">
      <c r="A511" s="91" t="s">
        <v>559</v>
      </c>
      <c r="B511" s="92">
        <v>103.1</v>
      </c>
      <c r="C511" s="92">
        <v>102.94</v>
      </c>
      <c r="D511" s="92">
        <v>114.18</v>
      </c>
      <c r="E511" s="92">
        <v>113.51</v>
      </c>
      <c r="F511" s="86">
        <f>(ноябрь!B511+декабрь!B511+январь18!B511+февраль18!B511+март18!B511-400)/100</f>
        <v>1.0294000000000005</v>
      </c>
      <c r="G511" s="87">
        <f>(октябрь!B511+ноябрь!B511+декабрь!B511+январь18!B511+февраль18!B511+март18!B511-500)/100</f>
        <v>1.0294000000000005</v>
      </c>
      <c r="H511" s="87">
        <f>(сентябрь!B511+октябрь!B511+ноябрь!B511+декабрь!B511+январь18!B511+февраль18!B511+март18!B511-600)/100</f>
        <v>1.0294000000000005</v>
      </c>
      <c r="I511" s="88">
        <f>(август!B511+сентябрь!B511+октябрь!B511+ноябрь!B511+декабрь!B511+январь18!B511+февраль18!B511+март18!B511-700)/100</f>
        <v>1.0294000000000005</v>
      </c>
      <c r="J511" s="89">
        <f>(июль!B511+август!B511+сентябрь!B511+октябрь!B511+ноябрь!B511+декабрь!B511+январь18!B511+февраль18!B511+март18!B511-800)/100</f>
        <v>1.0724</v>
      </c>
    </row>
    <row r="512" spans="1:10" x14ac:dyDescent="0.25">
      <c r="A512" s="91" t="s">
        <v>560</v>
      </c>
      <c r="B512" s="92">
        <v>100.36</v>
      </c>
      <c r="C512" s="92">
        <v>101.29</v>
      </c>
      <c r="D512" s="92">
        <v>102.56</v>
      </c>
      <c r="E512" s="92">
        <v>103.65</v>
      </c>
      <c r="F512" s="86">
        <f>(ноябрь!B512+декабрь!B512+январь18!B512+февраль18!B512+март18!B512-400)/100</f>
        <v>1.0129000000000001</v>
      </c>
      <c r="G512" s="87">
        <f>(октябрь!B512+ноябрь!B512+декабрь!B512+январь18!B512+февраль18!B512+март18!B512-500)/100</f>
        <v>1.0128999999999997</v>
      </c>
      <c r="H512" s="87">
        <f>(сентябрь!B512+октябрь!B512+ноябрь!B512+декабрь!B512+январь18!B512+февраль18!B512+март18!B512-600)/100</f>
        <v>1.0129000000000008</v>
      </c>
      <c r="I512" s="88">
        <f>(август!B512+сентябрь!B512+октябрь!B512+ноябрь!B512+декабрь!B512+январь18!B512+февраль18!B512+март18!B512-700)/100</f>
        <v>1.0129000000000008</v>
      </c>
      <c r="J512" s="89">
        <f>(июль!B512+август!B512+сентябрь!B512+октябрь!B512+ноябрь!B512+декабрь!B512+январь18!B512+февраль18!B512+март18!B512-800)/100</f>
        <v>1.0559000000000003</v>
      </c>
    </row>
    <row r="513" spans="1:10" x14ac:dyDescent="0.25">
      <c r="A513" s="81" t="s">
        <v>561</v>
      </c>
      <c r="B513" s="82">
        <v>100</v>
      </c>
      <c r="C513" s="82">
        <v>100</v>
      </c>
      <c r="D513" s="82">
        <v>104.3</v>
      </c>
      <c r="E513" s="82">
        <v>104.3</v>
      </c>
      <c r="F513" s="86">
        <f>(ноябрь!B513+декабрь!B513+январь18!B513+февраль18!B513+март18!B513-400)/100</f>
        <v>1.0170999999999999</v>
      </c>
      <c r="G513" s="87">
        <f>(октябрь!B513+ноябрь!B513+декабрь!B513+январь18!B513+февраль18!B513+март18!B513-500)/100</f>
        <v>1.0209000000000004</v>
      </c>
      <c r="H513" s="87">
        <f>(сентябрь!B513+октябрь!B513+ноябрь!B513+декабрь!B513+январь18!B513+февраль18!B513+март18!B513-600)/100</f>
        <v>1.0158000000000005</v>
      </c>
      <c r="I513" s="88">
        <f>(август!B513+сентябрь!B513+октябрь!B513+ноябрь!B513+декабрь!B513+январь18!B513+февраль18!B513+март18!B513-700)/100</f>
        <v>1.0135000000000003</v>
      </c>
      <c r="J513" s="89">
        <f>(июль!B513+август!B513+сентябрь!B513+октябрь!B513+ноябрь!B513+декабрь!B513+январь18!B513+февраль18!B513+март18!B513-800)/100</f>
        <v>0.98820000000000052</v>
      </c>
    </row>
    <row r="514" spans="1:10" x14ac:dyDescent="0.25">
      <c r="A514" s="91" t="s">
        <v>562</v>
      </c>
      <c r="B514" s="92">
        <v>100</v>
      </c>
      <c r="C514" s="92">
        <v>100</v>
      </c>
      <c r="D514" s="92">
        <v>104.3</v>
      </c>
      <c r="E514" s="92">
        <v>104.3</v>
      </c>
      <c r="F514" s="86">
        <f>(ноябрь!B514+декабрь!B514+январь18!B514+февраль18!B514+март18!B514-400)/100</f>
        <v>1.0264999999999997</v>
      </c>
      <c r="G514" s="87">
        <f>(октябрь!B514+ноябрь!B514+декабрь!B514+январь18!B514+февраль18!B514+март18!B514-500)/100</f>
        <v>1.0296000000000003</v>
      </c>
      <c r="H514" s="87">
        <f>(сентябрь!B514+октябрь!B514+ноябрь!B514+декабрь!B514+январь18!B514+февраль18!B514+март18!B514-600)/100</f>
        <v>1.0212000000000001</v>
      </c>
      <c r="I514" s="88">
        <f>(август!B514+сентябрь!B514+октябрь!B514+ноябрь!B514+декабрь!B514+январь18!B514+февраль18!B514+март18!B514-700)/100</f>
        <v>1.0112999999999999</v>
      </c>
      <c r="J514" s="89">
        <f>(июль!B514+август!B514+сентябрь!B514+октябрь!B514+ноябрь!B514+декабрь!B514+январь18!B514+февраль18!B514+март18!B514-800)/100</f>
        <v>0.97269999999999979</v>
      </c>
    </row>
    <row r="515" spans="1:10" x14ac:dyDescent="0.25">
      <c r="A515" s="91" t="s">
        <v>563</v>
      </c>
      <c r="B515" s="92">
        <v>100</v>
      </c>
      <c r="C515" s="92">
        <v>100</v>
      </c>
      <c r="D515" s="92">
        <v>104.3</v>
      </c>
      <c r="E515" s="92">
        <v>104.3</v>
      </c>
      <c r="F515" s="86">
        <f>(ноябрь!B515+декабрь!B515+январь18!B515+февраль18!B515+март18!B515-400)/100</f>
        <v>1.0044999999999999</v>
      </c>
      <c r="G515" s="87">
        <f>(октябрь!B515+ноябрь!B515+декабрь!B515+январь18!B515+февраль18!B515+март18!B515-500)/100</f>
        <v>1.0045000000000004</v>
      </c>
      <c r="H515" s="87">
        <f>(сентябрь!B515+октябрь!B515+ноябрь!B515+декабрь!B515+январь18!B515+февраль18!B515+март18!B515-600)/100</f>
        <v>1.0045000000000004</v>
      </c>
      <c r="I515" s="88">
        <f>(август!B515+сентябрь!B515+октябрь!B515+ноябрь!B515+декабрь!B515+январь18!B515+февраль18!B515+март18!B515-700)/100</f>
        <v>1.0045000000000004</v>
      </c>
      <c r="J515" s="89">
        <f>(июль!B515+август!B515+сентябрь!B515+октябрь!B515+ноябрь!B515+декабрь!B515+январь18!B515+февраль18!B515+март18!B515-800)/100</f>
        <v>0.99909999999999966</v>
      </c>
    </row>
    <row r="516" spans="1:10" x14ac:dyDescent="0.25">
      <c r="A516" s="81" t="s">
        <v>564</v>
      </c>
      <c r="B516" s="82">
        <v>98.82</v>
      </c>
      <c r="C516" s="82">
        <v>100.34</v>
      </c>
      <c r="D516" s="82">
        <v>96.32</v>
      </c>
      <c r="E516" s="82">
        <v>96.94</v>
      </c>
      <c r="F516" s="86">
        <f>(ноябрь!B516+декабрь!B516+январь18!B516+февраль18!B516+март18!B516-400)/100</f>
        <v>1.0035000000000003</v>
      </c>
      <c r="G516" s="87">
        <f>(октябрь!B516+ноябрь!B516+декабрь!B516+январь18!B516+февраль18!B516+март18!B516-500)/100</f>
        <v>1.0175000000000001</v>
      </c>
      <c r="H516" s="87">
        <f>(сентябрь!B516+октябрь!B516+ноябрь!B516+декабрь!B516+январь18!B516+февраль18!B516+март18!B516-600)/100</f>
        <v>1.0175000000000001</v>
      </c>
      <c r="I516" s="88">
        <f>(август!B516+сентябрь!B516+октябрь!B516+ноябрь!B516+декабрь!B516+январь18!B516+февраль18!B516+март18!B516-700)/100</f>
        <v>1.0453999999999997</v>
      </c>
      <c r="J516" s="89">
        <f>(июль!B516+август!B516+сентябрь!B516+октябрь!B516+ноябрь!B516+декабрь!B516+январь18!B516+февраль18!B516+март18!B516-800)/100</f>
        <v>1.0453999999999997</v>
      </c>
    </row>
    <row r="517" spans="1:10" x14ac:dyDescent="0.25">
      <c r="A517" s="91" t="s">
        <v>565</v>
      </c>
      <c r="B517" s="92">
        <v>97.14</v>
      </c>
      <c r="C517" s="92">
        <v>97.99</v>
      </c>
      <c r="D517" s="92">
        <v>90.97</v>
      </c>
      <c r="E517" s="92">
        <v>92.92</v>
      </c>
      <c r="F517" s="86">
        <f>(ноябрь!B517+декабрь!B517+январь18!B517+февраль18!B517+март18!B517-400)/100</f>
        <v>0.99970000000000026</v>
      </c>
      <c r="G517" s="87">
        <f>(октябрь!B517+ноябрь!B517+декабрь!B517+январь18!B517+февраль18!B517+март18!B517-500)/100</f>
        <v>1.0015999999999996</v>
      </c>
      <c r="H517" s="87">
        <f>(сентябрь!B517+октябрь!B517+ноябрь!B517+декабрь!B517+январь18!B517+февраль18!B517+март18!B517-600)/100</f>
        <v>1.0147000000000004</v>
      </c>
      <c r="I517" s="88">
        <f>(август!B517+сентябрь!B517+октябрь!B517+ноябрь!B517+декабрь!B517+январь18!B517+февраль18!B517+март18!B517-700)/100</f>
        <v>1.0153999999999996</v>
      </c>
      <c r="J517" s="89">
        <f>(июль!B517+август!B517+сентябрь!B517+октябрь!B517+ноябрь!B517+декабрь!B517+январь18!B517+февраль18!B517+март18!B517-800)/100</f>
        <v>1.0152999999999996</v>
      </c>
    </row>
    <row r="518" spans="1:10" x14ac:dyDescent="0.25">
      <c r="A518" s="91" t="s">
        <v>566</v>
      </c>
      <c r="B518" s="92">
        <v>101.44</v>
      </c>
      <c r="C518" s="92">
        <v>102.83</v>
      </c>
      <c r="D518" s="92">
        <v>104.26</v>
      </c>
      <c r="E518" s="92">
        <v>103.6</v>
      </c>
      <c r="F518" s="86">
        <f>(ноябрь!B518+декабрь!B518+январь18!B518+февраль18!B518+март18!B518-400)/100</f>
        <v>1.0477999999999996</v>
      </c>
      <c r="G518" s="87">
        <f>(октябрь!B518+ноябрь!B518+декабрь!B518+январь18!B518+февраль18!B518+март18!B518-500)/100</f>
        <v>1.0497000000000003</v>
      </c>
      <c r="H518" s="87">
        <f>(сентябрь!B518+октябрь!B518+ноябрь!B518+декабрь!B518+январь18!B518+февраль18!B518+март18!B518-600)/100</f>
        <v>1.0627999999999997</v>
      </c>
      <c r="I518" s="88">
        <f>(август!B518+сентябрь!B518+октябрь!B518+ноябрь!B518+декабрь!B518+январь18!B518+февраль18!B518+март18!B518-700)/100</f>
        <v>1.063499999999999</v>
      </c>
      <c r="J518" s="89">
        <f>(июль!B518+август!B518+сентябрь!B518+октябрь!B518+ноябрь!B518+декабрь!B518+январь18!B518+февраль18!B518+март18!B518-800)/100</f>
        <v>1.0633999999999992</v>
      </c>
    </row>
    <row r="519" spans="1:10" x14ac:dyDescent="0.25">
      <c r="A519" s="91" t="s">
        <v>567</v>
      </c>
      <c r="B519" s="92">
        <v>100.94</v>
      </c>
      <c r="C519" s="92">
        <v>105.79</v>
      </c>
      <c r="D519" s="92">
        <v>107.25</v>
      </c>
      <c r="E519" s="92">
        <v>103.87</v>
      </c>
      <c r="F519" s="86">
        <f>(ноябрь!B519+декабрь!B519+январь18!B519+февраль18!B519+март18!B519-400)/100</f>
        <v>1.0573000000000001</v>
      </c>
      <c r="G519" s="87">
        <f>(октябрь!B519+ноябрь!B519+декабрь!B519+январь18!B519+февраль18!B519+март18!B519-500)/100</f>
        <v>1.0569000000000006</v>
      </c>
      <c r="H519" s="87">
        <f>(сентябрь!B519+октябрь!B519+ноябрь!B519+декабрь!B519+январь18!B519+февраль18!B519+март18!B519-600)/100</f>
        <v>1.0571000000000004</v>
      </c>
      <c r="I519" s="88">
        <f>(август!B519+сентябрь!B519+октябрь!B519+ноябрь!B519+декабрь!B519+январь18!B519+февраль18!B519+март18!B519-700)/100</f>
        <v>1.0571000000000004</v>
      </c>
      <c r="J519" s="89">
        <f>(июль!B519+август!B519+сентябрь!B519+октябрь!B519+ноябрь!B519+декабрь!B519+январь18!B519+февраль18!B519+март18!B519-800)/100</f>
        <v>1.0577999999999996</v>
      </c>
    </row>
    <row r="520" spans="1:10" x14ac:dyDescent="0.25">
      <c r="A520" s="81" t="s">
        <v>568</v>
      </c>
      <c r="B520" s="82">
        <v>98.42</v>
      </c>
      <c r="C520" s="82">
        <v>98.49</v>
      </c>
      <c r="D520" s="82">
        <v>102.25</v>
      </c>
      <c r="E520" s="82">
        <v>103.68</v>
      </c>
      <c r="F520" s="86">
        <f>(ноябрь!B520+декабрь!B520+январь18!B520+февраль18!B520+март18!B520-400)/100</f>
        <v>0.98780000000000034</v>
      </c>
      <c r="G520" s="87">
        <f>(октябрь!B520+ноябрь!B520+декабрь!B520+январь18!B520+февраль18!B520+март18!B520-500)/100</f>
        <v>0.98779999999999968</v>
      </c>
      <c r="H520" s="87">
        <f>(сентябрь!B520+октябрь!B520+ноябрь!B520+декабрь!B520+январь18!B520+февраль18!B520+март18!B520-600)/100</f>
        <v>0.99110000000000009</v>
      </c>
      <c r="I520" s="88">
        <f>(август!B520+сентябрь!B520+октябрь!B520+ноябрь!B520+декабрь!B520+январь18!B520+февраль18!B520+март18!B520-700)/100</f>
        <v>1.0011000000000001</v>
      </c>
      <c r="J520" s="89">
        <f>(июль!B520+август!B520+сентябрь!B520+октябрь!B520+ноябрь!B520+декабрь!B520+январь18!B520+февраль18!B520+март18!B520-800)/100</f>
        <v>1.0020000000000004</v>
      </c>
    </row>
    <row r="521" spans="1:10" x14ac:dyDescent="0.25">
      <c r="A521" s="91" t="s">
        <v>569</v>
      </c>
      <c r="B521" s="92">
        <v>98.42</v>
      </c>
      <c r="C521" s="92">
        <v>98.49</v>
      </c>
      <c r="D521" s="92">
        <v>102.25</v>
      </c>
      <c r="E521" s="92">
        <v>103.68</v>
      </c>
      <c r="F521" s="86">
        <f>(ноябрь!B521+декабрь!B521+январь18!B521+февраль18!B521+март18!B521-400)/100</f>
        <v>0.99069999999999991</v>
      </c>
      <c r="G521" s="87">
        <f>(октябрь!B521+ноябрь!B521+декабрь!B521+январь18!B521+февраль18!B521+март18!B521-500)/100</f>
        <v>0.99070000000000047</v>
      </c>
      <c r="H521" s="87">
        <f>(сентябрь!B521+октябрь!B521+ноябрь!B521+декабрь!B521+январь18!B521+февраль18!B521+март18!B521-600)/100</f>
        <v>0.99750000000000005</v>
      </c>
      <c r="I521" s="88">
        <f>(август!B521+сентябрь!B521+октябрь!B521+ноябрь!B521+декабрь!B521+январь18!B521+февраль18!B521+март18!B521-700)/100</f>
        <v>1.0166000000000008</v>
      </c>
      <c r="J521" s="89">
        <f>(июль!B521+август!B521+сентябрь!B521+октябрь!B521+ноябрь!B521+декабрь!B521+январь18!B521+февраль18!B521+март18!B521-800)/100</f>
        <v>1.0185000000000002</v>
      </c>
    </row>
    <row r="522" spans="1:10" x14ac:dyDescent="0.25">
      <c r="A522" s="81" t="s">
        <v>570</v>
      </c>
      <c r="B522" s="82">
        <v>100.16</v>
      </c>
      <c r="C522" s="82">
        <v>101.05</v>
      </c>
      <c r="D522" s="82">
        <v>100.24</v>
      </c>
      <c r="E522" s="82">
        <v>100.01</v>
      </c>
      <c r="F522" s="86">
        <f>(ноябрь!B522+декабрь!B522+январь18!B522+февраль18!B522+март18!B522-400)/100</f>
        <v>1.0104999999999995</v>
      </c>
      <c r="G522" s="87">
        <f>(октябрь!B522+ноябрь!B522+декабрь!B522+январь18!B522+февраль18!B522+март18!B522-500)/100</f>
        <v>1.0104999999999995</v>
      </c>
      <c r="H522" s="87">
        <f>(сентябрь!B522+октябрь!B522+ноябрь!B522+декабрь!B522+январь18!B522+февраль18!B522+март18!B522-600)/100</f>
        <v>1.0104999999999995</v>
      </c>
      <c r="I522" s="88">
        <f>(август!B522+сентябрь!B522+октябрь!B522+ноябрь!B522+декабрь!B522+январь18!B522+февраль18!B522+март18!B522-700)/100</f>
        <v>1.0118999999999994</v>
      </c>
      <c r="J522" s="89">
        <f>(июль!B522+август!B522+сентябрь!B522+октябрь!B522+ноябрь!B522+декабрь!B522+январь18!B522+февраль18!B522+март18!B522-800)/100</f>
        <v>1.0118999999999994</v>
      </c>
    </row>
    <row r="523" spans="1:10" x14ac:dyDescent="0.25">
      <c r="A523" s="81" t="s">
        <v>571</v>
      </c>
      <c r="B523" s="82">
        <v>100</v>
      </c>
      <c r="C523" s="82">
        <v>100.28</v>
      </c>
      <c r="D523" s="82">
        <v>103.47</v>
      </c>
      <c r="E523" s="82">
        <v>103.75</v>
      </c>
      <c r="F523" s="86">
        <f>(ноябрь!B523+декабрь!B523+январь18!B523+февраль18!B523+март18!B523-400)/100</f>
        <v>1.0027999999999997</v>
      </c>
      <c r="G523" s="87">
        <f>(октябрь!B523+ноябрь!B523+декабрь!B523+январь18!B523+февраль18!B523+март18!B523-500)/100</f>
        <v>1.0027999999999997</v>
      </c>
      <c r="H523" s="87">
        <f>(сентябрь!B523+октябрь!B523+ноябрь!B523+декабрь!B523+январь18!B523+февраль18!B523+март18!B523-600)/100</f>
        <v>1.0027999999999997</v>
      </c>
      <c r="I523" s="88">
        <f>(август!B523+сентябрь!B523+октябрь!B523+ноябрь!B523+декабрь!B523+январь18!B523+февраль18!B523+март18!B523-700)/100</f>
        <v>1.0041999999999995</v>
      </c>
      <c r="J523" s="89">
        <f>(июль!B523+август!B523+сентябрь!B523+октябрь!B523+ноябрь!B523+декабрь!B523+январь18!B523+февраль18!B523+март18!B523-800)/100</f>
        <v>1.0041999999999995</v>
      </c>
    </row>
    <row r="524" spans="1:10" x14ac:dyDescent="0.25">
      <c r="A524" s="91" t="s">
        <v>572</v>
      </c>
      <c r="B524" s="92">
        <v>100</v>
      </c>
      <c r="C524" s="92">
        <v>100.78</v>
      </c>
      <c r="D524" s="92">
        <v>106.76</v>
      </c>
      <c r="E524" s="92">
        <v>107.3</v>
      </c>
      <c r="F524" s="86">
        <f>(ноябрь!B524+декабрь!B524+январь18!B524+февраль18!B524+март18!B524-400)/100</f>
        <v>1.0077999999999998</v>
      </c>
      <c r="G524" s="87">
        <f>(октябрь!B524+ноябрь!B524+декабрь!B524+январь18!B524+февраль18!B524+март18!B524-500)/100</f>
        <v>1.0080999999999996</v>
      </c>
      <c r="H524" s="87">
        <f>(сентябрь!B524+октябрь!B524+ноябрь!B524+декабрь!B524+январь18!B524+февраль18!B524+март18!B524-600)/100</f>
        <v>1.0080999999999996</v>
      </c>
      <c r="I524" s="88">
        <f>(август!B524+сентябрь!B524+октябрь!B524+ноябрь!B524+декабрь!B524+январь18!B524+февраль18!B524+март18!B524-700)/100</f>
        <v>1.0092999999999994</v>
      </c>
      <c r="J524" s="89">
        <f>(июль!B524+август!B524+сентябрь!B524+октябрь!B524+ноябрь!B524+декабрь!B524+январь18!B524+февраль18!B524+март18!B524-800)/100</f>
        <v>1.0092999999999994</v>
      </c>
    </row>
    <row r="525" spans="1:10" x14ac:dyDescent="0.25">
      <c r="A525" s="81" t="s">
        <v>573</v>
      </c>
      <c r="B525" s="82">
        <v>100</v>
      </c>
      <c r="C525" s="82">
        <v>100</v>
      </c>
      <c r="D525" s="82">
        <v>100.61</v>
      </c>
      <c r="E525" s="82">
        <v>100.61</v>
      </c>
      <c r="F525" s="86">
        <f>(ноябрь!B525+декабрь!B525+январь18!B525+февраль18!B525+март18!B525-400)/100</f>
        <v>1</v>
      </c>
      <c r="G525" s="87">
        <f>(октябрь!B525+ноябрь!B525+декабрь!B525+январь18!B525+февраль18!B525+март18!B525-500)/100</f>
        <v>1.0006999999999993</v>
      </c>
      <c r="H525" s="87">
        <f>(сентябрь!B525+октябрь!B525+ноябрь!B525+декабрь!B525+январь18!B525+февраль18!B525+март18!B525-600)/100</f>
        <v>1.0006999999999993</v>
      </c>
      <c r="I525" s="88">
        <f>(август!B525+сентябрь!B525+октябрь!B525+ноябрь!B525+декабрь!B525+январь18!B525+февраль18!B525+март18!B525-700)/100</f>
        <v>1.0006999999999993</v>
      </c>
      <c r="J525" s="89">
        <f>(июль!B525+август!B525+сентябрь!B525+октябрь!B525+ноябрь!B525+декабрь!B525+январь18!B525+февраль18!B525+март18!B525-800)/100</f>
        <v>1.0006999999999993</v>
      </c>
    </row>
    <row r="526" spans="1:10" ht="25.5" x14ac:dyDescent="0.25">
      <c r="A526" s="91" t="s">
        <v>574</v>
      </c>
      <c r="B526" s="92">
        <v>100</v>
      </c>
      <c r="C526" s="92">
        <v>100</v>
      </c>
      <c r="D526" s="92">
        <v>100.61</v>
      </c>
      <c r="E526" s="92">
        <v>100.61</v>
      </c>
      <c r="F526" s="86">
        <f>(ноябрь!B526+декабрь!B526+январь18!B526+февраль18!B526+март18!B526-400)/100</f>
        <v>1</v>
      </c>
      <c r="G526" s="87">
        <f>(октябрь!B526+ноябрь!B526+декабрь!B526+январь18!B526+февраль18!B526+март18!B526-500)/100</f>
        <v>1</v>
      </c>
      <c r="H526" s="87">
        <f>(сентябрь!B526+октябрь!B526+ноябрь!B526+декабрь!B526+январь18!B526+февраль18!B526+март18!B526-600)/100</f>
        <v>1</v>
      </c>
      <c r="I526" s="88">
        <f>(август!B526+сентябрь!B526+октябрь!B526+ноябрь!B526+декабрь!B526+январь18!B526+февраль18!B526+март18!B526-700)/100</f>
        <v>1.0023000000000002</v>
      </c>
      <c r="J526" s="89">
        <f>(июль!B526+август!B526+сентябрь!B526+октябрь!B526+ноябрь!B526+декабрь!B526+январь18!B526+февраль18!B526+март18!B526-800)/100</f>
        <v>1.0023000000000002</v>
      </c>
    </row>
    <row r="527" spans="1:10" ht="38.25" x14ac:dyDescent="0.25">
      <c r="A527" s="81" t="s">
        <v>575</v>
      </c>
      <c r="B527" s="82">
        <v>100</v>
      </c>
      <c r="C527" s="82">
        <v>100.25</v>
      </c>
      <c r="D527" s="82">
        <v>101.49</v>
      </c>
      <c r="E527" s="82">
        <v>101.88</v>
      </c>
      <c r="F527" s="86">
        <f>(ноябрь!B527+декабрь!B527+январь18!B527+февраль18!B527+март18!B527-400)/100</f>
        <v>1.0024999999999999</v>
      </c>
      <c r="G527" s="87">
        <f>(октябрь!B527+ноябрь!B527+декабрь!B527+январь18!B527+февраль18!B527+март18!B527-500)/100</f>
        <v>1.0024999999999999</v>
      </c>
      <c r="H527" s="87">
        <f>(сентябрь!B527+октябрь!B527+ноябрь!B527+декабрь!B527+январь18!B527+февраль18!B527+март18!B527-600)/100</f>
        <v>1.0024999999999999</v>
      </c>
      <c r="I527" s="88">
        <f>(август!B527+сентябрь!B527+октябрь!B527+ноябрь!B527+декабрь!B527+январь18!B527+февраль18!B527+март18!B527-700)/100</f>
        <v>1.0024999999999999</v>
      </c>
      <c r="J527" s="89">
        <f>(июль!B527+август!B527+сентябрь!B527+октябрь!B527+ноябрь!B527+декабрь!B527+январь18!B527+февраль18!B527+март18!B527-800)/100</f>
        <v>1.0024999999999999</v>
      </c>
    </row>
    <row r="528" spans="1:10" ht="25.5" x14ac:dyDescent="0.25">
      <c r="A528" s="91" t="s">
        <v>576</v>
      </c>
      <c r="B528" s="92">
        <v>100</v>
      </c>
      <c r="C528" s="92">
        <v>100</v>
      </c>
      <c r="D528" s="92">
        <v>99.98</v>
      </c>
      <c r="E528" s="92">
        <v>99.98</v>
      </c>
      <c r="F528" s="86">
        <f>(ноябрь!B528+декабрь!B528+январь18!B528+февраль18!B528+март18!B528-400)/100</f>
        <v>1</v>
      </c>
      <c r="G528" s="87">
        <f>(октябрь!B528+ноябрь!B528+декабрь!B528+январь18!B528+февраль18!B528+март18!B528-500)/100</f>
        <v>1</v>
      </c>
      <c r="H528" s="87">
        <f>(сентябрь!B528+октябрь!B528+ноябрь!B528+декабрь!B528+январь18!B528+февраль18!B528+март18!B528-600)/100</f>
        <v>0.99970000000000026</v>
      </c>
      <c r="I528" s="88">
        <f>(август!B528+сентябрь!B528+октябрь!B528+ноябрь!B528+декабрь!B528+январь18!B528+февраль18!B528+март18!B528-700)/100</f>
        <v>0.99970000000000026</v>
      </c>
      <c r="J528" s="89">
        <f>(июль!B528+август!B528+сентябрь!B528+октябрь!B528+ноябрь!B528+декабрь!B528+январь18!B528+февраль18!B528+март18!B528-800)/100</f>
        <v>1.0012999999999999</v>
      </c>
    </row>
    <row r="529" spans="1:10" ht="25.5" x14ac:dyDescent="0.25">
      <c r="A529" s="91" t="s">
        <v>577</v>
      </c>
      <c r="B529" s="92">
        <v>100</v>
      </c>
      <c r="C529" s="92">
        <v>100.52</v>
      </c>
      <c r="D529" s="92">
        <v>101.25</v>
      </c>
      <c r="E529" s="92">
        <v>101.98</v>
      </c>
      <c r="F529" s="86">
        <f>(ноябрь!B529+декабрь!B529+январь18!B529+февраль18!B529+март18!B529-400)/100</f>
        <v>1.0051999999999999</v>
      </c>
      <c r="G529" s="87">
        <f>(октябрь!B529+ноябрь!B529+декабрь!B529+январь18!B529+февраль18!B529+март18!B529-500)/100</f>
        <v>1.0051999999999999</v>
      </c>
      <c r="H529" s="87">
        <f>(сентябрь!B529+октябрь!B529+ноябрь!B529+декабрь!B529+январь18!B529+февраль18!B529+март18!B529-600)/100</f>
        <v>1.0051999999999999</v>
      </c>
      <c r="I529" s="88">
        <f>(август!B529+сентябрь!B529+октябрь!B529+ноябрь!B529+декабрь!B529+январь18!B529+февраль18!B529+март18!B529-700)/100</f>
        <v>1.0051999999999999</v>
      </c>
      <c r="J529" s="89">
        <f>(июль!B529+август!B529+сентябрь!B529+октябрь!B529+ноябрь!B529+декабрь!B529+январь18!B529+февраль18!B529+март18!B529-800)/100</f>
        <v>1.0088999999999999</v>
      </c>
    </row>
    <row r="530" spans="1:10" ht="25.5" x14ac:dyDescent="0.25">
      <c r="A530" s="91" t="s">
        <v>578</v>
      </c>
      <c r="B530" s="92">
        <v>100</v>
      </c>
      <c r="C530" s="92">
        <v>100</v>
      </c>
      <c r="D530" s="92">
        <v>109.9</v>
      </c>
      <c r="E530" s="92">
        <v>109.9</v>
      </c>
      <c r="F530" s="86">
        <f>(ноябрь!B530+декабрь!B530+январь18!B530+февраль18!B530+март18!B530-400)/100</f>
        <v>1</v>
      </c>
      <c r="G530" s="87">
        <f>(октябрь!B530+ноябрь!B530+декабрь!B530+январь18!B530+февраль18!B530+март18!B530-500)/100</f>
        <v>1</v>
      </c>
      <c r="H530" s="87">
        <f>(сентябрь!B530+октябрь!B530+ноябрь!B530+декабрь!B530+январь18!B530+февраль18!B530+март18!B530-600)/100</f>
        <v>1</v>
      </c>
      <c r="I530" s="88">
        <f>(август!B530+сентябрь!B530+октябрь!B530+ноябрь!B530+декабрь!B530+январь18!B530+февраль18!B530+март18!B530-700)/100</f>
        <v>1</v>
      </c>
      <c r="J530" s="89">
        <f>(июль!B530+август!B530+сентябрь!B530+октябрь!B530+ноябрь!B530+декабрь!B530+январь18!B530+февраль18!B530+март18!B530-800)/100</f>
        <v>1.0011000000000001</v>
      </c>
    </row>
    <row r="531" spans="1:10" ht="25.5" x14ac:dyDescent="0.25">
      <c r="A531" s="81" t="s">
        <v>579</v>
      </c>
      <c r="B531" s="82">
        <v>100</v>
      </c>
      <c r="C531" s="82">
        <v>102.37</v>
      </c>
      <c r="D531" s="82">
        <v>102.66</v>
      </c>
      <c r="E531" s="82">
        <v>101.75</v>
      </c>
      <c r="F531" s="86">
        <f>(ноябрь!B531+декабрь!B531+январь18!B531+февраль18!B531+март18!B531-400)/100</f>
        <v>1.0237000000000001</v>
      </c>
      <c r="G531" s="87">
        <f>(октябрь!B531+ноябрь!B531+декабрь!B531+январь18!B531+февраль18!B531+март18!B531-500)/100</f>
        <v>1.0237000000000001</v>
      </c>
      <c r="H531" s="87">
        <f>(сентябрь!B531+октябрь!B531+ноябрь!B531+декабрь!B531+январь18!B531+февраль18!B531+март18!B531-600)/100</f>
        <v>1.0226</v>
      </c>
      <c r="I531" s="88">
        <f>(август!B531+сентябрь!B531+октябрь!B531+ноябрь!B531+декабрь!B531+январь18!B531+февраль18!B531+март18!B531-700)/100</f>
        <v>1.0226</v>
      </c>
      <c r="J531" s="89">
        <f>(июль!B531+август!B531+сентябрь!B531+октябрь!B531+ноябрь!B531+декабрь!B531+январь18!B531+февраль18!B531+март18!B531-800)/100</f>
        <v>1.0226</v>
      </c>
    </row>
    <row r="532" spans="1:10" ht="25.5" x14ac:dyDescent="0.25">
      <c r="A532" s="91" t="s">
        <v>580</v>
      </c>
      <c r="B532" s="92">
        <v>100</v>
      </c>
      <c r="C532" s="92">
        <v>100</v>
      </c>
      <c r="D532" s="92">
        <v>101.05</v>
      </c>
      <c r="E532" s="92">
        <v>99.66</v>
      </c>
      <c r="F532" s="86">
        <f>(ноябрь!B532+декабрь!B532+январь18!B532+февраль18!B532+март18!B532-400)/100</f>
        <v>1</v>
      </c>
      <c r="G532" s="87">
        <f>(октябрь!B532+ноябрь!B532+декабрь!B532+январь18!B532+февраль18!B532+март18!B532-500)/100</f>
        <v>1</v>
      </c>
      <c r="H532" s="87">
        <f>(сентябрь!B532+октябрь!B532+ноябрь!B532+декабрь!B532+январь18!B532+февраль18!B532+март18!B532-600)/100</f>
        <v>1.0039999999999998</v>
      </c>
      <c r="I532" s="88">
        <f>(август!B532+сентябрь!B532+октябрь!B532+ноябрь!B532+декабрь!B532+январь18!B532+февраль18!B532+март18!B532-700)/100</f>
        <v>1.0039999999999998</v>
      </c>
      <c r="J532" s="89">
        <f>(июль!B532+август!B532+сентябрь!B532+октябрь!B532+ноябрь!B532+декабрь!B532+январь18!B532+февраль18!B532+март18!B532-800)/100</f>
        <v>1.0222000000000002</v>
      </c>
    </row>
    <row r="533" spans="1:10" ht="25.5" x14ac:dyDescent="0.25">
      <c r="A533" s="91" t="s">
        <v>581</v>
      </c>
      <c r="B533" s="92">
        <v>100</v>
      </c>
      <c r="C533" s="92">
        <v>105.97</v>
      </c>
      <c r="D533" s="92">
        <v>106.14</v>
      </c>
      <c r="E533" s="92">
        <v>104.72</v>
      </c>
      <c r="F533" s="86">
        <f>(ноябрь!B533+декабрь!B533+январь18!B533+февраль18!B533+март18!B533-400)/100</f>
        <v>1.0597000000000003</v>
      </c>
      <c r="G533" s="87">
        <f>(октябрь!B533+ноябрь!B533+декабрь!B533+январь18!B533+февраль18!B533+март18!B533-500)/100</f>
        <v>1.0597000000000003</v>
      </c>
      <c r="H533" s="87">
        <f>(сентябрь!B533+октябрь!B533+ноябрь!B533+декабрь!B533+январь18!B533+февраль18!B533+март18!B533-600)/100</f>
        <v>1.0597000000000003</v>
      </c>
      <c r="I533" s="88">
        <f>(август!B533+сентябрь!B533+октябрь!B533+ноябрь!B533+декабрь!B533+январь18!B533+февраль18!B533+март18!B533-700)/100</f>
        <v>1.0597000000000003</v>
      </c>
      <c r="J533" s="89">
        <f>(июль!B533+август!B533+сентябрь!B533+октябрь!B533+ноябрь!B533+декабрь!B533+январь18!B533+февраль18!B533+март18!B533-800)/100</f>
        <v>1.0737999999999999</v>
      </c>
    </row>
    <row r="534" spans="1:10" x14ac:dyDescent="0.25">
      <c r="A534" s="91" t="s">
        <v>582</v>
      </c>
      <c r="B534" s="92">
        <v>100</v>
      </c>
      <c r="C534" s="92">
        <v>100</v>
      </c>
      <c r="D534" s="92">
        <v>99.65</v>
      </c>
      <c r="E534" s="92">
        <v>99.94</v>
      </c>
      <c r="F534" s="86">
        <f>(ноябрь!B534+декабрь!B534+январь18!B534+февраль18!B534+март18!B534-400)/100</f>
        <v>1</v>
      </c>
      <c r="G534" s="87">
        <f>(октябрь!B534+ноябрь!B534+декабрь!B534+январь18!B534+февраль18!B534+март18!B534-500)/100</f>
        <v>1</v>
      </c>
      <c r="H534" s="87">
        <f>(сентябрь!B534+октябрь!B534+ноябрь!B534+декабрь!B534+январь18!B534+февраль18!B534+март18!B534-600)/100</f>
        <v>1.0074000000000001</v>
      </c>
      <c r="I534" s="88">
        <f>(август!B534+сентябрь!B534+октябрь!B534+ноябрь!B534+декабрь!B534+январь18!B534+февраль18!B534+март18!B534-700)/100</f>
        <v>1.0074000000000001</v>
      </c>
      <c r="J534" s="89">
        <f>(июль!B534+август!B534+сентябрь!B534+октябрь!B534+ноябрь!B534+декабрь!B534+январь18!B534+февраль18!B534+март18!B534-800)/100</f>
        <v>1.0289999999999997</v>
      </c>
    </row>
    <row r="535" spans="1:10" x14ac:dyDescent="0.25">
      <c r="A535" s="81" t="s">
        <v>583</v>
      </c>
      <c r="B535" s="82">
        <v>100</v>
      </c>
      <c r="C535" s="82">
        <v>101.04</v>
      </c>
      <c r="D535" s="82">
        <v>103.77</v>
      </c>
      <c r="E535" s="82">
        <v>103.81</v>
      </c>
      <c r="F535" s="86">
        <f>(ноябрь!B535+декабрь!B535+январь18!B535+февраль18!B535+март18!B535-400)/100</f>
        <v>1.0096000000000003</v>
      </c>
      <c r="G535" s="87">
        <f>(октябрь!B535+ноябрь!B535+декабрь!B535+январь18!B535+февраль18!B535+март18!B535-500)/100</f>
        <v>1.0104999999999995</v>
      </c>
      <c r="H535" s="87">
        <f>(сентябрь!B535+октябрь!B535+ноябрь!B535+декабрь!B535+январь18!B535+февраль18!B535+март18!B535-600)/100</f>
        <v>1.0141999999999995</v>
      </c>
      <c r="I535" s="88">
        <f>(август!B535+сентябрь!B535+октябрь!B535+ноябрь!B535+декабрь!B535+январь18!B535+февраль18!B535+март18!B535-700)/100</f>
        <v>1.0147000000000004</v>
      </c>
      <c r="J535" s="89">
        <f>(июль!B535+август!B535+сентябрь!B535+октябрь!B535+ноябрь!B535+декабрь!B535+январь18!B535+февраль18!B535+март18!B535-800)/100</f>
        <v>1.0150999999999999</v>
      </c>
    </row>
    <row r="536" spans="1:10" x14ac:dyDescent="0.25">
      <c r="A536" s="91" t="s">
        <v>584</v>
      </c>
      <c r="B536" s="92">
        <v>100</v>
      </c>
      <c r="C536" s="92">
        <v>101.78</v>
      </c>
      <c r="D536" s="92">
        <v>103.21</v>
      </c>
      <c r="E536" s="92">
        <v>103.2</v>
      </c>
      <c r="F536" s="86">
        <f>(ноябрь!B536+декабрь!B536+январь18!B536+февраль18!B536+март18!B536-400)/100</f>
        <v>1.0186999999999999</v>
      </c>
      <c r="G536" s="87">
        <f>(октябрь!B536+ноябрь!B536+декабрь!B536+январь18!B536+февраль18!B536+март18!B536-500)/100</f>
        <v>1.0186999999999999</v>
      </c>
      <c r="H536" s="87">
        <f>(сентябрь!B536+октябрь!B536+ноябрь!B536+декабрь!B536+январь18!B536+февраль18!B536+март18!B536-600)/100</f>
        <v>1.0186999999999999</v>
      </c>
      <c r="I536" s="88">
        <f>(август!B536+сентябрь!B536+октябрь!B536+ноябрь!B536+декабрь!B536+январь18!B536+февраль18!B536+март18!B536-700)/100</f>
        <v>1.0186999999999999</v>
      </c>
      <c r="J536" s="89">
        <f>(июль!B536+август!B536+сентябрь!B536+октябрь!B536+ноябрь!B536+декабрь!B536+январь18!B536+февраль18!B536+март18!B536-800)/100</f>
        <v>1.0186999999999999</v>
      </c>
    </row>
    <row r="537" spans="1:10" x14ac:dyDescent="0.25">
      <c r="A537" s="91" t="s">
        <v>585</v>
      </c>
      <c r="B537" s="92">
        <v>100</v>
      </c>
      <c r="C537" s="92">
        <v>100.75</v>
      </c>
      <c r="D537" s="92">
        <v>104.6</v>
      </c>
      <c r="E537" s="92">
        <v>104.57</v>
      </c>
      <c r="F537" s="86">
        <f>(ноябрь!B537+декабрь!B537+январь18!B537+февраль18!B537+март18!B537-400)/100</f>
        <v>1.0088999999999999</v>
      </c>
      <c r="G537" s="87">
        <f>(октябрь!B537+ноябрь!B537+декабрь!B537+январь18!B537+февраль18!B537+март18!B537-500)/100</f>
        <v>1.0088999999999999</v>
      </c>
      <c r="H537" s="87">
        <f>(сентябрь!B537+октябрь!B537+ноябрь!B537+декабрь!B537+январь18!B537+февраль18!B537+март18!B537-600)/100</f>
        <v>1.0088999999999999</v>
      </c>
      <c r="I537" s="88">
        <f>(август!B537+сентябрь!B537+октябрь!B537+ноябрь!B537+декабрь!B537+январь18!B537+февраль18!B537+март18!B537-700)/100</f>
        <v>1.0088999999999999</v>
      </c>
      <c r="J537" s="89">
        <f>(июль!B537+август!B537+сентябрь!B537+октябрь!B537+ноябрь!B537+декабрь!B537+январь18!B537+февраль18!B537+март18!B537-800)/100</f>
        <v>1.0088999999999999</v>
      </c>
    </row>
    <row r="538" spans="1:10" x14ac:dyDescent="0.25">
      <c r="A538" s="81" t="s">
        <v>586</v>
      </c>
      <c r="B538" s="82">
        <v>100.03</v>
      </c>
      <c r="C538" s="82">
        <v>99.91</v>
      </c>
      <c r="D538" s="82">
        <v>102.35</v>
      </c>
      <c r="E538" s="82">
        <v>102.84</v>
      </c>
      <c r="F538" s="86">
        <f>(ноябрь!B538+декабрь!B538+январь18!B538+февраль18!B538+март18!B538-400)/100</f>
        <v>0.99460000000000037</v>
      </c>
      <c r="G538" s="87">
        <f>(октябрь!B538+ноябрь!B538+декабрь!B538+январь18!B538+февраль18!B538+март18!B538-500)/100</f>
        <v>0.99710000000000032</v>
      </c>
      <c r="H538" s="87">
        <f>(сентябрь!B538+октябрь!B538+ноябрь!B538+декабрь!B538+январь18!B538+февраль18!B538+март18!B538-600)/100</f>
        <v>1.0077999999999998</v>
      </c>
      <c r="I538" s="88">
        <f>(август!B538+сентябрь!B538+октябрь!B538+ноябрь!B538+декабрь!B538+январь18!B538+февраль18!B538+март18!B538-700)/100</f>
        <v>1.0093000000000005</v>
      </c>
      <c r="J538" s="89">
        <f>(июль!B538+август!B538+сентябрь!B538+октябрь!B538+ноябрь!B538+декабрь!B538+январь18!B538+февраль18!B538+март18!B538-800)/100</f>
        <v>1.0105000000000006</v>
      </c>
    </row>
    <row r="539" spans="1:10" x14ac:dyDescent="0.25">
      <c r="A539" s="91" t="s">
        <v>587</v>
      </c>
      <c r="B539" s="92">
        <v>100</v>
      </c>
      <c r="C539" s="92">
        <v>100</v>
      </c>
      <c r="D539" s="92">
        <v>104.92</v>
      </c>
      <c r="E539" s="92">
        <v>105.19</v>
      </c>
      <c r="F539" s="86">
        <f>(ноябрь!B539+декабрь!B539+январь18!B539+февраль18!B539+март18!B539-400)/100</f>
        <v>1.0007999999999999</v>
      </c>
      <c r="G539" s="87">
        <f>(октябрь!B539+ноябрь!B539+декабрь!B539+январь18!B539+февраль18!B539+март18!B539-500)/100</f>
        <v>1.0024999999999999</v>
      </c>
      <c r="H539" s="87">
        <f>(сентябрь!B539+октябрь!B539+ноябрь!B539+декабрь!B539+январь18!B539+февраль18!B539+март18!B539-600)/100</f>
        <v>1.0024999999999999</v>
      </c>
      <c r="I539" s="88">
        <f>(август!B539+сентябрь!B539+октябрь!B539+ноябрь!B539+декабрь!B539+январь18!B539+февраль18!B539+март18!B539-700)/100</f>
        <v>1.0032999999999992</v>
      </c>
      <c r="J539" s="89">
        <f>(июль!B539+август!B539+сентябрь!B539+октябрь!B539+ноябрь!B539+декабрь!B539+январь18!B539+февраль18!B539+март18!B539-800)/100</f>
        <v>1.0042000000000006</v>
      </c>
    </row>
    <row r="540" spans="1:10" ht="25.5" x14ac:dyDescent="0.25">
      <c r="A540" s="91" t="s">
        <v>588</v>
      </c>
      <c r="B540" s="92">
        <v>100</v>
      </c>
      <c r="C540" s="92">
        <v>100</v>
      </c>
      <c r="D540" s="92">
        <v>101.61</v>
      </c>
      <c r="E540" s="92">
        <v>102.33</v>
      </c>
      <c r="F540" s="86">
        <f>(ноябрь!B540+декабрь!B540+январь18!B540+февраль18!B540+март18!B540-400)/100</f>
        <v>1</v>
      </c>
      <c r="G540" s="87">
        <f>(октябрь!B540+ноябрь!B540+декабрь!B540+январь18!B540+февраль18!B540+март18!B540-500)/100</f>
        <v>1</v>
      </c>
      <c r="H540" s="87">
        <f>(сентябрь!B540+октябрь!B540+ноябрь!B540+декабрь!B540+январь18!B540+февраль18!B540+март18!B540-600)/100</f>
        <v>1</v>
      </c>
      <c r="I540" s="88">
        <f>(август!B540+сентябрь!B540+октябрь!B540+ноябрь!B540+декабрь!B540+январь18!B540+февраль18!B540+март18!B540-700)/100</f>
        <v>1</v>
      </c>
      <c r="J540" s="89">
        <f>(июль!B540+август!B540+сентябрь!B540+октябрь!B540+ноябрь!B540+декабрь!B540+январь18!B540+февраль18!B540+март18!B540-800)/100</f>
        <v>1</v>
      </c>
    </row>
    <row r="541" spans="1:10" x14ac:dyDescent="0.25">
      <c r="A541" s="91" t="s">
        <v>589</v>
      </c>
      <c r="B541" s="92">
        <v>100.09</v>
      </c>
      <c r="C541" s="92">
        <v>99.76</v>
      </c>
      <c r="D541" s="92">
        <v>101.1</v>
      </c>
      <c r="E541" s="92">
        <v>101.54</v>
      </c>
      <c r="F541" s="86">
        <f>(ноябрь!B541+декабрь!B541+январь18!B541+февраль18!B541+март18!B541-400)/100</f>
        <v>0.9988999999999999</v>
      </c>
      <c r="G541" s="87">
        <f>(октябрь!B541+ноябрь!B541+декабрь!B541+январь18!B541+февраль18!B541+март18!B541-500)/100</f>
        <v>1.0018000000000007</v>
      </c>
      <c r="H541" s="87">
        <f>(сентябрь!B541+октябрь!B541+ноябрь!B541+декабрь!B541+январь18!B541+февраль18!B541+март18!B541-600)/100</f>
        <v>1.0018000000000007</v>
      </c>
      <c r="I541" s="88">
        <f>(август!B541+сентябрь!B541+октябрь!B541+ноябрь!B541+декабрь!B541+январь18!B541+февраль18!B541+март18!B541-700)/100</f>
        <v>1.0032000000000005</v>
      </c>
      <c r="J541" s="89">
        <f>(июль!B541+август!B541+сентябрь!B541+октябрь!B541+ноябрь!B541+декабрь!B541+январь18!B541+февраль18!B541+март18!B541-800)/100</f>
        <v>1.0047000000000004</v>
      </c>
    </row>
    <row r="542" spans="1:10" x14ac:dyDescent="0.25">
      <c r="A542" s="81" t="s">
        <v>590</v>
      </c>
      <c r="B542" s="82">
        <v>100.28</v>
      </c>
      <c r="C542" s="82">
        <v>101.21</v>
      </c>
      <c r="D542" s="82">
        <v>101.92</v>
      </c>
      <c r="E542" s="82">
        <v>101.46</v>
      </c>
      <c r="F542" s="86">
        <f>(ноябрь!B542+декабрь!B542+январь18!B542+февраль18!B542+март18!B542-400)/100</f>
        <v>1.0121000000000004</v>
      </c>
      <c r="G542" s="87">
        <f>(октябрь!B542+ноябрь!B542+декабрь!B542+январь18!B542+февраль18!B542+март18!B542-500)/100</f>
        <v>1.0212999999999999</v>
      </c>
      <c r="H542" s="87">
        <f>(сентябрь!B542+октябрь!B542+ноябрь!B542+декабрь!B542+январь18!B542+февраль18!B542+март18!B542-600)/100</f>
        <v>1.0212999999999999</v>
      </c>
      <c r="I542" s="88">
        <f>(август!B542+сентябрь!B542+октябрь!B542+ноябрь!B542+декабрь!B542+январь18!B542+февраль18!B542+март18!B542-700)/100</f>
        <v>1.021300000000001</v>
      </c>
      <c r="J542" s="89">
        <f>(июль!B542+август!B542+сентябрь!B542+октябрь!B542+ноябрь!B542+декабрь!B542+январь18!B542+февраль18!B542+март18!B542-800)/100</f>
        <v>1.021300000000001</v>
      </c>
    </row>
    <row r="543" spans="1:10" ht="25.5" x14ac:dyDescent="0.25">
      <c r="A543" s="91" t="s">
        <v>591</v>
      </c>
      <c r="B543" s="92">
        <v>100.63</v>
      </c>
      <c r="C543" s="92">
        <v>102.74</v>
      </c>
      <c r="D543" s="92">
        <v>102.98</v>
      </c>
      <c r="E543" s="92">
        <v>101.95</v>
      </c>
      <c r="F543" s="86">
        <f>(ноябрь!B543+декабрь!B543+январь18!B543+февраль18!B543+март18!B543-400)/100</f>
        <v>1.0273000000000001</v>
      </c>
      <c r="G543" s="87">
        <f>(октябрь!B543+ноябрь!B543+декабрь!B543+январь18!B543+февраль18!B543+март18!B543-500)/100</f>
        <v>1.0364999999999998</v>
      </c>
      <c r="H543" s="87">
        <f>(сентябрь!B543+октябрь!B543+ноябрь!B543+декабрь!B543+январь18!B543+февраль18!B543+март18!B543-600)/100</f>
        <v>1.0364999999999998</v>
      </c>
      <c r="I543" s="88">
        <f>(август!B543+сентябрь!B543+октябрь!B543+ноябрь!B543+декабрь!B543+январь18!B543+февраль18!B543+март18!B543-700)/100</f>
        <v>1.0365000000000009</v>
      </c>
      <c r="J543" s="89">
        <f>(июль!B543+август!B543+сентябрь!B543+октябрь!B543+ноябрь!B543+декабрь!B543+январь18!B543+февраль18!B543+март18!B543-800)/100</f>
        <v>1.0365000000000009</v>
      </c>
    </row>
    <row r="544" spans="1:10" x14ac:dyDescent="0.25">
      <c r="A544" s="91" t="s">
        <v>592</v>
      </c>
      <c r="B544" s="92">
        <v>100</v>
      </c>
      <c r="C544" s="92">
        <v>100</v>
      </c>
      <c r="D544" s="92">
        <v>101.03</v>
      </c>
      <c r="E544" s="92">
        <v>101.03</v>
      </c>
      <c r="F544" s="86">
        <f>(ноябрь!B544+декабрь!B544+январь18!B544+февраль18!B544+март18!B544-400)/100</f>
        <v>1</v>
      </c>
      <c r="G544" s="87">
        <f>(октябрь!B544+ноябрь!B544+декабрь!B544+январь18!B544+февраль18!B544+март18!B544-500)/100</f>
        <v>1</v>
      </c>
      <c r="H544" s="87">
        <f>(сентябрь!B544+октябрь!B544+ноябрь!B544+декабрь!B544+январь18!B544+февраль18!B544+март18!B544-600)/100</f>
        <v>1</v>
      </c>
      <c r="I544" s="88">
        <f>(август!B544+сентябрь!B544+октябрь!B544+ноябрь!B544+декабрь!B544+январь18!B544+февраль18!B544+март18!B544-700)/100</f>
        <v>0.99940000000000051</v>
      </c>
      <c r="J544" s="89">
        <f>(июль!B544+август!B544+сентябрь!B544+октябрь!B544+ноябрь!B544+декабрь!B544+январь18!B544+февраль18!B544+март18!B544-800)/100</f>
        <v>0.99940000000000051</v>
      </c>
    </row>
    <row r="545" spans="1:10" x14ac:dyDescent="0.25">
      <c r="A545" s="81" t="s">
        <v>593</v>
      </c>
      <c r="B545" s="82">
        <v>99.14</v>
      </c>
      <c r="C545" s="82">
        <v>99.74</v>
      </c>
      <c r="D545" s="82">
        <v>101.02</v>
      </c>
      <c r="E545" s="82">
        <v>103.99</v>
      </c>
      <c r="F545" s="86">
        <f>(ноябрь!B545+декабрь!B545+январь18!B545+февраль18!B545+март18!B545-400)/100</f>
        <v>0.99750000000000005</v>
      </c>
      <c r="G545" s="87">
        <f>(октябрь!B545+ноябрь!B545+декабрь!B545+январь18!B545+февраль18!B545+март18!B545-500)/100</f>
        <v>0.99750000000000005</v>
      </c>
      <c r="H545" s="87">
        <f>(сентябрь!B545+октябрь!B545+ноябрь!B545+декабрь!B545+январь18!B545+февраль18!B545+март18!B545-600)/100</f>
        <v>0.99750000000000005</v>
      </c>
      <c r="I545" s="88">
        <f>(август!B545+сентябрь!B545+октябрь!B545+ноябрь!B545+декабрь!B545+январь18!B545+февраль18!B545+март18!B545-700)/100</f>
        <v>0.99750000000000005</v>
      </c>
      <c r="J545" s="89">
        <f>(июль!B545+август!B545+сентябрь!B545+октябрь!B545+ноябрь!B545+декабрь!B545+январь18!B545+февраль18!B545+март18!B545-800)/100</f>
        <v>0.99750000000000005</v>
      </c>
    </row>
    <row r="546" spans="1:10" x14ac:dyDescent="0.25">
      <c r="A546" s="91" t="s">
        <v>594</v>
      </c>
      <c r="B546" s="92">
        <v>99.14</v>
      </c>
      <c r="C546" s="92">
        <v>99.74</v>
      </c>
      <c r="D546" s="92">
        <v>101.02</v>
      </c>
      <c r="E546" s="92">
        <v>103.99</v>
      </c>
      <c r="F546" s="86">
        <f>(ноябрь!B546+декабрь!B546+январь18!B546+февраль18!B546+март18!B546-400)/100</f>
        <v>0.99750000000000005</v>
      </c>
      <c r="G546" s="87">
        <f>(октябрь!B546+ноябрь!B546+декабрь!B546+январь18!B546+февраль18!B546+март18!B546-500)/100</f>
        <v>0.99750000000000005</v>
      </c>
      <c r="H546" s="87">
        <f>(сентябрь!B546+октябрь!B546+ноябрь!B546+декабрь!B546+январь18!B546+февраль18!B546+март18!B546-600)/100</f>
        <v>0.99750000000000005</v>
      </c>
      <c r="I546" s="88">
        <f>(август!B546+сентябрь!B546+октябрь!B546+ноябрь!B546+декабрь!B546+январь18!B546+февраль18!B546+март18!B546-700)/100</f>
        <v>0.99590000000000034</v>
      </c>
      <c r="J546" s="89">
        <f>(июль!B546+август!B546+сентябрь!B546+октябрь!B546+ноябрь!B546+декабрь!B546+январь18!B546+февраль18!B546+март18!B546-800)/100</f>
        <v>0.99590000000000034</v>
      </c>
    </row>
    <row r="547" spans="1:10" x14ac:dyDescent="0.25">
      <c r="A547" s="81" t="s">
        <v>595</v>
      </c>
      <c r="B547" s="82">
        <v>100.49</v>
      </c>
      <c r="C547" s="82">
        <v>101.14</v>
      </c>
      <c r="D547" s="82">
        <v>102.71</v>
      </c>
      <c r="E547" s="82">
        <v>102.11</v>
      </c>
      <c r="F547" s="86">
        <f>(ноябрь!B547+декабрь!B547+январь18!B547+февраль18!B547+март18!B547-400)/100</f>
        <v>1.0113999999999999</v>
      </c>
      <c r="G547" s="87">
        <f>(октябрь!B547+ноябрь!B547+декабрь!B547+январь18!B547+февраль18!B547+март18!B547-500)/100</f>
        <v>1.0113999999999999</v>
      </c>
      <c r="H547" s="87">
        <f>(сентябрь!B547+октябрь!B547+ноябрь!B547+декабрь!B547+январь18!B547+февраль18!B547+март18!B547-600)/100</f>
        <v>1.0113999999999999</v>
      </c>
      <c r="I547" s="88">
        <f>(август!B547+сентябрь!B547+октябрь!B547+ноябрь!B547+декабрь!B547+январь18!B547+февраль18!B547+март18!B547-700)/100</f>
        <v>1.0113999999999999</v>
      </c>
      <c r="J547" s="89">
        <f>(июль!B547+август!B547+сентябрь!B547+октябрь!B547+ноябрь!B547+декабрь!B547+январь18!B547+февраль18!B547+март18!B547-800)/100</f>
        <v>1.0113999999999999</v>
      </c>
    </row>
    <row r="548" spans="1:10" x14ac:dyDescent="0.25">
      <c r="A548" s="91" t="s">
        <v>596</v>
      </c>
      <c r="B548" s="92">
        <v>100.17</v>
      </c>
      <c r="C548" s="92">
        <v>101.16</v>
      </c>
      <c r="D548" s="92">
        <v>103.4</v>
      </c>
      <c r="E548" s="92">
        <v>102.94</v>
      </c>
      <c r="F548" s="86">
        <f>(ноябрь!B548+декабрь!B548+январь18!B548+февраль18!B548+март18!B548-400)/100</f>
        <v>1.0116000000000003</v>
      </c>
      <c r="G548" s="87">
        <f>(октябрь!B548+ноябрь!B548+декабрь!B548+январь18!B548+февраль18!B548+март18!B548-500)/100</f>
        <v>1.0115999999999996</v>
      </c>
      <c r="H548" s="87">
        <f>(сентябрь!B548+октябрь!B548+ноябрь!B548+декабрь!B548+январь18!B548+февраль18!B548+март18!B548-600)/100</f>
        <v>1.0115999999999996</v>
      </c>
      <c r="I548" s="88">
        <f>(август!B548+сентябрь!B548+октябрь!B548+ноябрь!B548+декабрь!B548+январь18!B548+февраль18!B548+март18!B548-700)/100</f>
        <v>1.0115999999999996</v>
      </c>
      <c r="J548" s="89">
        <f>(июль!B548+август!B548+сентябрь!B548+октябрь!B548+ноябрь!B548+декабрь!B548+январь18!B548+февраль18!B548+март18!B548-800)/100</f>
        <v>1.0115999999999996</v>
      </c>
    </row>
    <row r="549" spans="1:10" x14ac:dyDescent="0.25">
      <c r="A549" s="91" t="s">
        <v>597</v>
      </c>
      <c r="B549" s="92">
        <v>100.82</v>
      </c>
      <c r="C549" s="92">
        <v>100.82</v>
      </c>
      <c r="D549" s="92">
        <v>101.4</v>
      </c>
      <c r="E549" s="92">
        <v>100.74</v>
      </c>
      <c r="F549" s="86">
        <f>(ноябрь!B549+декабрь!B549+январь18!B549+февраль18!B549+март18!B549-400)/100</f>
        <v>1.0082</v>
      </c>
      <c r="G549" s="87">
        <f>(октябрь!B549+ноябрь!B549+декабрь!B549+январь18!B549+февраль18!B549+март18!B549-500)/100</f>
        <v>1.0081999999999993</v>
      </c>
      <c r="H549" s="87">
        <f>(сентябрь!B549+октябрь!B549+ноябрь!B549+декабрь!B549+январь18!B549+февраль18!B549+март18!B549-600)/100</f>
        <v>1.0081999999999993</v>
      </c>
      <c r="I549" s="88">
        <f>(август!B549+сентябрь!B549+октябрь!B549+ноябрь!B549+декабрь!B549+январь18!B549+февраль18!B549+март18!B549-700)/100</f>
        <v>1.0081999999999993</v>
      </c>
      <c r="J549" s="89">
        <f>(июль!B549+август!B549+сентябрь!B549+октябрь!B549+ноябрь!B549+декабрь!B549+январь18!B549+февраль18!B549+март18!B549-800)/100</f>
        <v>1.0081999999999993</v>
      </c>
    </row>
    <row r="550" spans="1:10" x14ac:dyDescent="0.25">
      <c r="A550" s="91" t="s">
        <v>802</v>
      </c>
      <c r="B550" s="92">
        <v>100.65</v>
      </c>
      <c r="C550" s="92">
        <v>101.35</v>
      </c>
      <c r="D550" s="92">
        <v>103.59</v>
      </c>
      <c r="E550" s="92">
        <v>102.91</v>
      </c>
      <c r="F550" s="86">
        <f>(ноябрь!B550+декабрь!B550+январь18!B550+февраль18!B550+март18!B550-400)/100</f>
        <v>1.0135000000000003</v>
      </c>
      <c r="G550" s="87">
        <f>(октябрь!B550+ноябрь!B550+декабрь!B550+январь18!B550+февраль18!B550+март18!B550-500)/100</f>
        <v>1.0135000000000003</v>
      </c>
      <c r="H550" s="87">
        <f>(сентябрь!B550+октябрь!B550+ноябрь!B550+декабрь!B550+январь18!B550+февраль18!B550+март18!B550-600)/100</f>
        <v>1.0135000000000003</v>
      </c>
      <c r="I550" s="88">
        <f>(август!B550+сентябрь!B550+октябрь!B550+ноябрь!B550+декабрь!B550+январь18!B550+февраль18!B550+март18!B550-700)/100</f>
        <v>1.0135000000000003</v>
      </c>
      <c r="J550" s="89">
        <f>(июль!B550+август!B550+сентябрь!B550+октябрь!B550+ноябрь!B550+декабрь!B550+январь18!B550+февраль18!B550+март18!B550-800)/100</f>
        <v>1.0135000000000003</v>
      </c>
    </row>
    <row r="551" spans="1:10" x14ac:dyDescent="0.25">
      <c r="A551" s="81" t="s">
        <v>598</v>
      </c>
      <c r="B551" s="82">
        <v>100</v>
      </c>
      <c r="C551" s="82">
        <v>100.17</v>
      </c>
      <c r="D551" s="82">
        <v>92.47</v>
      </c>
      <c r="E551" s="82">
        <v>92.74</v>
      </c>
      <c r="F551" s="86">
        <f>(ноябрь!B551+декабрь!B551+январь18!B551+февраль18!B551+март18!B551-400)/100</f>
        <v>1.0017000000000003</v>
      </c>
      <c r="G551" s="87">
        <f>(октябрь!B551+ноябрь!B551+декабрь!B551+январь18!B551+февраль18!B551+март18!B551-500)/100</f>
        <v>0.97190000000000054</v>
      </c>
      <c r="H551" s="87">
        <f>(сентябрь!B551+октябрь!B551+ноябрь!B551+декабрь!B551+январь18!B551+февраль18!B551+март18!B551-600)/100</f>
        <v>0.95970000000000022</v>
      </c>
      <c r="I551" s="88">
        <f>(август!B551+сентябрь!B551+октябрь!B551+ноябрь!B551+декабрь!B551+январь18!B551+февраль18!B551+март18!B551-700)/100</f>
        <v>0.9552999999999997</v>
      </c>
      <c r="J551" s="89">
        <f>(июль!B551+август!B551+сентябрь!B551+октябрь!B551+ноябрь!B551+декабрь!B551+январь18!B551+февраль18!B551+март18!B551-800)/100</f>
        <v>0.9552999999999997</v>
      </c>
    </row>
    <row r="552" spans="1:10" x14ac:dyDescent="0.25">
      <c r="A552" s="91" t="s">
        <v>599</v>
      </c>
      <c r="B552" s="92">
        <v>100</v>
      </c>
      <c r="C552" s="92">
        <v>100.65</v>
      </c>
      <c r="D552" s="92">
        <v>101.81</v>
      </c>
      <c r="E552" s="92">
        <v>102.7</v>
      </c>
      <c r="F552" s="86">
        <f>(ноябрь!B552+декабрь!B552+январь18!B552+февраль18!B552+март18!B552-400)/100</f>
        <v>1.0064999999999997</v>
      </c>
      <c r="G552" s="87">
        <f>(октябрь!B552+ноябрь!B552+декабрь!B552+январь18!B552+февраль18!B552+март18!B552-500)/100</f>
        <v>0.97669999999999957</v>
      </c>
      <c r="H552" s="87">
        <f>(сентябрь!B552+октябрь!B552+ноябрь!B552+декабрь!B552+январь18!B552+февраль18!B552+март18!B552-600)/100</f>
        <v>0.96450000000000047</v>
      </c>
      <c r="I552" s="88">
        <f>(август!B552+сентябрь!B552+октябрь!B552+ноябрь!B552+декабрь!B552+январь18!B552+февраль18!B552+март18!B552-700)/100</f>
        <v>0.96009999999999995</v>
      </c>
      <c r="J552" s="89">
        <f>(июль!B552+август!B552+сентябрь!B552+октябрь!B552+ноябрь!B552+декабрь!B552+январь18!B552+февраль18!B552+март18!B552-800)/100</f>
        <v>0.96009999999999995</v>
      </c>
    </row>
    <row r="553" spans="1:10" x14ac:dyDescent="0.25">
      <c r="A553" s="91" t="s">
        <v>803</v>
      </c>
      <c r="B553" s="92">
        <v>100</v>
      </c>
      <c r="C553" s="92">
        <v>100</v>
      </c>
      <c r="D553" s="92">
        <v>90.16</v>
      </c>
      <c r="E553" s="92">
        <v>90.29</v>
      </c>
      <c r="F553" s="86">
        <f>(ноябрь!B553+декабрь!B553+январь18!B553+февраль18!B553+март18!B553-400)/100</f>
        <v>1.0249999999999999</v>
      </c>
      <c r="G553" s="87">
        <f>(октябрь!B553+ноябрь!B553+декабрь!B553+январь18!B553+февраль18!B553+март18!B553-500)/100</f>
        <v>1.0019000000000005</v>
      </c>
      <c r="H553" s="87">
        <f>(сентябрь!B553+октябрь!B553+ноябрь!B553+декабрь!B553+январь18!B553+февраль18!B553+март18!B553-600)/100</f>
        <v>0.97120000000000006</v>
      </c>
      <c r="I553" s="88">
        <f>(август!B553+сентябрь!B553+октябрь!B553+ноябрь!B553+декабрь!B553+январь18!B553+февраль18!B553+март18!B553-700)/100</f>
        <v>0.9749000000000001</v>
      </c>
      <c r="J553" s="89">
        <f>(июль!B553+август!B553+сентябрь!B553+октябрь!B553+ноябрь!B553+декабрь!B553+январь18!B553+февраль18!B553+март18!B553-800)/100</f>
        <v>0.97339999999999915</v>
      </c>
    </row>
    <row r="554" spans="1:10" x14ac:dyDescent="0.25">
      <c r="A554" s="81" t="s">
        <v>825</v>
      </c>
      <c r="B554" s="82">
        <v>99.97</v>
      </c>
      <c r="C554" s="82">
        <v>99.97</v>
      </c>
      <c r="D554" s="82">
        <v>97.39</v>
      </c>
      <c r="E554" s="82">
        <v>97.41</v>
      </c>
      <c r="F554" s="86">
        <f>(ноябрь!B554+декабрь!B554+январь18!B554+февраль18!B554+март18!B554-400)/100</f>
        <v>1.0023000000000002</v>
      </c>
      <c r="G554" s="87">
        <f>(октябрь!B554+ноябрь!B554+декабрь!B554+январь18!B554+февраль18!B554+март18!B554-500)/100</f>
        <v>1.0023000000000002</v>
      </c>
      <c r="H554" s="87">
        <f>(сентябрь!B554+октябрь!B554+ноябрь!B554+декабрь!B554+январь18!B554+февраль18!B554+март18!B554-600)/100</f>
        <v>1.0016000000000007</v>
      </c>
      <c r="I554" s="88">
        <f>(август!B554+сентябрь!B554+октябрь!B554+ноябрь!B554+декабрь!B554+январь18!B554+февраль18!B554+март18!B554-700)/100</f>
        <v>1.0031000000000005</v>
      </c>
      <c r="J554" s="89">
        <f>(июль!B554+август!B554+сентябрь!B554+октябрь!B554+ноябрь!B554+декабрь!B554+январь18!B554+февраль18!B554+март18!B554-800)/100</f>
        <v>1.0029999999999994</v>
      </c>
    </row>
    <row r="555" spans="1:10" ht="25.5" x14ac:dyDescent="0.25">
      <c r="A555" s="91" t="s">
        <v>603</v>
      </c>
      <c r="B555" s="92">
        <v>99.88</v>
      </c>
      <c r="C555" s="92">
        <v>99.88</v>
      </c>
      <c r="D555" s="92">
        <v>97.3</v>
      </c>
      <c r="E555" s="92">
        <v>97.38</v>
      </c>
      <c r="F555" s="86">
        <f>(ноябрь!B555+декабрь!B555+январь18!B555+февраль18!B555+март18!B555-400)/100</f>
        <v>0.99879999999999991</v>
      </c>
      <c r="G555" s="87">
        <f>(октябрь!B555+ноябрь!B555+декабрь!B555+январь18!B555+февраль18!B555+март18!B555-500)/100</f>
        <v>0.99879999999999991</v>
      </c>
      <c r="H555" s="87">
        <f>(сентябрь!B555+октябрь!B555+ноябрь!B555+декабрь!B555+январь18!B555+февраль18!B555+март18!B555-600)/100</f>
        <v>0.99879999999999991</v>
      </c>
      <c r="I555" s="88">
        <f>(август!B555+сентябрь!B555+октябрь!B555+ноябрь!B555+декабрь!B555+январь18!B555+февраль18!B555+март18!B555-700)/100</f>
        <v>0.99879999999999991</v>
      </c>
      <c r="J555" s="89">
        <f>(июль!B555+август!B555+сентябрь!B555+октябрь!B555+ноябрь!B555+декабрь!B555+январь18!B555+февраль18!B555+март18!B555-800)/100</f>
        <v>0.99879999999999991</v>
      </c>
    </row>
    <row r="556" spans="1:10" ht="25.5" x14ac:dyDescent="0.25">
      <c r="A556" s="91" t="s">
        <v>804</v>
      </c>
      <c r="B556" s="92">
        <v>100</v>
      </c>
      <c r="C556" s="92">
        <v>100</v>
      </c>
      <c r="D556" s="92">
        <v>104.21</v>
      </c>
      <c r="E556" s="92">
        <v>104.21</v>
      </c>
      <c r="F556" s="86">
        <f>(ноябрь!B556+декабрь!B556+январь18!B556+февраль18!B556+март18!B556-400)/100</f>
        <v>1.0042000000000002</v>
      </c>
      <c r="G556" s="87">
        <f>(октябрь!B556+ноябрь!B556+декабрь!B556+январь18!B556+февраль18!B556+март18!B556-500)/100</f>
        <v>1.0041999999999995</v>
      </c>
      <c r="H556" s="87">
        <f>(сентябрь!B556+октябрь!B556+ноябрь!B556+декабрь!B556+январь18!B556+февраль18!B556+март18!B556-600)/100</f>
        <v>1.0030999999999994</v>
      </c>
      <c r="I556" s="88">
        <f>(август!B556+сентябрь!B556+октябрь!B556+ноябрь!B556+декабрь!B556+январь18!B556+февраль18!B556+март18!B556-700)/100</f>
        <v>1.0062</v>
      </c>
      <c r="J556" s="89">
        <f>(июль!B556+август!B556+сентябрь!B556+октябрь!B556+ноябрь!B556+декабрь!B556+январь18!B556+февраль18!B556+март18!B556-800)/100</f>
        <v>1.0060000000000002</v>
      </c>
    </row>
    <row r="557" spans="1:10" x14ac:dyDescent="0.25">
      <c r="A557" s="81" t="s">
        <v>604</v>
      </c>
      <c r="B557" s="82">
        <v>99.79</v>
      </c>
      <c r="C557" s="82">
        <v>98.02</v>
      </c>
      <c r="D557" s="82">
        <v>99.61</v>
      </c>
      <c r="E557" s="82">
        <v>99.08</v>
      </c>
      <c r="F557" s="86">
        <f>(ноябрь!B557+декабрь!B557+январь18!B557+февраль18!B557+март18!B557-400)/100</f>
        <v>0.9802000000000004</v>
      </c>
      <c r="G557" s="87">
        <f>(октябрь!B557+ноябрь!B557+декабрь!B557+январь18!B557+февраль18!B557+март18!B557-500)/100</f>
        <v>0.98019999999999985</v>
      </c>
      <c r="H557" s="87">
        <f>(сентябрь!B557+октябрь!B557+ноябрь!B557+декабрь!B557+январь18!B557+февраль18!B557+март18!B557-600)/100</f>
        <v>0.98019999999999985</v>
      </c>
      <c r="I557" s="88">
        <f>(август!B557+сентябрь!B557+октябрь!B557+ноябрь!B557+декабрь!B557+январь18!B557+февраль18!B557+март18!B557-700)/100</f>
        <v>0.98819999999999941</v>
      </c>
      <c r="J557" s="89">
        <f>(июль!B557+август!B557+сентябрь!B557+октябрь!B557+ноябрь!B557+декабрь!B557+январь18!B557+февраль18!B557+март18!B557-800)/100</f>
        <v>0.98819999999999941</v>
      </c>
    </row>
    <row r="558" spans="1:10" x14ac:dyDescent="0.25">
      <c r="A558" s="81" t="s">
        <v>605</v>
      </c>
      <c r="B558" s="82">
        <v>100.02</v>
      </c>
      <c r="C558" s="82">
        <v>99.89</v>
      </c>
      <c r="D558" s="82">
        <v>99.57</v>
      </c>
      <c r="E558" s="82">
        <v>99.54</v>
      </c>
      <c r="F558" s="86">
        <f>(ноябрь!B558+декабрь!B558+январь18!B558+февраль18!B558+март18!B558-400)/100</f>
        <v>1.0033999999999998</v>
      </c>
      <c r="G558" s="87">
        <f>(октябрь!B558+ноябрь!B558+декабрь!B558+январь18!B558+февраль18!B558+март18!B558-500)/100</f>
        <v>1.0034000000000003</v>
      </c>
      <c r="H558" s="87">
        <f>(сентябрь!B558+октябрь!B558+ноябрь!B558+декабрь!B558+январь18!B558+февраль18!B558+март18!B558-600)/100</f>
        <v>1.0022000000000002</v>
      </c>
      <c r="I558" s="88">
        <f>(август!B558+сентябрь!B558+октябрь!B558+ноябрь!B558+декабрь!B558+январь18!B558+февраль18!B558+март18!B558-700)/100</f>
        <v>1.0049000000000001</v>
      </c>
      <c r="J558" s="89">
        <f>(июль!B558+август!B558+сентябрь!B558+октябрь!B558+ноябрь!B558+декабрь!B558+январь18!B558+февраль18!B558+март18!B558-800)/100</f>
        <v>1.0045999999999982</v>
      </c>
    </row>
    <row r="559" spans="1:10" ht="38.25" x14ac:dyDescent="0.25">
      <c r="A559" s="91" t="s">
        <v>606</v>
      </c>
      <c r="B559" s="92">
        <v>100</v>
      </c>
      <c r="C559" s="92">
        <v>100</v>
      </c>
      <c r="D559" s="92">
        <v>100</v>
      </c>
      <c r="E559" s="92">
        <v>100</v>
      </c>
      <c r="F559" s="86">
        <f>(ноябрь!B559+декабрь!B559+январь18!B559+февраль18!B559+март18!B559-400)/100</f>
        <v>1</v>
      </c>
      <c r="G559" s="87">
        <f>(октябрь!B559+ноябрь!B559+декабрь!B559+январь18!B559+февраль18!B559+март18!B559-500)/100</f>
        <v>1</v>
      </c>
      <c r="H559" s="87">
        <f>(сентябрь!B559+октябрь!B559+ноябрь!B559+декабрь!B559+январь18!B559+февраль18!B559+март18!B559-600)/100</f>
        <v>1</v>
      </c>
      <c r="I559" s="88">
        <f>(август!B559+сентябрь!B559+октябрь!B559+ноябрь!B559+декабрь!B559+январь18!B559+февраль18!B559+март18!B559-700)/100</f>
        <v>1</v>
      </c>
      <c r="J559" s="89">
        <f>(июль!B559+август!B559+сентябрь!B559+октябрь!B559+ноябрь!B559+декабрь!B559+январь18!B559+февраль18!B559+март18!B559-800)/100</f>
        <v>1</v>
      </c>
    </row>
    <row r="560" spans="1:10" x14ac:dyDescent="0.25">
      <c r="A560" s="81" t="s">
        <v>607</v>
      </c>
      <c r="B560" s="82">
        <v>100.03</v>
      </c>
      <c r="C560" s="82">
        <v>99.81</v>
      </c>
      <c r="D560" s="82">
        <v>99.36</v>
      </c>
      <c r="E560" s="82">
        <v>99.32</v>
      </c>
      <c r="F560" s="86">
        <f>(ноябрь!B560+декабрь!B560+январь18!B560+февраль18!B560+март18!B560-400)/100</f>
        <v>0.99809999999999943</v>
      </c>
      <c r="G560" s="87">
        <f>(октябрь!B560+ноябрь!B560+декабрь!B560+январь18!B560+февраль18!B560+март18!B560-500)/100</f>
        <v>0.99809999999999943</v>
      </c>
      <c r="H560" s="87">
        <f>(сентябрь!B560+октябрь!B560+ноябрь!B560+декабрь!B560+январь18!B560+февраль18!B560+март18!B560-600)/100</f>
        <v>0.99809999999999943</v>
      </c>
      <c r="I560" s="88">
        <f>(август!B560+сентябрь!B560+октябрь!B560+ноябрь!B560+декабрь!B560+январь18!B560+февраль18!B560+март18!B560-700)/100</f>
        <v>0.99810000000000054</v>
      </c>
      <c r="J560" s="89">
        <f>(июль!B560+август!B560+сентябрь!B560+октябрь!B560+ноябрь!B560+декабрь!B560+январь18!B560+февраль18!B560+март18!B560-800)/100</f>
        <v>0.99810000000000054</v>
      </c>
    </row>
    <row r="561" spans="1:10" ht="25.5" x14ac:dyDescent="0.25">
      <c r="A561" s="91" t="s">
        <v>608</v>
      </c>
      <c r="B561" s="92">
        <v>100</v>
      </c>
      <c r="C561" s="92">
        <v>100.02</v>
      </c>
      <c r="D561" s="92">
        <v>100.82</v>
      </c>
      <c r="E561" s="92">
        <v>100.82</v>
      </c>
      <c r="F561" s="86">
        <f>(ноябрь!B561+декабрь!B561+январь18!B561+февраль18!B561+март18!B561-400)/100</f>
        <v>1.0345999999999997</v>
      </c>
      <c r="G561" s="87">
        <f>(октябрь!B561+ноябрь!B561+декабрь!B561+январь18!B561+февраль18!B561+март18!B561-500)/100</f>
        <v>1.0348000000000002</v>
      </c>
      <c r="H561" s="87">
        <f>(сентябрь!B561+октябрь!B561+ноябрь!B561+декабрь!B561+январь18!B561+февраль18!B561+март18!B561-600)/100</f>
        <v>1.0259999999999991</v>
      </c>
      <c r="I561" s="88">
        <f>(август!B561+сентябрь!B561+октябрь!B561+ноябрь!B561+декабрь!B561+январь18!B561+февраль18!B561+март18!B561-700)/100</f>
        <v>1.0469000000000006</v>
      </c>
      <c r="J561" s="89">
        <f>(июль!B561+август!B561+сентябрь!B561+октябрь!B561+ноябрь!B561+декабрь!B561+январь18!B561+февраль18!B561+март18!B561-800)/100</f>
        <v>1.0448999999999991</v>
      </c>
    </row>
    <row r="562" spans="1:10" x14ac:dyDescent="0.25">
      <c r="A562" s="81" t="s">
        <v>609</v>
      </c>
      <c r="B562" s="82">
        <v>100.03</v>
      </c>
      <c r="C562" s="82">
        <v>99.78</v>
      </c>
      <c r="D562" s="82">
        <v>99.2</v>
      </c>
      <c r="E562" s="82">
        <v>99.16</v>
      </c>
      <c r="F562" s="86">
        <f>(ноябрь!B562+декабрь!B562+январь18!B562+февраль18!B562+март18!B562-400)/100</f>
        <v>0.99779999999999969</v>
      </c>
      <c r="G562" s="87">
        <f>(октябрь!B562+ноябрь!B562+декабрь!B562+январь18!B562+февраль18!B562+март18!B562-500)/100</f>
        <v>0.99779999999999969</v>
      </c>
      <c r="H562" s="87">
        <f>(сентябрь!B562+октябрь!B562+ноябрь!B562+декабрь!B562+январь18!B562+февраль18!B562+март18!B562-600)/100</f>
        <v>0.99779999999999969</v>
      </c>
      <c r="I562" s="88">
        <f>(август!B562+сентябрь!B562+октябрь!B562+ноябрь!B562+декабрь!B562+январь18!B562+февраль18!B562+март18!B562-700)/100</f>
        <v>0.99779999999999969</v>
      </c>
      <c r="J562" s="89">
        <f>(июль!B562+август!B562+сентябрь!B562+октябрь!B562+ноябрь!B562+декабрь!B562+январь18!B562+февраль18!B562+март18!B562-800)/100</f>
        <v>0.99779999999999969</v>
      </c>
    </row>
    <row r="563" spans="1:10" x14ac:dyDescent="0.25">
      <c r="A563" s="91" t="s">
        <v>805</v>
      </c>
      <c r="B563" s="92">
        <v>100</v>
      </c>
      <c r="C563" s="92">
        <v>100.24</v>
      </c>
      <c r="D563" s="92">
        <v>100.24</v>
      </c>
      <c r="E563" s="92">
        <v>100.16</v>
      </c>
      <c r="F563" s="86">
        <f>(ноябрь!B563+декабрь!B563+январь18!B563+февраль18!B563+март18!B563-400)/100</f>
        <v>1.0024000000000002</v>
      </c>
      <c r="G563" s="87">
        <f>(октябрь!B563+ноябрь!B563+декабрь!B563+январь18!B563+февраль18!B563+март18!B563-500)/100</f>
        <v>1.0024000000000002</v>
      </c>
      <c r="H563" s="87">
        <f>(сентябрь!B563+октябрь!B563+ноябрь!B563+декабрь!B563+январь18!B563+февраль18!B563+март18!B563-600)/100</f>
        <v>1.0024000000000002</v>
      </c>
      <c r="I563" s="88">
        <f>(август!B563+сентябрь!B563+октябрь!B563+ноябрь!B563+декабрь!B563+январь18!B563+февраль18!B563+март18!B563-700)/100</f>
        <v>1.0024000000000002</v>
      </c>
      <c r="J563" s="89">
        <f>(июль!B563+август!B563+сентябрь!B563+октябрь!B563+ноябрь!B563+декабрь!B563+январь18!B563+февраль18!B563+март18!B563-800)/100</f>
        <v>1.0024000000000002</v>
      </c>
    </row>
    <row r="564" spans="1:10" x14ac:dyDescent="0.25">
      <c r="A564" s="91" t="s">
        <v>612</v>
      </c>
      <c r="B564" s="92">
        <v>100.17</v>
      </c>
      <c r="C564" s="92">
        <v>97.96</v>
      </c>
      <c r="D564" s="92">
        <v>94.03</v>
      </c>
      <c r="E564" s="92">
        <v>94.13</v>
      </c>
      <c r="F564" s="86">
        <f>(ноябрь!B564+декабрь!B564+январь18!B564+февраль18!B564+март18!B564-400)/100</f>
        <v>0.97949999999999993</v>
      </c>
      <c r="G564" s="87">
        <f>(октябрь!B564+ноябрь!B564+декабрь!B564+январь18!B564+февраль18!B564+март18!B564-500)/100</f>
        <v>0.97949999999999937</v>
      </c>
      <c r="H564" s="87">
        <f>(сентябрь!B564+октябрь!B564+ноябрь!B564+декабрь!B564+январь18!B564+февраль18!B564+март18!B564-600)/100</f>
        <v>0.97949999999999937</v>
      </c>
      <c r="I564" s="88">
        <f>(август!B564+сентябрь!B564+октябрь!B564+ноябрь!B564+декабрь!B564+январь18!B564+февраль18!B564+март18!B564-700)/100</f>
        <v>0.97949999999999937</v>
      </c>
      <c r="J564" s="89">
        <f>(июль!B564+август!B564+сентябрь!B564+октябрь!B564+ноябрь!B564+декабрь!B564+январь18!B564+февраль18!B564+март18!B564-800)/100</f>
        <v>0.97949999999999937</v>
      </c>
    </row>
    <row r="565" spans="1:10" x14ac:dyDescent="0.25">
      <c r="A565" s="81" t="s">
        <v>613</v>
      </c>
      <c r="B565" s="82">
        <v>100</v>
      </c>
      <c r="C565" s="82">
        <v>100</v>
      </c>
      <c r="D565" s="82">
        <v>100</v>
      </c>
      <c r="E565" s="82">
        <v>100</v>
      </c>
      <c r="F565" s="86">
        <f>(ноябрь!B565+декабрь!B565+январь18!B565+февраль18!B565+март18!B565-400)/100</f>
        <v>1</v>
      </c>
      <c r="G565" s="87">
        <f>(октябрь!B565+ноябрь!B565+декабрь!B565+январь18!B565+февраль18!B565+март18!B565-500)/100</f>
        <v>1</v>
      </c>
      <c r="H565" s="87">
        <f>(сентябрь!B565+октябрь!B565+ноябрь!B565+декабрь!B565+январь18!B565+февраль18!B565+март18!B565-600)/100</f>
        <v>1</v>
      </c>
      <c r="I565" s="88">
        <f>(август!B565+сентябрь!B565+октябрь!B565+ноябрь!B565+декабрь!B565+январь18!B565+февраль18!B565+март18!B565-700)/100</f>
        <v>1</v>
      </c>
      <c r="J565" s="89">
        <f>(июль!B565+август!B565+сентябрь!B565+октябрь!B565+ноябрь!B565+декабрь!B565+январь18!B565+февраль18!B565+март18!B565-800)/100</f>
        <v>1</v>
      </c>
    </row>
    <row r="566" spans="1:10" x14ac:dyDescent="0.25">
      <c r="A566" s="91" t="s">
        <v>614</v>
      </c>
      <c r="B566" s="92">
        <v>100</v>
      </c>
      <c r="C566" s="92">
        <v>100</v>
      </c>
      <c r="D566" s="92">
        <v>100</v>
      </c>
      <c r="E566" s="92">
        <v>100</v>
      </c>
      <c r="F566" s="86">
        <f>(ноябрь!B566+декабрь!B566+январь18!B566+февраль18!B566+март18!B566-400)/100</f>
        <v>1</v>
      </c>
      <c r="G566" s="87">
        <f>(октябрь!B566+ноябрь!B566+декабрь!B566+январь18!B566+февраль18!B566+март18!B566-500)/100</f>
        <v>1</v>
      </c>
      <c r="H566" s="87">
        <f>(сентябрь!B566+октябрь!B566+ноябрь!B566+декабрь!B566+январь18!B566+февраль18!B566+март18!B566-600)/100</f>
        <v>0.98200000000000043</v>
      </c>
      <c r="I566" s="88">
        <f>(август!B566+сентябрь!B566+октябрь!B566+ноябрь!B566+декабрь!B566+январь18!B566+февраль18!B566+март18!B566-700)/100</f>
        <v>0.98200000000000043</v>
      </c>
      <c r="J566" s="89">
        <f>(июль!B566+август!B566+сентябрь!B566+октябрь!B566+ноябрь!B566+декабрь!B566+январь18!B566+февраль18!B566+март18!B566-800)/100</f>
        <v>0.98210000000000042</v>
      </c>
    </row>
    <row r="567" spans="1:10" x14ac:dyDescent="0.25">
      <c r="A567" s="91" t="s">
        <v>615</v>
      </c>
      <c r="B567" s="92">
        <v>100</v>
      </c>
      <c r="C567" s="92">
        <v>100</v>
      </c>
      <c r="D567" s="92">
        <v>100</v>
      </c>
      <c r="E567" s="92">
        <v>100</v>
      </c>
      <c r="F567" s="86">
        <f>(ноябрь!B567+декабрь!B567+январь18!B567+февраль18!B567+март18!B567-400)/100</f>
        <v>1</v>
      </c>
      <c r="G567" s="87">
        <f>(октябрь!B567+ноябрь!B567+декабрь!B567+январь18!B567+февраль18!B567+март18!B567-500)/100</f>
        <v>1</v>
      </c>
      <c r="H567" s="87">
        <f>(сентябрь!B567+октябрь!B567+ноябрь!B567+декабрь!B567+январь18!B567+февраль18!B567+март18!B567-600)/100</f>
        <v>0.98200000000000043</v>
      </c>
      <c r="I567" s="88">
        <f>(август!B567+сентябрь!B567+октябрь!B567+ноябрь!B567+декабрь!B567+январь18!B567+февраль18!B567+март18!B567-700)/100</f>
        <v>0.98200000000000043</v>
      </c>
      <c r="J567" s="89">
        <f>(июль!B567+август!B567+сентябрь!B567+октябрь!B567+ноябрь!B567+декабрь!B567+январь18!B567+февраль18!B567+март18!B567-800)/100</f>
        <v>0.98210000000000042</v>
      </c>
    </row>
    <row r="568" spans="1:10" x14ac:dyDescent="0.25">
      <c r="A568" s="91" t="s">
        <v>616</v>
      </c>
      <c r="B568" s="92">
        <v>100</v>
      </c>
      <c r="C568" s="92">
        <v>100</v>
      </c>
      <c r="D568" s="92">
        <v>100</v>
      </c>
      <c r="E568" s="92">
        <v>100</v>
      </c>
      <c r="F568" s="86">
        <f>(ноябрь!B568+декабрь!B568+январь18!B568+февраль18!B568+март18!B568-400)/100</f>
        <v>1.1445000000000005</v>
      </c>
      <c r="G568" s="87">
        <f>(октябрь!B568+ноябрь!B568+декабрь!B568+январь18!B568+февраль18!B568+март18!B568-500)/100</f>
        <v>1.0150999999999999</v>
      </c>
      <c r="H568" s="87">
        <f>(сентябрь!B568+октябрь!B568+ноябрь!B568+декабрь!B568+январь18!B568+февраль18!B568+март18!B568-600)/100</f>
        <v>0.86960000000000037</v>
      </c>
      <c r="I568" s="88">
        <f>(август!B568+сентябрь!B568+октябрь!B568+ноябрь!B568+декабрь!B568+январь18!B568+февраль18!B568+март18!B568-700)/100</f>
        <v>0.88099999999999912</v>
      </c>
      <c r="J568" s="89">
        <f>(июль!B568+август!B568+сентябрь!B568+октябрь!B568+ноябрь!B568+декабрь!B568+январь18!B568+февраль18!B568+март18!B568-800)/100</f>
        <v>0.87399999999999978</v>
      </c>
    </row>
    <row r="569" spans="1:10" x14ac:dyDescent="0.25">
      <c r="A569" s="81" t="s">
        <v>617</v>
      </c>
      <c r="B569" s="82">
        <v>100</v>
      </c>
      <c r="C569" s="82">
        <v>101.76</v>
      </c>
      <c r="D569" s="82">
        <v>103.94</v>
      </c>
      <c r="E569" s="82">
        <v>103.94</v>
      </c>
      <c r="F569" s="86">
        <f>(ноябрь!B569+декабрь!B569+январь18!B569+февраль18!B569+март18!B569-400)/100</f>
        <v>1.0175999999999998</v>
      </c>
      <c r="G569" s="87">
        <f>(октябрь!B569+ноябрь!B569+декабрь!B569+январь18!B569+февраль18!B569+март18!B569-500)/100</f>
        <v>1.0175999999999998</v>
      </c>
      <c r="H569" s="87">
        <f>(сентябрь!B569+октябрь!B569+ноябрь!B569+декабрь!B569+январь18!B569+февраль18!B569+март18!B569-600)/100</f>
        <v>1.0175999999999998</v>
      </c>
      <c r="I569" s="88">
        <f>(август!B569+сентябрь!B569+октябрь!B569+ноябрь!B569+декабрь!B569+январь18!B569+февраль18!B569+март18!B569-700)/100</f>
        <v>1.0175999999999998</v>
      </c>
      <c r="J569" s="89">
        <f>(июль!B569+август!B569+сентябрь!B569+октябрь!B569+ноябрь!B569+декабрь!B569+январь18!B569+февраль18!B569+март18!B569-800)/100</f>
        <v>1.0175999999999998</v>
      </c>
    </row>
    <row r="570" spans="1:10" ht="25.5" x14ac:dyDescent="0.25">
      <c r="A570" s="91" t="s">
        <v>618</v>
      </c>
      <c r="B570" s="92">
        <v>100</v>
      </c>
      <c r="C570" s="92">
        <v>101.76</v>
      </c>
      <c r="D570" s="92">
        <v>103.94</v>
      </c>
      <c r="E570" s="92">
        <v>103.94</v>
      </c>
      <c r="F570" s="86">
        <f>(ноябрь!B570+декабрь!B570+январь18!B570+февраль18!B570+март18!B570-400)/100</f>
        <v>1.1702999999999997</v>
      </c>
      <c r="G570" s="87">
        <f>(октябрь!B570+ноябрь!B570+декабрь!B570+январь18!B570+февраль18!B570+март18!B570-500)/100</f>
        <v>1.0346000000000004</v>
      </c>
      <c r="H570" s="87">
        <f>(сентябрь!B570+октябрь!B570+ноябрь!B570+декабрь!B570+январь18!B570+февраль18!B570+март18!B570-600)/100</f>
        <v>0.88299999999999956</v>
      </c>
      <c r="I570" s="88">
        <f>(август!B570+сентябрь!B570+октябрь!B570+ноябрь!B570+декабрь!B570+январь18!B570+февраль18!B570+март18!B570-700)/100</f>
        <v>0.89480000000000015</v>
      </c>
      <c r="J570" s="89">
        <f>(июль!B570+август!B570+сентябрь!B570+октябрь!B570+ноябрь!B570+декабрь!B570+январь18!B570+февраль18!B570+март18!B570-800)/100</f>
        <v>0.88749999999999996</v>
      </c>
    </row>
    <row r="571" spans="1:10" x14ac:dyDescent="0.25">
      <c r="A571" s="81" t="s">
        <v>619</v>
      </c>
      <c r="B571" s="82">
        <v>98.73</v>
      </c>
      <c r="C571" s="82">
        <v>89.66</v>
      </c>
      <c r="D571" s="82">
        <v>99.21</v>
      </c>
      <c r="E571" s="82">
        <v>96.12</v>
      </c>
      <c r="F571" s="86">
        <f>(ноябрь!B571+декабрь!B571+январь18!B571+февраль18!B571+март18!B571-400)/100</f>
        <v>1.1164999999999998</v>
      </c>
      <c r="G571" s="87">
        <f>(октябрь!B571+ноябрь!B571+декабрь!B571+январь18!B571+февраль18!B571+март18!B571-500)/100</f>
        <v>0.95689999999999942</v>
      </c>
      <c r="H571" s="87">
        <f>(сентябрь!B571+октябрь!B571+ноябрь!B571+декабрь!B571+январь18!B571+февраль18!B571+март18!B571-600)/100</f>
        <v>0.79789999999999961</v>
      </c>
      <c r="I571" s="88">
        <f>(август!B571+сентябрь!B571+октябрь!B571+ноябрь!B571+декабрь!B571+январь18!B571+февраль18!B571+март18!B571-700)/100</f>
        <v>0.81090000000000029</v>
      </c>
      <c r="J571" s="89">
        <f>(июль!B571+август!B571+сентябрь!B571+октябрь!B571+ноябрь!B571+декабрь!B571+январь18!B571+февраль18!B571+март18!B571-800)/100</f>
        <v>0.80700000000000049</v>
      </c>
    </row>
    <row r="572" spans="1:10" x14ac:dyDescent="0.25">
      <c r="A572" s="91" t="s">
        <v>620</v>
      </c>
      <c r="B572" s="92">
        <v>100</v>
      </c>
      <c r="C572" s="92">
        <v>100</v>
      </c>
      <c r="D572" s="92">
        <v>103.75</v>
      </c>
      <c r="E572" s="92">
        <v>103.75</v>
      </c>
      <c r="F572" s="86">
        <f>(ноябрь!B572+декабрь!B572+январь18!B572+февраль18!B572+март18!B572-400)/100</f>
        <v>1.1807999999999992</v>
      </c>
      <c r="G572" s="87">
        <f>(октябрь!B572+ноябрь!B572+декабрь!B572+январь18!B572+февраль18!B572+март18!B572-500)/100</f>
        <v>0.98629999999999995</v>
      </c>
      <c r="H572" s="87">
        <f>(сентябрь!B572+октябрь!B572+ноябрь!B572+декабрь!B572+январь18!B572+февраль18!B572+март18!B572-600)/100</f>
        <v>0.875</v>
      </c>
      <c r="I572" s="88">
        <f>(август!B572+сентябрь!B572+октябрь!B572+ноябрь!B572+декабрь!B572+январь18!B572+февраль18!B572+март18!B572-700)/100</f>
        <v>0.91710000000000036</v>
      </c>
      <c r="J572" s="89">
        <f>(июль!B572+август!B572+сентябрь!B572+октябрь!B572+ноябрь!B572+декабрь!B572+январь18!B572+февраль18!B572+март18!B572-800)/100</f>
        <v>0.90659999999999963</v>
      </c>
    </row>
    <row r="573" spans="1:10" x14ac:dyDescent="0.25">
      <c r="A573" s="81" t="s">
        <v>621</v>
      </c>
      <c r="B573" s="82">
        <v>98.68</v>
      </c>
      <c r="C573" s="82">
        <v>89.28</v>
      </c>
      <c r="D573" s="82">
        <v>99.13</v>
      </c>
      <c r="E573" s="82">
        <v>95.87</v>
      </c>
      <c r="F573" s="86">
        <f>(ноябрь!B573+декабрь!B573+январь18!B573+февраль18!B573+март18!B573-400)/100</f>
        <v>0.99980000000000013</v>
      </c>
      <c r="G573" s="87">
        <f>(октябрь!B573+ноябрь!B573+декабрь!B573+январь18!B573+февраль18!B573+март18!B573-500)/100</f>
        <v>0.90049999999999952</v>
      </c>
      <c r="H573" s="87">
        <f>(сентябрь!B573+октябрь!B573+ноябрь!B573+декабрь!B573+январь18!B573+февраль18!B573+март18!B573-600)/100</f>
        <v>0.7384000000000015</v>
      </c>
      <c r="I573" s="88">
        <f>(август!B573+сентябрь!B573+октябрь!B573+ноябрь!B573+декабрь!B573+январь18!B573+февраль18!B573+март18!B573-700)/100</f>
        <v>0.7384000000000015</v>
      </c>
      <c r="J573" s="89">
        <f>(июль!B573+август!B573+сентябрь!B573+октябрь!B573+ноябрь!B573+декабрь!B573+январь18!B573+февраль18!B573+март18!B573-800)/100</f>
        <v>0.72509999999999986</v>
      </c>
    </row>
    <row r="574" spans="1:10" ht="38.25" x14ac:dyDescent="0.25">
      <c r="A574" s="91" t="s">
        <v>622</v>
      </c>
      <c r="B574" s="92">
        <v>99.53</v>
      </c>
      <c r="C574" s="92">
        <v>91.15</v>
      </c>
      <c r="D574" s="92">
        <v>102.46</v>
      </c>
      <c r="E574" s="92">
        <v>97.86</v>
      </c>
      <c r="F574" s="86">
        <f>(ноябрь!B574+декабрь!B574+январь18!B574+февраль18!B574+март18!B574-400)/100</f>
        <v>1.0212999999999999</v>
      </c>
      <c r="G574" s="87">
        <f>(октябрь!B574+ноябрь!B574+декабрь!B574+январь18!B574+февраль18!B574+март18!B574-500)/100</f>
        <v>0.92209999999999925</v>
      </c>
      <c r="H574" s="87">
        <f>(сентябрь!B574+октябрь!B574+ноябрь!B574+декабрь!B574+январь18!B574+февраль18!B574+март18!B574-600)/100</f>
        <v>0.75659999999999972</v>
      </c>
      <c r="I574" s="88">
        <f>(август!B574+сентябрь!B574+октябрь!B574+ноябрь!B574+декабрь!B574+январь18!B574+февраль18!B574+март18!B574-700)/100</f>
        <v>0.75659999999999972</v>
      </c>
      <c r="J574" s="89">
        <f>(июль!B574+август!B574+сентябрь!B574+октябрь!B574+ноябрь!B574+декабрь!B574+январь18!B574+февраль18!B574+март18!B574-800)/100</f>
        <v>0.75659999999999972</v>
      </c>
    </row>
    <row r="575" spans="1:10" ht="38.25" x14ac:dyDescent="0.25">
      <c r="A575" s="91" t="s">
        <v>623</v>
      </c>
      <c r="B575" s="92">
        <v>94.5</v>
      </c>
      <c r="C575" s="92">
        <v>85.99</v>
      </c>
      <c r="D575" s="92">
        <v>94.44</v>
      </c>
      <c r="E575" s="92">
        <v>93.53</v>
      </c>
      <c r="F575" s="86">
        <f>(ноябрь!B575+декабрь!B575+январь18!B575+февраль18!B575+март18!B575-400)/100</f>
        <v>0.85889999999999989</v>
      </c>
      <c r="G575" s="87">
        <f>(октябрь!B575+ноябрь!B575+декабрь!B575+январь18!B575+февраль18!B575+март18!B575-500)/100</f>
        <v>0.85889999999999989</v>
      </c>
      <c r="H575" s="87">
        <f>(сентябрь!B575+октябрь!B575+ноябрь!B575+декабрь!B575+январь18!B575+февраль18!B575+март18!B575-600)/100</f>
        <v>0.85889999999999989</v>
      </c>
      <c r="I575" s="88">
        <f>(август!B575+сентябрь!B575+октябрь!B575+ноябрь!B575+декабрь!B575+январь18!B575+февраль18!B575+март18!B575-700)/100</f>
        <v>0.86620000000000008</v>
      </c>
      <c r="J575" s="89">
        <f>(июль!B575+август!B575+сентябрь!B575+октябрь!B575+ноябрь!B575+декабрь!B575+январь18!B575+февраль18!B575+март18!B575-800)/100</f>
        <v>0.86620000000000008</v>
      </c>
    </row>
    <row r="576" spans="1:10" ht="38.25" x14ac:dyDescent="0.25">
      <c r="A576" s="91" t="s">
        <v>624</v>
      </c>
      <c r="B576" s="92">
        <v>99.96</v>
      </c>
      <c r="C576" s="92">
        <v>89.35</v>
      </c>
      <c r="D576" s="92">
        <v>98.85</v>
      </c>
      <c r="E576" s="92">
        <v>95.32</v>
      </c>
      <c r="F576" s="86">
        <f>(ноябрь!B576+декабрь!B576+январь18!B576+февраль18!B576+март18!B576-400)/100</f>
        <v>0.89349999999999963</v>
      </c>
      <c r="G576" s="87">
        <f>(октябрь!B576+ноябрь!B576+декабрь!B576+январь18!B576+февраль18!B576+март18!B576-500)/100</f>
        <v>0.89350000000000018</v>
      </c>
      <c r="H576" s="87">
        <f>(сентябрь!B576+октябрь!B576+ноябрь!B576+декабрь!B576+январь18!B576+февраль18!B576+март18!B576-600)/100</f>
        <v>0.89350000000000018</v>
      </c>
      <c r="I576" s="88">
        <f>(август!B576+сентябрь!B576+октябрь!B576+ноябрь!B576+декабрь!B576+январь18!B576+февраль18!B576+март18!B576-700)/100</f>
        <v>0.89350000000000018</v>
      </c>
      <c r="J576" s="89">
        <f>(июль!B576+август!B576+сентябрь!B576+октябрь!B576+ноябрь!B576+декабрь!B576+январь18!B576+февраль18!B576+март18!B576-800)/100</f>
        <v>0.89350000000000018</v>
      </c>
    </row>
    <row r="577" spans="1:10" ht="38.25" x14ac:dyDescent="0.25">
      <c r="A577" s="91" t="s">
        <v>625</v>
      </c>
      <c r="B577" s="92">
        <v>100</v>
      </c>
      <c r="C577" s="92">
        <v>90.07</v>
      </c>
      <c r="D577" s="92">
        <v>99.99</v>
      </c>
      <c r="E577" s="92">
        <v>96.42</v>
      </c>
      <c r="F577" s="86">
        <f>(ноябрь!B577+декабрь!B577+январь18!B577+февраль18!B577+март18!B577-400)/100</f>
        <v>0.90069999999999995</v>
      </c>
      <c r="G577" s="87">
        <f>(октябрь!B577+ноябрь!B577+декабрь!B577+январь18!B577+февраль18!B577+март18!B577-500)/100</f>
        <v>0.90069999999999939</v>
      </c>
      <c r="H577" s="87">
        <f>(сентябрь!B577+октябрь!B577+ноябрь!B577+декабрь!B577+январь18!B577+февраль18!B577+март18!B577-600)/100</f>
        <v>0.90069999999999939</v>
      </c>
      <c r="I577" s="88">
        <f>(август!B577+сентябрь!B577+октябрь!B577+ноябрь!B577+декабрь!B577+январь18!B577+февраль18!B577+март18!B577-700)/100</f>
        <v>0.90069999999999939</v>
      </c>
      <c r="J577" s="89">
        <f>(июль!B577+август!B577+сентябрь!B577+октябрь!B577+ноябрь!B577+декабрь!B577+январь18!B577+февраль18!B577+март18!B577-800)/100</f>
        <v>0.90069999999999939</v>
      </c>
    </row>
    <row r="578" spans="1:10" x14ac:dyDescent="0.25">
      <c r="A578" s="81" t="s">
        <v>626</v>
      </c>
      <c r="B578" s="82">
        <v>101.88</v>
      </c>
      <c r="C578" s="82">
        <v>101.94</v>
      </c>
      <c r="D578" s="82">
        <v>104.98</v>
      </c>
      <c r="E578" s="82">
        <v>103.63</v>
      </c>
      <c r="F578" s="86">
        <f>(ноябрь!B578+декабрь!B578+январь18!B578+февраль18!B578+март18!B578-400)/100</f>
        <v>1.0194000000000001</v>
      </c>
      <c r="G578" s="87">
        <f>(октябрь!B578+ноябрь!B578+декабрь!B578+январь18!B578+февраль18!B578+март18!B578-500)/100</f>
        <v>1.0194000000000005</v>
      </c>
      <c r="H578" s="87">
        <f>(сентябрь!B578+октябрь!B578+ноябрь!B578+декабрь!B578+январь18!B578+февраль18!B578+март18!B578-600)/100</f>
        <v>1.0193999999999994</v>
      </c>
      <c r="I578" s="88">
        <f>(август!B578+сентябрь!B578+октябрь!B578+ноябрь!B578+декабрь!B578+январь18!B578+февраль18!B578+март18!B578-700)/100</f>
        <v>1.0193999999999994</v>
      </c>
      <c r="J578" s="89">
        <f>(июль!B578+август!B578+сентябрь!B578+октябрь!B578+ноябрь!B578+декабрь!B578+январь18!B578+февраль18!B578+март18!B578-800)/100</f>
        <v>1.0193999999999994</v>
      </c>
    </row>
    <row r="579" spans="1:10" x14ac:dyDescent="0.25">
      <c r="A579" s="81" t="s">
        <v>627</v>
      </c>
      <c r="B579" s="82">
        <v>100</v>
      </c>
      <c r="C579" s="82">
        <v>100</v>
      </c>
      <c r="D579" s="82">
        <v>115.79</v>
      </c>
      <c r="E579" s="82">
        <v>115.79</v>
      </c>
      <c r="F579" s="86">
        <f>(ноябрь!B579+декабрь!B579+январь18!B579+февраль18!B579+март18!B579-400)/100</f>
        <v>1</v>
      </c>
      <c r="G579" s="87">
        <f>(октябрь!B579+ноябрь!B579+декабрь!B579+январь18!B579+февраль18!B579+март18!B579-500)/100</f>
        <v>1</v>
      </c>
      <c r="H579" s="87">
        <f>(сентябрь!B579+октябрь!B579+ноябрь!B579+декабрь!B579+январь18!B579+февраль18!B579+март18!B579-600)/100</f>
        <v>1</v>
      </c>
      <c r="I579" s="88">
        <f>(август!B579+сентябрь!B579+октябрь!B579+ноябрь!B579+декабрь!B579+январь18!B579+февраль18!B579+март18!B579-700)/100</f>
        <v>1</v>
      </c>
      <c r="J579" s="89">
        <f>(июль!B579+август!B579+сентябрь!B579+октябрь!B579+ноябрь!B579+декабрь!B579+январь18!B579+февраль18!B579+март18!B579-800)/100</f>
        <v>1</v>
      </c>
    </row>
    <row r="580" spans="1:10" ht="25.5" x14ac:dyDescent="0.25">
      <c r="A580" s="91" t="s">
        <v>628</v>
      </c>
      <c r="B580" s="92">
        <v>100</v>
      </c>
      <c r="C580" s="92">
        <v>100</v>
      </c>
      <c r="D580" s="92">
        <v>115.79</v>
      </c>
      <c r="E580" s="92">
        <v>115.79</v>
      </c>
      <c r="F580" s="86">
        <f>(ноябрь!B580+декабрь!B580+январь18!B580+февраль18!B580+март18!B580-400)/100</f>
        <v>1</v>
      </c>
      <c r="G580" s="87">
        <f>(октябрь!B580+ноябрь!B580+декабрь!B580+январь18!B580+февраль18!B580+март18!B580-500)/100</f>
        <v>1</v>
      </c>
      <c r="H580" s="87">
        <f>(сентябрь!B580+октябрь!B580+ноябрь!B580+декабрь!B580+январь18!B580+февраль18!B580+март18!B580-600)/100</f>
        <v>1</v>
      </c>
      <c r="I580" s="88">
        <f>(август!B580+сентябрь!B580+октябрь!B580+ноябрь!B580+декабрь!B580+январь18!B580+февраль18!B580+март18!B580-700)/100</f>
        <v>1</v>
      </c>
      <c r="J580" s="89">
        <f>(июль!B580+август!B580+сентябрь!B580+октябрь!B580+ноябрь!B580+декабрь!B580+январь18!B580+февраль18!B580+март18!B580-800)/100</f>
        <v>1</v>
      </c>
    </row>
    <row r="581" spans="1:10" ht="25.5" x14ac:dyDescent="0.25">
      <c r="A581" s="91" t="s">
        <v>806</v>
      </c>
      <c r="B581" s="92">
        <v>100</v>
      </c>
      <c r="C581" s="92">
        <v>100</v>
      </c>
      <c r="D581" s="92">
        <v>115.79</v>
      </c>
      <c r="E581" s="92">
        <v>115.79</v>
      </c>
      <c r="F581" s="86">
        <f>(ноябрь!B581+декабрь!B581+январь18!B581+февраль18!B581+март18!B581-400)/100</f>
        <v>1</v>
      </c>
      <c r="G581" s="87">
        <f>(октябрь!B581+ноябрь!B581+декабрь!B581+январь18!B581+февраль18!B581+март18!B581-500)/100</f>
        <v>1</v>
      </c>
      <c r="H581" s="87">
        <f>(сентябрь!B581+октябрь!B581+ноябрь!B581+декабрь!B581+январь18!B581+февраль18!B581+март18!B581-600)/100</f>
        <v>1</v>
      </c>
      <c r="I581" s="88">
        <f>(август!B581+сентябрь!B581+октябрь!B581+ноябрь!B581+декабрь!B581+январь18!B581+февраль18!B581+март18!B581-700)/100</f>
        <v>1</v>
      </c>
      <c r="J581" s="89">
        <f>(июль!B581+август!B581+сентябрь!B581+октябрь!B581+ноябрь!B581+декабрь!B581+январь18!B581+февраль18!B581+март18!B581-800)/100</f>
        <v>1</v>
      </c>
    </row>
    <row r="582" spans="1:10" x14ac:dyDescent="0.25">
      <c r="A582" s="81" t="s">
        <v>629</v>
      </c>
      <c r="B582" s="82">
        <v>100</v>
      </c>
      <c r="C582" s="82">
        <v>100</v>
      </c>
      <c r="D582" s="82">
        <v>102.4</v>
      </c>
      <c r="E582" s="82">
        <v>102.4</v>
      </c>
      <c r="F582" s="86">
        <f>(ноябрь!B582+декабрь!B582+январь18!B582+февраль18!B582+март18!B582-400)/100</f>
        <v>1</v>
      </c>
      <c r="G582" s="87">
        <f>(октябрь!B582+ноябрь!B582+декабрь!B582+январь18!B582+февраль18!B582+март18!B582-500)/100</f>
        <v>1</v>
      </c>
      <c r="H582" s="87">
        <f>(сентябрь!B582+октябрь!B582+ноябрь!B582+декабрь!B582+январь18!B582+февраль18!B582+март18!B582-600)/100</f>
        <v>1</v>
      </c>
      <c r="I582" s="88">
        <f>(август!B582+сентябрь!B582+октябрь!B582+ноябрь!B582+декабрь!B582+январь18!B582+февраль18!B582+март18!B582-700)/100</f>
        <v>1</v>
      </c>
      <c r="J582" s="89">
        <f>(июль!B582+август!B582+сентябрь!B582+октябрь!B582+ноябрь!B582+декабрь!B582+январь18!B582+февраль18!B582+март18!B582-800)/100</f>
        <v>1</v>
      </c>
    </row>
    <row r="583" spans="1:10" ht="25.5" x14ac:dyDescent="0.25">
      <c r="A583" s="91" t="s">
        <v>630</v>
      </c>
      <c r="B583" s="92">
        <v>100</v>
      </c>
      <c r="C583" s="92">
        <v>100</v>
      </c>
      <c r="D583" s="92">
        <v>101.33</v>
      </c>
      <c r="E583" s="92">
        <v>101.33</v>
      </c>
      <c r="F583" s="86">
        <f>(ноябрь!B583+декабрь!B583+январь18!B583+февраль18!B583+март18!B583-400)/100</f>
        <v>1</v>
      </c>
      <c r="G583" s="87">
        <f>(октябрь!B583+ноябрь!B583+декабрь!B583+январь18!B583+февраль18!B583+март18!B583-500)/100</f>
        <v>1</v>
      </c>
      <c r="H583" s="87">
        <f>(сентябрь!B583+октябрь!B583+ноябрь!B583+декабрь!B583+январь18!B583+февраль18!B583+март18!B583-600)/100</f>
        <v>1</v>
      </c>
      <c r="I583" s="88">
        <f>(август!B583+сентябрь!B583+октябрь!B583+ноябрь!B583+декабрь!B583+январь18!B583+февраль18!B583+март18!B583-700)/100</f>
        <v>1</v>
      </c>
      <c r="J583" s="89">
        <f>(июль!B583+август!B583+сентябрь!B583+октябрь!B583+ноябрь!B583+декабрь!B583+январь18!B583+февраль18!B583+март18!B583-800)/100</f>
        <v>1</v>
      </c>
    </row>
    <row r="584" spans="1:10" ht="38.25" x14ac:dyDescent="0.25">
      <c r="A584" s="91" t="s">
        <v>631</v>
      </c>
      <c r="B584" s="92">
        <v>100</v>
      </c>
      <c r="C584" s="92">
        <v>100</v>
      </c>
      <c r="D584" s="92">
        <v>100</v>
      </c>
      <c r="E584" s="92">
        <v>100</v>
      </c>
      <c r="F584" s="86">
        <f>(ноябрь!B584+декабрь!B584+январь18!B584+февраль18!B584+март18!B584-400)/100</f>
        <v>1</v>
      </c>
      <c r="G584" s="87">
        <f>(октябрь!B584+ноябрь!B584+декабрь!B584+январь18!B584+февраль18!B584+март18!B584-500)/100</f>
        <v>1</v>
      </c>
      <c r="H584" s="87">
        <f>(сентябрь!B584+октябрь!B584+ноябрь!B584+декабрь!B584+январь18!B584+февраль18!B584+март18!B584-600)/100</f>
        <v>1</v>
      </c>
      <c r="I584" s="88">
        <f>(август!B584+сентябрь!B584+октябрь!B584+ноябрь!B584+декабрь!B584+январь18!B584+февраль18!B584+март18!B584-700)/100</f>
        <v>1</v>
      </c>
      <c r="J584" s="89">
        <f>(июль!B584+август!B584+сентябрь!B584+октябрь!B584+ноябрь!B584+декабрь!B584+январь18!B584+февраль18!B584+март18!B584-800)/100</f>
        <v>1</v>
      </c>
    </row>
    <row r="585" spans="1:10" ht="38.25" x14ac:dyDescent="0.25">
      <c r="A585" s="91" t="s">
        <v>632</v>
      </c>
      <c r="B585" s="92">
        <v>100</v>
      </c>
      <c r="C585" s="92">
        <v>100</v>
      </c>
      <c r="D585" s="92">
        <v>106.37</v>
      </c>
      <c r="E585" s="92">
        <v>106.37</v>
      </c>
      <c r="F585" s="86">
        <f>(ноябрь!B585+декабрь!B585+январь18!B585+февраль18!B585+март18!B585-400)/100</f>
        <v>1</v>
      </c>
      <c r="G585" s="87">
        <f>(октябрь!B585+ноябрь!B585+декабрь!B585+январь18!B585+февраль18!B585+март18!B585-500)/100</f>
        <v>1</v>
      </c>
      <c r="H585" s="87">
        <f>(сентябрь!B585+октябрь!B585+ноябрь!B585+декабрь!B585+январь18!B585+февраль18!B585+март18!B585-600)/100</f>
        <v>1</v>
      </c>
      <c r="I585" s="88">
        <f>(август!B585+сентябрь!B585+октябрь!B585+ноябрь!B585+декабрь!B585+январь18!B585+февраль18!B585+март18!B585-700)/100</f>
        <v>1</v>
      </c>
      <c r="J585" s="89">
        <f>(июль!B585+август!B585+сентябрь!B585+октябрь!B585+ноябрь!B585+декабрь!B585+январь18!B585+февраль18!B585+март18!B585-800)/100</f>
        <v>1</v>
      </c>
    </row>
    <row r="586" spans="1:10" ht="38.25" x14ac:dyDescent="0.25">
      <c r="A586" s="91" t="s">
        <v>633</v>
      </c>
      <c r="B586" s="92">
        <v>100</v>
      </c>
      <c r="C586" s="92">
        <v>100</v>
      </c>
      <c r="D586" s="92">
        <v>103.35</v>
      </c>
      <c r="E586" s="92">
        <v>103.35</v>
      </c>
      <c r="F586" s="86">
        <f>(ноябрь!B586+декабрь!B586+январь18!B586+февраль18!B586+март18!B586-400)/100</f>
        <v>1</v>
      </c>
      <c r="G586" s="87">
        <f>(октябрь!B586+ноябрь!B586+декабрь!B586+январь18!B586+февраль18!B586+март18!B586-500)/100</f>
        <v>1</v>
      </c>
      <c r="H586" s="87">
        <f>(сентябрь!B586+октябрь!B586+ноябрь!B586+декабрь!B586+январь18!B586+февраль18!B586+март18!B586-600)/100</f>
        <v>1</v>
      </c>
      <c r="I586" s="88">
        <f>(август!B586+сентябрь!B586+октябрь!B586+ноябрь!B586+декабрь!B586+январь18!B586+февраль18!B586+март18!B586-700)/100</f>
        <v>1</v>
      </c>
      <c r="J586" s="89">
        <f>(июль!B586+август!B586+сентябрь!B586+октябрь!B586+ноябрь!B586+декабрь!B586+январь18!B586+февраль18!B586+март18!B586-800)/100</f>
        <v>1</v>
      </c>
    </row>
    <row r="587" spans="1:10" x14ac:dyDescent="0.25">
      <c r="A587" s="81" t="s">
        <v>634</v>
      </c>
      <c r="B587" s="82">
        <v>100</v>
      </c>
      <c r="C587" s="82">
        <v>100</v>
      </c>
      <c r="D587" s="82">
        <v>100</v>
      </c>
      <c r="E587" s="82">
        <v>100</v>
      </c>
      <c r="F587" s="86">
        <f>(ноябрь!B587+декабрь!B587+январь18!B587+февраль18!B587+март18!B587-400)/100</f>
        <v>1</v>
      </c>
      <c r="G587" s="87">
        <f>(октябрь!B587+ноябрь!B587+декабрь!B587+январь18!B587+февраль18!B587+март18!B587-500)/100</f>
        <v>1</v>
      </c>
      <c r="H587" s="87">
        <f>(сентябрь!B587+октябрь!B587+ноябрь!B587+декабрь!B587+январь18!B587+февраль18!B587+март18!B587-600)/100</f>
        <v>1</v>
      </c>
      <c r="I587" s="88">
        <f>(август!B587+сентябрь!B587+октябрь!B587+ноябрь!B587+декабрь!B587+январь18!B587+февраль18!B587+март18!B587-700)/100</f>
        <v>1</v>
      </c>
      <c r="J587" s="89">
        <f>(июль!B587+август!B587+сентябрь!B587+октябрь!B587+ноябрь!B587+декабрь!B587+январь18!B587+февраль18!B587+март18!B587-800)/100</f>
        <v>1</v>
      </c>
    </row>
    <row r="588" spans="1:10" ht="38.25" x14ac:dyDescent="0.25">
      <c r="A588" s="91" t="s">
        <v>635</v>
      </c>
      <c r="B588" s="92">
        <v>100</v>
      </c>
      <c r="C588" s="92">
        <v>100</v>
      </c>
      <c r="D588" s="92">
        <v>100</v>
      </c>
      <c r="E588" s="92">
        <v>100</v>
      </c>
      <c r="F588" s="86">
        <f>(ноябрь!B588+декабрь!B588+январь18!B588+февраль18!B588+март18!B588-400)/100</f>
        <v>1</v>
      </c>
      <c r="G588" s="87">
        <f>(октябрь!B588+ноябрь!B588+декабрь!B588+январь18!B588+февраль18!B588+март18!B588-500)/100</f>
        <v>1</v>
      </c>
      <c r="H588" s="87">
        <f>(сентябрь!B588+октябрь!B588+ноябрь!B588+декабрь!B588+январь18!B588+февраль18!B588+март18!B588-600)/100</f>
        <v>1</v>
      </c>
      <c r="I588" s="88">
        <f>(август!B588+сентябрь!B588+октябрь!B588+ноябрь!B588+декабрь!B588+январь18!B588+февраль18!B588+март18!B588-700)/100</f>
        <v>1.0023000000000002</v>
      </c>
      <c r="J588" s="89">
        <f>(июль!B588+август!B588+сентябрь!B588+октябрь!B588+ноябрь!B588+декабрь!B588+январь18!B588+февраль18!B588+март18!B588-800)/100</f>
        <v>1.0023000000000002</v>
      </c>
    </row>
    <row r="589" spans="1:10" ht="38.25" x14ac:dyDescent="0.25">
      <c r="A589" s="91" t="s">
        <v>636</v>
      </c>
      <c r="B589" s="92">
        <v>100</v>
      </c>
      <c r="C589" s="92">
        <v>100</v>
      </c>
      <c r="D589" s="92">
        <v>100</v>
      </c>
      <c r="E589" s="92">
        <v>100</v>
      </c>
      <c r="F589" s="86">
        <f>(ноябрь!B589+декабрь!B589+январь18!B589+февраль18!B589+март18!B589-400)/100</f>
        <v>1</v>
      </c>
      <c r="G589" s="87">
        <f>(октябрь!B589+ноябрь!B589+декабрь!B589+январь18!B589+февраль18!B589+март18!B589-500)/100</f>
        <v>1</v>
      </c>
      <c r="H589" s="87">
        <f>(сентябрь!B589+октябрь!B589+ноябрь!B589+декабрь!B589+январь18!B589+февраль18!B589+март18!B589-600)/100</f>
        <v>1</v>
      </c>
      <c r="I589" s="88">
        <f>(август!B589+сентябрь!B589+октябрь!B589+ноябрь!B589+декабрь!B589+январь18!B589+февраль18!B589+март18!B589-700)/100</f>
        <v>1.0023000000000002</v>
      </c>
      <c r="J589" s="89">
        <f>(июль!B589+август!B589+сентябрь!B589+октябрь!B589+ноябрь!B589+декабрь!B589+январь18!B589+февраль18!B589+март18!B589-800)/100</f>
        <v>1.0023000000000002</v>
      </c>
    </row>
    <row r="590" spans="1:10" x14ac:dyDescent="0.25">
      <c r="A590" s="81" t="s">
        <v>637</v>
      </c>
      <c r="B590" s="82">
        <v>100</v>
      </c>
      <c r="C590" s="82">
        <v>100</v>
      </c>
      <c r="D590" s="82">
        <v>140.5</v>
      </c>
      <c r="E590" s="82">
        <v>140.5</v>
      </c>
      <c r="F590" s="86">
        <f>(ноябрь!B590+декабрь!B590+январь18!B590+февраль18!B590+март18!B590-400)/100</f>
        <v>1.0119999999999998</v>
      </c>
      <c r="G590" s="87">
        <f>(октябрь!B590+ноябрь!B590+декабрь!B590+январь18!B590+февраль18!B590+март18!B590-500)/100</f>
        <v>1.0120000000000005</v>
      </c>
      <c r="H590" s="87">
        <f>(сентябрь!B590+октябрь!B590+ноябрь!B590+декабрь!B590+январь18!B590+февраль18!B590+март18!B590-600)/100</f>
        <v>1.0120000000000005</v>
      </c>
      <c r="I590" s="88">
        <f>(август!B590+сентябрь!B590+октябрь!B590+ноябрь!B590+декабрь!B590+январь18!B590+февраль18!B590+март18!B590-700)/100</f>
        <v>1.0176999999999998</v>
      </c>
      <c r="J590" s="89">
        <f>(июль!B590+август!B590+сентябрь!B590+октябрь!B590+ноябрь!B590+декабрь!B590+январь18!B590+февраль18!B590+март18!B590-800)/100</f>
        <v>1.0176999999999998</v>
      </c>
    </row>
    <row r="591" spans="1:10" ht="25.5" x14ac:dyDescent="0.25">
      <c r="A591" s="91" t="s">
        <v>638</v>
      </c>
      <c r="B591" s="92">
        <v>100</v>
      </c>
      <c r="C591" s="92">
        <v>100</v>
      </c>
      <c r="D591" s="92">
        <v>140.5</v>
      </c>
      <c r="E591" s="92">
        <v>140.5</v>
      </c>
      <c r="F591" s="86">
        <f>(ноябрь!B591+декабрь!B591+январь18!B591+февраль18!B591+март18!B591-400)/100</f>
        <v>1.0164</v>
      </c>
      <c r="G591" s="87">
        <f>(октябрь!B591+ноябрь!B591+декабрь!B591+январь18!B591+февраль18!B591+март18!B591-500)/100</f>
        <v>1.0164</v>
      </c>
      <c r="H591" s="87">
        <f>(сентябрь!B591+октябрь!B591+ноябрь!B591+декабрь!B591+январь18!B591+февраль18!B591+март18!B591-600)/100</f>
        <v>1.0164</v>
      </c>
      <c r="I591" s="88">
        <f>(август!B591+сентябрь!B591+октябрь!B591+ноябрь!B591+декабрь!B591+январь18!B591+февраль18!B591+март18!B591-700)/100</f>
        <v>1.0241999999999996</v>
      </c>
      <c r="J591" s="89">
        <f>(июль!B591+август!B591+сентябрь!B591+октябрь!B591+ноябрь!B591+декабрь!B591+январь18!B591+февраль18!B591+март18!B591-800)/100</f>
        <v>1.0241999999999996</v>
      </c>
    </row>
    <row r="592" spans="1:10" x14ac:dyDescent="0.25">
      <c r="A592" s="81" t="s">
        <v>639</v>
      </c>
      <c r="B592" s="82">
        <v>100</v>
      </c>
      <c r="C592" s="82">
        <v>101.93</v>
      </c>
      <c r="D592" s="82">
        <v>104.62</v>
      </c>
      <c r="E592" s="82">
        <v>103.96</v>
      </c>
      <c r="F592" s="86">
        <f>(ноябрь!B592+декабрь!B592+январь18!B592+февраль18!B592+март18!B592-400)/100</f>
        <v>1.0193000000000001</v>
      </c>
      <c r="G592" s="87">
        <f>(октябрь!B592+ноябрь!B592+декабрь!B592+январь18!B592+февраль18!B592+март18!B592-500)/100</f>
        <v>1.0193000000000005</v>
      </c>
      <c r="H592" s="87">
        <f>(сентябрь!B592+октябрь!B592+ноябрь!B592+декабрь!B592+январь18!B592+февраль18!B592+март18!B592-600)/100</f>
        <v>1.0193000000000005</v>
      </c>
      <c r="I592" s="88">
        <f>(август!B592+сентябрь!B592+октябрь!B592+ноябрь!B592+декабрь!B592+январь18!B592+февраль18!B592+март18!B592-700)/100</f>
        <v>1.0193000000000005</v>
      </c>
      <c r="J592" s="89">
        <f>(июль!B592+август!B592+сентябрь!B592+октябрь!B592+ноябрь!B592+декабрь!B592+январь18!B592+февраль18!B592+март18!B592-800)/100</f>
        <v>1.0193000000000005</v>
      </c>
    </row>
    <row r="593" spans="1:10" ht="25.5" x14ac:dyDescent="0.25">
      <c r="A593" s="91" t="s">
        <v>640</v>
      </c>
      <c r="B593" s="92">
        <v>100</v>
      </c>
      <c r="C593" s="92">
        <v>101.93</v>
      </c>
      <c r="D593" s="92">
        <v>104.62</v>
      </c>
      <c r="E593" s="92">
        <v>103.96</v>
      </c>
      <c r="F593" s="86">
        <f>(ноябрь!B593+декабрь!B593+январь18!B593+февраль18!B593+март18!B593-400)/100</f>
        <v>1.0193000000000001</v>
      </c>
      <c r="G593" s="87">
        <f>(октябрь!B593+ноябрь!B593+декабрь!B593+январь18!B593+февраль18!B593+март18!B593-500)/100</f>
        <v>1.0193000000000005</v>
      </c>
      <c r="H593" s="87">
        <f>(сентябрь!B593+октябрь!B593+ноябрь!B593+декабрь!B593+январь18!B593+февраль18!B593+март18!B593-600)/100</f>
        <v>1.0193000000000005</v>
      </c>
      <c r="I593" s="88">
        <f>(август!B593+сентябрь!B593+октябрь!B593+ноябрь!B593+декабрь!B593+январь18!B593+февраль18!B593+март18!B593-700)/100</f>
        <v>1.0318000000000007</v>
      </c>
      <c r="J593" s="89">
        <f>(июль!B593+август!B593+сентябрь!B593+октябрь!B593+ноябрь!B593+декабрь!B593+январь18!B593+февраль18!B593+март18!B593-800)/100</f>
        <v>1.0318000000000007</v>
      </c>
    </row>
    <row r="594" spans="1:10" x14ac:dyDescent="0.25">
      <c r="A594" s="81" t="s">
        <v>641</v>
      </c>
      <c r="B594" s="82">
        <v>102.74</v>
      </c>
      <c r="C594" s="82">
        <v>102.74</v>
      </c>
      <c r="D594" s="82">
        <v>106.43</v>
      </c>
      <c r="E594" s="82">
        <v>104.54</v>
      </c>
      <c r="F594" s="86">
        <f>(ноябрь!B594+декабрь!B594+январь18!B594+февраль18!B594+март18!B594-400)/100</f>
        <v>1.0274000000000001</v>
      </c>
      <c r="G594" s="87">
        <f>(октябрь!B594+ноябрь!B594+декабрь!B594+январь18!B594+февраль18!B594+март18!B594-500)/100</f>
        <v>1.0274000000000001</v>
      </c>
      <c r="H594" s="87">
        <f>(сентябрь!B594+октябрь!B594+ноябрь!B594+декабрь!B594+январь18!B594+февраль18!B594+март18!B594-600)/100</f>
        <v>1.0274000000000001</v>
      </c>
      <c r="I594" s="88">
        <f>(август!B594+сентябрь!B594+октябрь!B594+ноябрь!B594+декабрь!B594+январь18!B594+февраль18!B594+март18!B594-700)/100</f>
        <v>1.0274000000000001</v>
      </c>
      <c r="J594" s="89">
        <f>(июль!B594+август!B594+сентябрь!B594+октябрь!B594+ноябрь!B594+декабрь!B594+январь18!B594+февраль18!B594+март18!B594-800)/100</f>
        <v>1.0274000000000001</v>
      </c>
    </row>
    <row r="595" spans="1:10" ht="25.5" x14ac:dyDescent="0.25">
      <c r="A595" s="91" t="s">
        <v>642</v>
      </c>
      <c r="B595" s="92">
        <v>103.29</v>
      </c>
      <c r="C595" s="92">
        <v>103.29</v>
      </c>
      <c r="D595" s="92">
        <v>107.71</v>
      </c>
      <c r="E595" s="92">
        <v>105.42</v>
      </c>
      <c r="F595" s="86">
        <f>(ноябрь!B595+декабрь!B595+январь18!B595+февраль18!B595+март18!B595-400)/100</f>
        <v>1.0329000000000002</v>
      </c>
      <c r="G595" s="87">
        <f>(октябрь!B595+ноябрь!B595+декабрь!B595+январь18!B595+февраль18!B595+март18!B595-500)/100</f>
        <v>1.0328999999999997</v>
      </c>
      <c r="H595" s="87">
        <f>(сентябрь!B595+октябрь!B595+ноябрь!B595+декабрь!B595+январь18!B595+февраль18!B595+март18!B595-600)/100</f>
        <v>1.0328999999999997</v>
      </c>
      <c r="I595" s="88">
        <f>(август!B595+сентябрь!B595+октябрь!B595+ноябрь!B595+декабрь!B595+январь18!B595+февраль18!B595+март18!B595-700)/100</f>
        <v>1.0574000000000001</v>
      </c>
      <c r="J595" s="89">
        <f>(июль!B595+август!B595+сентябрь!B595+октябрь!B595+ноябрь!B595+декабрь!B595+январь18!B595+февраль18!B595+март18!B595-800)/100</f>
        <v>1.0574000000000001</v>
      </c>
    </row>
    <row r="596" spans="1:10" x14ac:dyDescent="0.25">
      <c r="A596" s="91" t="s">
        <v>643</v>
      </c>
      <c r="B596" s="92">
        <v>107.62</v>
      </c>
      <c r="C596" s="92">
        <v>107.62</v>
      </c>
      <c r="D596" s="92">
        <v>109.45</v>
      </c>
      <c r="E596" s="92">
        <v>104.28</v>
      </c>
      <c r="F596" s="86">
        <f>(ноябрь!B596+декабрь!B596+январь18!B596+февраль18!B596+март18!B596-400)/100</f>
        <v>1.0760000000000003</v>
      </c>
      <c r="G596" s="87">
        <f>(октябрь!B596+ноябрь!B596+декабрь!B596+январь18!B596+февраль18!B596+март18!B596-500)/100</f>
        <v>1.0764999999999998</v>
      </c>
      <c r="H596" s="87">
        <f>(сентябрь!B596+октябрь!B596+ноябрь!B596+декабрь!B596+январь18!B596+февраль18!B596+март18!B596-600)/100</f>
        <v>1.0769999999999993</v>
      </c>
      <c r="I596" s="88">
        <f>(август!B596+сентябрь!B596+октябрь!B596+ноябрь!B596+декабрь!B596+январь18!B596+февраль18!B596+март18!B596-700)/100</f>
        <v>1.0791999999999995</v>
      </c>
      <c r="J596" s="89">
        <f>(июль!B596+август!B596+сентябрь!B596+октябрь!B596+ноябрь!B596+декабрь!B596+январь18!B596+февраль18!B596+март18!B596-800)/100</f>
        <v>1.1196000000000004</v>
      </c>
    </row>
    <row r="597" spans="1:10" ht="25.5" x14ac:dyDescent="0.25">
      <c r="A597" s="91" t="s">
        <v>807</v>
      </c>
      <c r="B597" s="92">
        <v>100</v>
      </c>
      <c r="C597" s="92">
        <v>100</v>
      </c>
      <c r="D597" s="92">
        <v>104.28</v>
      </c>
      <c r="E597" s="92">
        <v>104.28</v>
      </c>
      <c r="F597" s="86">
        <f>(ноябрь!B597+декабрь!B597+январь18!B597+февраль18!B597+март18!B597-400)/100</f>
        <v>0.99980000000000013</v>
      </c>
      <c r="G597" s="87">
        <f>(октябрь!B597+ноябрь!B597+декабрь!B597+январь18!B597+февраль18!B597+март18!B597-500)/100</f>
        <v>1.0011000000000001</v>
      </c>
      <c r="H597" s="87">
        <f>(сентябрь!B597+октябрь!B597+ноябрь!B597+декабрь!B597+январь18!B597+февраль18!B597+март18!B597-600)/100</f>
        <v>1.0018000000000007</v>
      </c>
      <c r="I597" s="88">
        <f>(август!B597+сентябрь!B597+октябрь!B597+ноябрь!B597+декабрь!B597+январь18!B597+февраль18!B597+март18!B597-700)/100</f>
        <v>1.0075999999999998</v>
      </c>
      <c r="J597" s="89">
        <f>(июль!B597+август!B597+сентябрь!B597+октябрь!B597+ноябрь!B597+декабрь!B597+январь18!B597+февраль18!B597+март18!B597-800)/100</f>
        <v>1.0386000000000002</v>
      </c>
    </row>
    <row r="598" spans="1:10" x14ac:dyDescent="0.25">
      <c r="A598" s="81" t="s">
        <v>644</v>
      </c>
      <c r="B598" s="82">
        <v>100.98</v>
      </c>
      <c r="C598" s="82">
        <v>100.98</v>
      </c>
      <c r="D598" s="82">
        <v>102.55</v>
      </c>
      <c r="E598" s="82">
        <v>101.79</v>
      </c>
      <c r="F598" s="86">
        <f>(ноябрь!B598+декабрь!B598+январь18!B598+февраль18!B598+март18!B598-400)/100</f>
        <v>1.0098000000000003</v>
      </c>
      <c r="G598" s="87">
        <f>(октябрь!B598+ноябрь!B598+декабрь!B598+январь18!B598+февраль18!B598+март18!B598-500)/100</f>
        <v>1.0098000000000003</v>
      </c>
      <c r="H598" s="87">
        <f>(сентябрь!B598+октябрь!B598+ноябрь!B598+декабрь!B598+январь18!B598+февраль18!B598+март18!B598-600)/100</f>
        <v>1.0098000000000003</v>
      </c>
      <c r="I598" s="88">
        <f>(август!B598+сентябрь!B598+октябрь!B598+ноябрь!B598+декабрь!B598+январь18!B598+февраль18!B598+март18!B598-700)/100</f>
        <v>1.0163</v>
      </c>
      <c r="J598" s="89">
        <f>(июль!B598+август!B598+сентябрь!B598+октябрь!B598+ноябрь!B598+декабрь!B598+январь18!B598+февраль18!B598+март18!B598-800)/100</f>
        <v>1.0516000000000008</v>
      </c>
    </row>
    <row r="599" spans="1:10" ht="25.5" x14ac:dyDescent="0.25">
      <c r="A599" s="91" t="s">
        <v>645</v>
      </c>
      <c r="B599" s="92">
        <v>100</v>
      </c>
      <c r="C599" s="92">
        <v>100</v>
      </c>
      <c r="D599" s="92">
        <v>100.61</v>
      </c>
      <c r="E599" s="92">
        <v>100.42</v>
      </c>
      <c r="F599" s="86">
        <f>(ноябрь!B599+декабрь!B599+январь18!B599+февраль18!B599+март18!B599-400)/100</f>
        <v>1</v>
      </c>
      <c r="G599" s="87">
        <f>(октябрь!B599+ноябрь!B599+декабрь!B599+январь18!B599+февраль18!B599+март18!B599-500)/100</f>
        <v>1</v>
      </c>
      <c r="H599" s="87">
        <f>(сентябрь!B599+октябрь!B599+ноябрь!B599+декабрь!B599+январь18!B599+февраль18!B599+март18!B599-600)/100</f>
        <v>1</v>
      </c>
      <c r="I599" s="88">
        <f>(август!B599+сентябрь!B599+октябрь!B599+ноябрь!B599+декабрь!B599+январь18!B599+февраль18!B599+март18!B599-700)/100</f>
        <v>1</v>
      </c>
      <c r="J599" s="89">
        <f>(июль!B599+август!B599+сентябрь!B599+октябрь!B599+ноябрь!B599+декабрь!B599+январь18!B599+февраль18!B599+март18!B599-800)/100</f>
        <v>1.0499000000000001</v>
      </c>
    </row>
    <row r="600" spans="1:10" ht="25.5" x14ac:dyDescent="0.25">
      <c r="A600" s="91" t="s">
        <v>646</v>
      </c>
      <c r="B600" s="92">
        <v>101.91</v>
      </c>
      <c r="C600" s="92">
        <v>101.91</v>
      </c>
      <c r="D600" s="92">
        <v>104.41</v>
      </c>
      <c r="E600" s="92">
        <v>103.1</v>
      </c>
      <c r="F600" s="86">
        <f>(ноябрь!B600+декабрь!B600+январь18!B600+февраль18!B600+март18!B600-400)/100</f>
        <v>1.0190999999999997</v>
      </c>
      <c r="G600" s="87">
        <f>(октябрь!B600+ноябрь!B600+декабрь!B600+январь18!B600+февраль18!B600+март18!B600-500)/100</f>
        <v>1.0190999999999997</v>
      </c>
      <c r="H600" s="87">
        <f>(сентябрь!B600+октябрь!B600+ноябрь!B600+декабрь!B600+январь18!B600+февраль18!B600+март18!B600-600)/100</f>
        <v>1.0190999999999997</v>
      </c>
      <c r="I600" s="88">
        <f>(август!B600+сентябрь!B600+октябрь!B600+ноябрь!B600+декабрь!B600+январь18!B600+февраль18!B600+март18!B600-700)/100</f>
        <v>1.0190999999999997</v>
      </c>
      <c r="J600" s="89">
        <f>(июль!B600+август!B600+сентябрь!B600+октябрь!B600+ноябрь!B600+декабрь!B600+январь18!B600+февраль18!B600+март18!B600-800)/100</f>
        <v>1.0745999999999993</v>
      </c>
    </row>
    <row r="601" spans="1:10" x14ac:dyDescent="0.25">
      <c r="A601" s="81" t="s">
        <v>647</v>
      </c>
      <c r="B601" s="82">
        <v>100.04</v>
      </c>
      <c r="C601" s="82">
        <v>100.14</v>
      </c>
      <c r="D601" s="82">
        <v>104.34</v>
      </c>
      <c r="E601" s="82">
        <v>104.32</v>
      </c>
      <c r="F601" s="86">
        <f>(ноябрь!B601+декабрь!B601+январь18!B601+февраль18!B601+март18!B601-400)/100</f>
        <v>1.0014000000000005</v>
      </c>
      <c r="G601" s="87">
        <f>(октябрь!B601+ноябрь!B601+декабрь!B601+январь18!B601+февраль18!B601+март18!B601-500)/100</f>
        <v>1.0013999999999998</v>
      </c>
      <c r="H601" s="87">
        <f>(сентябрь!B601+октябрь!B601+ноябрь!B601+декабрь!B601+январь18!B601+февраль18!B601+март18!B601-600)/100</f>
        <v>1.0013999999999998</v>
      </c>
      <c r="I601" s="88">
        <f>(август!B601+сентябрь!B601+октябрь!B601+ноябрь!B601+декабрь!B601+январь18!B601+февраль18!B601+март18!B601-700)/100</f>
        <v>1.0013999999999987</v>
      </c>
      <c r="J601" s="89">
        <f>(июль!B601+август!B601+сентябрь!B601+октябрь!B601+ноябрь!B601+декабрь!B601+январь18!B601+февраль18!B601+март18!B601-800)/100</f>
        <v>1.0013999999999987</v>
      </c>
    </row>
    <row r="602" spans="1:10" x14ac:dyDescent="0.25">
      <c r="A602" s="81" t="s">
        <v>648</v>
      </c>
      <c r="B602" s="82">
        <v>100.11</v>
      </c>
      <c r="C602" s="82">
        <v>100.33</v>
      </c>
      <c r="D602" s="82">
        <v>103.82</v>
      </c>
      <c r="E602" s="82">
        <v>103.74</v>
      </c>
      <c r="F602" s="86">
        <f>(ноябрь!B602+декабрь!B602+январь18!B602+февраль18!B602+март18!B602-400)/100</f>
        <v>1.0032999999999999</v>
      </c>
      <c r="G602" s="87">
        <f>(октябрь!B602+ноябрь!B602+декабрь!B602+январь18!B602+февраль18!B602+март18!B602-500)/100</f>
        <v>1.0032999999999992</v>
      </c>
      <c r="H602" s="87">
        <f>(сентябрь!B602+октябрь!B602+ноябрь!B602+декабрь!B602+январь18!B602+февраль18!B602+март18!B602-600)/100</f>
        <v>1.0033000000000003</v>
      </c>
      <c r="I602" s="88">
        <f>(август!B602+сентябрь!B602+октябрь!B602+ноябрь!B602+декабрь!B602+январь18!B602+февраль18!B602+март18!B602-700)/100</f>
        <v>1.0033000000000003</v>
      </c>
      <c r="J602" s="89">
        <f>(июль!B602+август!B602+сентябрь!B602+октябрь!B602+ноябрь!B602+декабрь!B602+январь18!B602+февраль18!B602+март18!B602-800)/100</f>
        <v>1.0587</v>
      </c>
    </row>
    <row r="603" spans="1:10" ht="25.5" x14ac:dyDescent="0.25">
      <c r="A603" s="81" t="s">
        <v>649</v>
      </c>
      <c r="B603" s="82">
        <v>100.1</v>
      </c>
      <c r="C603" s="82">
        <v>100.18</v>
      </c>
      <c r="D603" s="82">
        <v>104.39</v>
      </c>
      <c r="E603" s="82">
        <v>104.33</v>
      </c>
      <c r="F603" s="86">
        <f>(ноябрь!B603+декабрь!B603+январь18!B603+февраль18!B603+март18!B603-400)/100</f>
        <v>1.0018000000000007</v>
      </c>
      <c r="G603" s="87">
        <f>(октябрь!B603+ноябрь!B603+декабрь!B603+январь18!B603+февраль18!B603+март18!B603-500)/100</f>
        <v>1.0018000000000007</v>
      </c>
      <c r="H603" s="87">
        <f>(сентябрь!B603+октябрь!B603+ноябрь!B603+декабрь!B603+январь18!B603+февраль18!B603+март18!B603-600)/100</f>
        <v>1.0018000000000007</v>
      </c>
      <c r="I603" s="88">
        <f>(август!B603+сентябрь!B603+октябрь!B603+ноябрь!B603+декабрь!B603+январь18!B603+февраль18!B603+март18!B603-700)/100</f>
        <v>1.0235000000000003</v>
      </c>
      <c r="J603" s="89">
        <f>(июль!B603+август!B603+сентябрь!B603+октябрь!B603+ноябрь!B603+декабрь!B603+январь18!B603+февраль18!B603+март18!B603-800)/100</f>
        <v>1.0400999999999987</v>
      </c>
    </row>
    <row r="604" spans="1:10" ht="25.5" x14ac:dyDescent="0.25">
      <c r="A604" s="81" t="s">
        <v>650</v>
      </c>
      <c r="B604" s="82">
        <v>100</v>
      </c>
      <c r="C604" s="82">
        <v>100</v>
      </c>
      <c r="D604" s="82">
        <v>104.99</v>
      </c>
      <c r="E604" s="82">
        <v>104.99</v>
      </c>
      <c r="F604" s="86">
        <f>(ноябрь!B604+декабрь!B604+январь18!B604+февраль18!B604+март18!B604-400)/100</f>
        <v>1</v>
      </c>
      <c r="G604" s="87">
        <f>(октябрь!B604+ноябрь!B604+декабрь!B604+январь18!B604+февраль18!B604+март18!B604-500)/100</f>
        <v>1</v>
      </c>
      <c r="H604" s="87">
        <f>(сентябрь!B604+октябрь!B604+ноябрь!B604+декабрь!B604+январь18!B604+февраль18!B604+март18!B604-600)/100</f>
        <v>1</v>
      </c>
      <c r="I604" s="88">
        <f>(август!B604+сентябрь!B604+октябрь!B604+ноябрь!B604+декабрь!B604+январь18!B604+февраль18!B604+март18!B604-700)/100</f>
        <v>1</v>
      </c>
      <c r="J604" s="89">
        <f>(июль!B604+август!B604+сентябрь!B604+октябрь!B604+ноябрь!B604+декабрь!B604+январь18!B604+февраль18!B604+март18!B604-800)/100</f>
        <v>1</v>
      </c>
    </row>
    <row r="605" spans="1:10" ht="38.25" x14ac:dyDescent="0.25">
      <c r="A605" s="91" t="s">
        <v>651</v>
      </c>
      <c r="B605" s="92">
        <v>100</v>
      </c>
      <c r="C605" s="92">
        <v>100</v>
      </c>
      <c r="D605" s="92">
        <v>105.55</v>
      </c>
      <c r="E605" s="92">
        <v>105.55</v>
      </c>
      <c r="F605" s="86">
        <f>(ноябрь!B605+декабрь!B605+январь18!B605+февраль18!B605+март18!B605-400)/100</f>
        <v>0.99750000000000005</v>
      </c>
      <c r="G605" s="87">
        <f>(октябрь!B605+ноябрь!B605+декабрь!B605+январь18!B605+февраль18!B605+март18!B605-500)/100</f>
        <v>1.0098000000000003</v>
      </c>
      <c r="H605" s="87">
        <f>(сентябрь!B605+октябрь!B605+ноябрь!B605+декабрь!B605+январь18!B605+февраль18!B605+март18!B605-600)/100</f>
        <v>1.0152999999999996</v>
      </c>
      <c r="I605" s="88">
        <f>(август!B605+сентябрь!B605+октябрь!B605+ноябрь!B605+декабрь!B605+январь18!B605+февраль18!B605+март18!B605-700)/100</f>
        <v>1.0160000000000002</v>
      </c>
      <c r="J605" s="89">
        <f>(июль!B605+август!B605+сентябрь!B605+октябрь!B605+ноябрь!B605+декабрь!B605+январь18!B605+февраль18!B605+март18!B605-800)/100</f>
        <v>1.0160000000000002</v>
      </c>
    </row>
    <row r="606" spans="1:10" ht="38.25" x14ac:dyDescent="0.25">
      <c r="A606" s="91" t="s">
        <v>652</v>
      </c>
      <c r="B606" s="92">
        <v>100</v>
      </c>
      <c r="C606" s="92">
        <v>100</v>
      </c>
      <c r="D606" s="92">
        <v>100</v>
      </c>
      <c r="E606" s="92">
        <v>100</v>
      </c>
      <c r="F606" s="86">
        <f>(ноябрь!B606+декабрь!B606+январь18!B606+февраль18!B606+март18!B606-400)/100</f>
        <v>0.9988999999999999</v>
      </c>
      <c r="G606" s="87">
        <f>(октябрь!B606+ноябрь!B606+декабрь!B606+январь18!B606+февраль18!B606+март18!B606-500)/100</f>
        <v>1.0075000000000001</v>
      </c>
      <c r="H606" s="87">
        <f>(сентябрь!B606+октябрь!B606+ноябрь!B606+декабрь!B606+январь18!B606+февраль18!B606+март18!B606-600)/100</f>
        <v>1.0137</v>
      </c>
      <c r="I606" s="88">
        <f>(август!B606+сентябрь!B606+октябрь!B606+ноябрь!B606+декабрь!B606+январь18!B606+февраль18!B606+март18!B606-700)/100</f>
        <v>1.0139999999999998</v>
      </c>
      <c r="J606" s="89">
        <f>(июль!B606+август!B606+сентябрь!B606+октябрь!B606+ноябрь!B606+декабрь!B606+январь18!B606+февраль18!B606+март18!B606-800)/100</f>
        <v>1.0139999999999998</v>
      </c>
    </row>
    <row r="607" spans="1:10" ht="63.75" x14ac:dyDescent="0.25">
      <c r="A607" s="91" t="s">
        <v>653</v>
      </c>
      <c r="B607" s="92">
        <v>100</v>
      </c>
      <c r="C607" s="92">
        <v>100</v>
      </c>
      <c r="D607" s="92">
        <v>105.54</v>
      </c>
      <c r="E607" s="92">
        <v>105.54</v>
      </c>
      <c r="F607" s="86">
        <f>(ноябрь!B607+декабрь!B607+январь18!B607+февраль18!B607+март18!B607-400)/100</f>
        <v>0.99560000000000004</v>
      </c>
      <c r="G607" s="87">
        <f>(октябрь!B607+ноябрь!B607+декабрь!B607+январь18!B607+февраль18!B607+март18!B607-500)/100</f>
        <v>0.99559999999999949</v>
      </c>
      <c r="H607" s="87">
        <f>(сентябрь!B607+октябрь!B607+ноябрь!B607+декабрь!B607+январь18!B607+февраль18!B607+март18!B607-600)/100</f>
        <v>1.0119000000000005</v>
      </c>
      <c r="I607" s="88">
        <f>(август!B607+сентябрь!B607+октябрь!B607+ноябрь!B607+декабрь!B607+январь18!B607+февраль18!B607+март18!B607-700)/100</f>
        <v>1.0119000000000005</v>
      </c>
      <c r="J607" s="89">
        <f>(июль!B607+август!B607+сентябрь!B607+октябрь!B607+ноябрь!B607+декабрь!B607+январь18!B607+февраль18!B607+март18!B607-800)/100</f>
        <v>1.0121000000000004</v>
      </c>
    </row>
    <row r="608" spans="1:10" ht="38.25" x14ac:dyDescent="0.25">
      <c r="A608" s="91" t="s">
        <v>654</v>
      </c>
      <c r="B608" s="92">
        <v>100.39</v>
      </c>
      <c r="C608" s="92">
        <v>100.7</v>
      </c>
      <c r="D608" s="92">
        <v>104.59</v>
      </c>
      <c r="E608" s="92">
        <v>104.35</v>
      </c>
      <c r="F608" s="86">
        <f>(ноябрь!B608+декабрь!B608+январь18!B608+февраль18!B608+март18!B608-400)/100</f>
        <v>0.99139999999999984</v>
      </c>
      <c r="G608" s="87">
        <f>(октябрь!B608+ноябрь!B608+декабрь!B608+январь18!B608+февраль18!B608+март18!B608-500)/100</f>
        <v>0.99139999999999984</v>
      </c>
      <c r="H608" s="87">
        <f>(сентябрь!B608+октябрь!B608+ноябрь!B608+декабрь!B608+январь18!B608+февраль18!B608+март18!B608-600)/100</f>
        <v>1.0024000000000002</v>
      </c>
      <c r="I608" s="88">
        <f>(август!B608+сентябрь!B608+октябрь!B608+ноябрь!B608+декабрь!B608+январь18!B608+февраль18!B608+март18!B608-700)/100</f>
        <v>1.0024000000000002</v>
      </c>
      <c r="J608" s="89">
        <f>(июль!B608+август!B608+сентябрь!B608+октябрь!B608+ноябрь!B608+декабрь!B608+январь18!B608+февраль18!B608+март18!B608-800)/100</f>
        <v>1.0029999999999983</v>
      </c>
    </row>
    <row r="609" spans="1:10" ht="25.5" x14ac:dyDescent="0.25">
      <c r="A609" s="91" t="s">
        <v>655</v>
      </c>
      <c r="B609" s="92">
        <v>100</v>
      </c>
      <c r="C609" s="92">
        <v>100</v>
      </c>
      <c r="D609" s="92">
        <v>100</v>
      </c>
      <c r="E609" s="92">
        <v>100</v>
      </c>
      <c r="F609" s="86">
        <f>(ноябрь!B609+декабрь!B609+январь18!B609+февраль18!B609+март18!B609-400)/100</f>
        <v>1</v>
      </c>
      <c r="G609" s="87">
        <f>(октябрь!B609+ноябрь!B609+декабрь!B609+январь18!B609+февраль18!B609+март18!B609-500)/100</f>
        <v>1</v>
      </c>
      <c r="H609" s="87">
        <f>(сентябрь!B609+октябрь!B609+ноябрь!B609+декабрь!B609+январь18!B609+февраль18!B609+март18!B609-600)/100</f>
        <v>1.0184000000000004</v>
      </c>
      <c r="I609" s="88">
        <f>(август!B609+сентябрь!B609+октябрь!B609+ноябрь!B609+декабрь!B609+январь18!B609+февраль18!B609+март18!B609-700)/100</f>
        <v>1.0184000000000004</v>
      </c>
      <c r="J609" s="89">
        <f>(июль!B609+август!B609+сентябрь!B609+октябрь!B609+ноябрь!B609+декабрь!B609+январь18!B609+февраль18!B609+март18!B609-800)/100</f>
        <v>1.0184000000000004</v>
      </c>
    </row>
    <row r="610" spans="1:10" ht="25.5" x14ac:dyDescent="0.25">
      <c r="A610" s="91" t="s">
        <v>656</v>
      </c>
      <c r="B610" s="92">
        <v>100</v>
      </c>
      <c r="C610" s="92">
        <v>101.22</v>
      </c>
      <c r="D610" s="92">
        <v>98.26</v>
      </c>
      <c r="E610" s="92">
        <v>97.75</v>
      </c>
      <c r="F610" s="86">
        <f>(ноябрь!B610+декабрь!B610+январь18!B610+февраль18!B610+март18!B610-400)/100</f>
        <v>1.0122000000000002</v>
      </c>
      <c r="G610" s="87">
        <f>(октябрь!B610+ноябрь!B610+декабрь!B610+январь18!B610+февраль18!B610+март18!B610-500)/100</f>
        <v>1.0122000000000002</v>
      </c>
      <c r="H610" s="87">
        <f>(сентябрь!B610+октябрь!B610+ноябрь!B610+декабрь!B610+январь18!B610+февраль18!B610+март18!B610-600)/100</f>
        <v>1.0122000000000002</v>
      </c>
      <c r="I610" s="88">
        <f>(август!B610+сентябрь!B610+октябрь!B610+ноябрь!B610+декабрь!B610+январь18!B610+февраль18!B610+март18!B610-700)/100</f>
        <v>1.0122000000000002</v>
      </c>
      <c r="J610" s="89">
        <f>(июль!B610+август!B610+сентябрь!B610+октябрь!B610+ноябрь!B610+декабрь!B610+январь18!B610+февраль18!B610+март18!B610-800)/100</f>
        <v>1.0596000000000003</v>
      </c>
    </row>
    <row r="611" spans="1:10" ht="25.5" x14ac:dyDescent="0.25">
      <c r="A611" s="91" t="s">
        <v>657</v>
      </c>
      <c r="B611" s="92">
        <v>100.35</v>
      </c>
      <c r="C611" s="92">
        <v>101.29</v>
      </c>
      <c r="D611" s="92">
        <v>101.27</v>
      </c>
      <c r="E611" s="92">
        <v>101.39</v>
      </c>
      <c r="F611" s="86">
        <f>(ноябрь!B611+декабрь!B611+январь18!B611+февраль18!B611+март18!B611-400)/100</f>
        <v>1.0128999999999997</v>
      </c>
      <c r="G611" s="87">
        <f>(октябрь!B611+ноябрь!B611+декабрь!B611+январь18!B611+февраль18!B611+март18!B611-500)/100</f>
        <v>1.0128999999999997</v>
      </c>
      <c r="H611" s="87">
        <f>(сентябрь!B611+октябрь!B611+ноябрь!B611+декабрь!B611+январь18!B611+февраль18!B611+март18!B611-600)/100</f>
        <v>1.0129000000000008</v>
      </c>
      <c r="I611" s="88">
        <f>(август!B611+сентябрь!B611+октябрь!B611+ноябрь!B611+декабрь!B611+январь18!B611+февраль18!B611+март18!B611-700)/100</f>
        <v>1.0129000000000008</v>
      </c>
      <c r="J611" s="89">
        <f>(июль!B611+август!B611+сентябрь!B611+октябрь!B611+ноябрь!B611+декабрь!B611+январь18!B611+февраль18!B611+март18!B611-800)/100</f>
        <v>1.0549000000000013</v>
      </c>
    </row>
    <row r="612" spans="1:10" x14ac:dyDescent="0.25">
      <c r="A612" s="81" t="s">
        <v>658</v>
      </c>
      <c r="B612" s="82">
        <v>99.86</v>
      </c>
      <c r="C612" s="82">
        <v>101.14</v>
      </c>
      <c r="D612" s="82">
        <v>103.18</v>
      </c>
      <c r="E612" s="82">
        <v>103.7</v>
      </c>
      <c r="F612" s="86">
        <f>(ноябрь!B612+декабрь!B612+январь18!B612+февраль18!B612+март18!B612-400)/100</f>
        <v>1.0114000000000005</v>
      </c>
      <c r="G612" s="87">
        <f>(октябрь!B612+ноябрь!B612+декабрь!B612+январь18!B612+февраль18!B612+март18!B612-500)/100</f>
        <v>1.0113999999999999</v>
      </c>
      <c r="H612" s="87">
        <f>(сентябрь!B612+октябрь!B612+ноябрь!B612+декабрь!B612+январь18!B612+февраль18!B612+март18!B612-600)/100</f>
        <v>1.0113999999999999</v>
      </c>
      <c r="I612" s="88">
        <f>(август!B612+сентябрь!B612+октябрь!B612+ноябрь!B612+декабрь!B612+январь18!B612+февраль18!B612+март18!B612-700)/100</f>
        <v>1.0113999999999999</v>
      </c>
      <c r="J612" s="89">
        <f>(июль!B612+август!B612+сентябрь!B612+октябрь!B612+ноябрь!B612+декабрь!B612+январь18!B612+февраль18!B612+март18!B612-800)/100</f>
        <v>1.0736000000000001</v>
      </c>
    </row>
    <row r="613" spans="1:10" x14ac:dyDescent="0.25">
      <c r="A613" s="91" t="s">
        <v>659</v>
      </c>
      <c r="B613" s="92">
        <v>99.37</v>
      </c>
      <c r="C613" s="92">
        <v>99.37</v>
      </c>
      <c r="D613" s="92">
        <v>101.87</v>
      </c>
      <c r="E613" s="92">
        <v>104.66</v>
      </c>
      <c r="F613" s="86">
        <f>(ноябрь!B613+декабрь!B613+январь18!B613+февраль18!B613+март18!B613-400)/100</f>
        <v>0.99370000000000003</v>
      </c>
      <c r="G613" s="87">
        <f>(октябрь!B613+ноябрь!B613+декабрь!B613+январь18!B613+февраль18!B613+март18!B613-500)/100</f>
        <v>0.99370000000000003</v>
      </c>
      <c r="H613" s="87">
        <f>(сентябрь!B613+октябрь!B613+ноябрь!B613+декабрь!B613+январь18!B613+февраль18!B613+март18!B613-600)/100</f>
        <v>0.99370000000000003</v>
      </c>
      <c r="I613" s="88">
        <f>(август!B613+сентябрь!B613+октябрь!B613+ноябрь!B613+декабрь!B613+январь18!B613+февраль18!B613+март18!B613-700)/100</f>
        <v>0.99370000000000003</v>
      </c>
      <c r="J613" s="89">
        <f>(июль!B613+август!B613+сентябрь!B613+октябрь!B613+ноябрь!B613+декабрь!B613+январь18!B613+февраль18!B613+март18!B613-800)/100</f>
        <v>1.0416999999999996</v>
      </c>
    </row>
    <row r="614" spans="1:10" x14ac:dyDescent="0.25">
      <c r="A614" s="91" t="s">
        <v>660</v>
      </c>
      <c r="B614" s="92">
        <v>100</v>
      </c>
      <c r="C614" s="92">
        <v>101.66</v>
      </c>
      <c r="D614" s="92">
        <v>103.53</v>
      </c>
      <c r="E614" s="92">
        <v>103.26</v>
      </c>
      <c r="F614" s="86">
        <f>(ноябрь!B614+декабрь!B614+январь18!B614+февраль18!B614+март18!B614-400)/100</f>
        <v>1.0165000000000004</v>
      </c>
      <c r="G614" s="87">
        <f>(октябрь!B614+ноябрь!B614+декабрь!B614+январь18!B614+февраль18!B614+март18!B614-500)/100</f>
        <v>1.0165000000000008</v>
      </c>
      <c r="H614" s="87">
        <f>(сентябрь!B614+октябрь!B614+ноябрь!B614+декабрь!B614+январь18!B614+февраль18!B614+март18!B614-600)/100</f>
        <v>1.0164999999999997</v>
      </c>
      <c r="I614" s="88">
        <f>(август!B614+сентябрь!B614+октябрь!B614+ноябрь!B614+декабрь!B614+январь18!B614+февраль18!B614+март18!B614-700)/100</f>
        <v>1.0164999999999997</v>
      </c>
      <c r="J614" s="89">
        <f>(июль!B614+август!B614+сентябрь!B614+октябрь!B614+ноябрь!B614+декабрь!B614+январь18!B614+февраль18!B614+март18!B614-800)/100</f>
        <v>1.1028999999999995</v>
      </c>
    </row>
    <row r="615" spans="1:10" x14ac:dyDescent="0.25">
      <c r="A615" s="81" t="s">
        <v>661</v>
      </c>
      <c r="B615" s="82">
        <v>100</v>
      </c>
      <c r="C615" s="82">
        <v>100</v>
      </c>
      <c r="D615" s="82">
        <v>104.74</v>
      </c>
      <c r="E615" s="82">
        <v>104.74</v>
      </c>
      <c r="F615" s="86">
        <f>(ноябрь!B615+декабрь!B615+январь18!B615+февраль18!B615+март18!B615-400)/100</f>
        <v>1</v>
      </c>
      <c r="G615" s="87">
        <f>(октябрь!B615+ноябрь!B615+декабрь!B615+январь18!B615+февраль18!B615+март18!B615-500)/100</f>
        <v>1</v>
      </c>
      <c r="H615" s="87">
        <f>(сентябрь!B615+октябрь!B615+ноябрь!B615+декабрь!B615+январь18!B615+февраль18!B615+март18!B615-600)/100</f>
        <v>1</v>
      </c>
      <c r="I615" s="88">
        <f>(август!B615+сентябрь!B615+октябрь!B615+ноябрь!B615+декабрь!B615+январь18!B615+февраль18!B615+март18!B615-700)/100</f>
        <v>1</v>
      </c>
      <c r="J615" s="89">
        <f>(июль!B615+август!B615+сентябрь!B615+октябрь!B615+ноябрь!B615+декабрь!B615+январь18!B615+февраль18!B615+март18!B615-800)/100</f>
        <v>1.0438000000000001</v>
      </c>
    </row>
    <row r="616" spans="1:10" x14ac:dyDescent="0.25">
      <c r="A616" s="91" t="s">
        <v>662</v>
      </c>
      <c r="B616" s="92">
        <v>100</v>
      </c>
      <c r="C616" s="92">
        <v>100</v>
      </c>
      <c r="D616" s="92">
        <v>104.2</v>
      </c>
      <c r="E616" s="92">
        <v>104.2</v>
      </c>
      <c r="F616" s="86">
        <f>(ноябрь!B616+декабрь!B616+январь18!B616+февраль18!B616+март18!B616-400)/100</f>
        <v>1</v>
      </c>
      <c r="G616" s="87">
        <f>(октябрь!B616+ноябрь!B616+декабрь!B616+январь18!B616+февраль18!B616+март18!B616-500)/100</f>
        <v>1</v>
      </c>
      <c r="H616" s="87">
        <f>(сентябрь!B616+октябрь!B616+ноябрь!B616+декабрь!B616+январь18!B616+февраль18!B616+март18!B616-600)/100</f>
        <v>1</v>
      </c>
      <c r="I616" s="88">
        <f>(август!B616+сентябрь!B616+октябрь!B616+ноябрь!B616+декабрь!B616+январь18!B616+февраль18!B616+март18!B616-700)/100</f>
        <v>1</v>
      </c>
      <c r="J616" s="89">
        <f>(июль!B616+август!B616+сентябрь!B616+октябрь!B616+ноябрь!B616+декабрь!B616+январь18!B616+февраль18!B616+март18!B616-800)/100</f>
        <v>1.0438000000000001</v>
      </c>
    </row>
    <row r="617" spans="1:10" ht="25.5" x14ac:dyDescent="0.25">
      <c r="A617" s="81" t="s">
        <v>663</v>
      </c>
      <c r="B617" s="82">
        <v>100</v>
      </c>
      <c r="C617" s="82">
        <v>100</v>
      </c>
      <c r="D617" s="82">
        <v>106.22</v>
      </c>
      <c r="E617" s="82">
        <v>106.22</v>
      </c>
      <c r="F617" s="86">
        <f>(ноябрь!B617+декабрь!B617+январь18!B617+февраль18!B617+март18!B617-400)/100</f>
        <v>1</v>
      </c>
      <c r="G617" s="87">
        <f>(октябрь!B617+ноябрь!B617+декабрь!B617+январь18!B617+февраль18!B617+март18!B617-500)/100</f>
        <v>1</v>
      </c>
      <c r="H617" s="87">
        <f>(сентябрь!B617+октябрь!B617+ноябрь!B617+декабрь!B617+январь18!B617+февраль18!B617+март18!B617-600)/100</f>
        <v>1</v>
      </c>
      <c r="I617" s="88">
        <f>(август!B617+сентябрь!B617+октябрь!B617+ноябрь!B617+декабрь!B617+январь18!B617+февраль18!B617+март18!B617-700)/100</f>
        <v>1</v>
      </c>
      <c r="J617" s="89">
        <f>(июль!B617+август!B617+сентябрь!B617+октябрь!B617+ноябрь!B617+декабрь!B617+январь18!B617+февраль18!B617+март18!B617-800)/100</f>
        <v>1.0431999999999995</v>
      </c>
    </row>
    <row r="618" spans="1:10" x14ac:dyDescent="0.25">
      <c r="A618" s="91" t="s">
        <v>664</v>
      </c>
      <c r="B618" s="92">
        <v>100</v>
      </c>
      <c r="C618" s="92">
        <v>100</v>
      </c>
      <c r="D618" s="92">
        <v>104.8</v>
      </c>
      <c r="E618" s="92">
        <v>104.8</v>
      </c>
      <c r="F618" s="86">
        <f>(ноябрь!B618+декабрь!B618+январь18!B618+февраль18!B618+март18!B618-400)/100</f>
        <v>1</v>
      </c>
      <c r="G618" s="87">
        <f>(октябрь!B618+ноябрь!B618+декабрь!B618+январь18!B618+февраль18!B618+март18!B618-500)/100</f>
        <v>1</v>
      </c>
      <c r="H618" s="87">
        <f>(сентябрь!B618+октябрь!B618+ноябрь!B618+декабрь!B618+январь18!B618+февраль18!B618+март18!B618-600)/100</f>
        <v>1</v>
      </c>
      <c r="I618" s="88">
        <f>(август!B618+сентябрь!B618+октябрь!B618+ноябрь!B618+декабрь!B618+январь18!B618+февраль18!B618+март18!B618-700)/100</f>
        <v>1</v>
      </c>
      <c r="J618" s="89">
        <f>(июль!B618+август!B618+сентябрь!B618+октябрь!B618+ноябрь!B618+декабрь!B618+январь18!B618+февраль18!B618+март18!B618-800)/100</f>
        <v>1.0431999999999995</v>
      </c>
    </row>
    <row r="619" spans="1:10" x14ac:dyDescent="0.25">
      <c r="A619" s="91" t="s">
        <v>665</v>
      </c>
      <c r="B619" s="92">
        <v>100</v>
      </c>
      <c r="C619" s="92">
        <v>100</v>
      </c>
      <c r="D619" s="92">
        <v>108.64</v>
      </c>
      <c r="E619" s="92">
        <v>108.64</v>
      </c>
      <c r="F619" s="86">
        <f>(ноябрь!B619+декабрь!B619+январь18!B619+февраль18!B619+март18!B619-400)/100</f>
        <v>1</v>
      </c>
      <c r="G619" s="87">
        <f>(октябрь!B619+ноябрь!B619+декабрь!B619+январь18!B619+февраль18!B619+март18!B619-500)/100</f>
        <v>1</v>
      </c>
      <c r="H619" s="87">
        <f>(сентябрь!B619+октябрь!B619+ноябрь!B619+декабрь!B619+январь18!B619+февраль18!B619+март18!B619-600)/100</f>
        <v>1</v>
      </c>
      <c r="I619" s="88">
        <f>(август!B619+сентябрь!B619+октябрь!B619+ноябрь!B619+декабрь!B619+январь18!B619+февраль18!B619+март18!B619-700)/100</f>
        <v>1</v>
      </c>
      <c r="J619" s="89">
        <f>(июль!B619+август!B619+сентябрь!B619+октябрь!B619+ноябрь!B619+декабрь!B619+январь18!B619+февраль18!B619+март18!B619-800)/100</f>
        <v>1.0431999999999995</v>
      </c>
    </row>
    <row r="620" spans="1:10" x14ac:dyDescent="0.25">
      <c r="A620" s="81" t="s">
        <v>666</v>
      </c>
      <c r="B620" s="82">
        <v>100</v>
      </c>
      <c r="C620" s="82">
        <v>100</v>
      </c>
      <c r="D620" s="82">
        <v>104.38</v>
      </c>
      <c r="E620" s="82">
        <v>104.38</v>
      </c>
      <c r="F620" s="86">
        <f>(ноябрь!B620+декабрь!B620+январь18!B620+февраль18!B620+март18!B620-400)/100</f>
        <v>1</v>
      </c>
      <c r="G620" s="87">
        <f>(октябрь!B620+ноябрь!B620+декабрь!B620+январь18!B620+февраль18!B620+март18!B620-500)/100</f>
        <v>1</v>
      </c>
      <c r="H620" s="87">
        <f>(сентябрь!B620+октябрь!B620+ноябрь!B620+декабрь!B620+январь18!B620+февраль18!B620+март18!B620-600)/100</f>
        <v>1</v>
      </c>
      <c r="I620" s="88">
        <f>(август!B620+сентябрь!B620+октябрь!B620+ноябрь!B620+декабрь!B620+январь18!B620+февраль18!B620+март18!B620-700)/100</f>
        <v>1</v>
      </c>
      <c r="J620" s="89">
        <f>(июль!B620+август!B620+сентябрь!B620+октябрь!B620+ноябрь!B620+декабрь!B620+январь18!B620+февраль18!B620+март18!B620-800)/100</f>
        <v>1.0431999999999995</v>
      </c>
    </row>
    <row r="621" spans="1:10" x14ac:dyDescent="0.25">
      <c r="A621" s="91" t="s">
        <v>667</v>
      </c>
      <c r="B621" s="92">
        <v>100</v>
      </c>
      <c r="C621" s="92">
        <v>100</v>
      </c>
      <c r="D621" s="92">
        <v>104.38</v>
      </c>
      <c r="E621" s="92">
        <v>104.38</v>
      </c>
      <c r="F621" s="86">
        <f>(ноябрь!B621+декабрь!B621+январь18!B621+февраль18!B621+март18!B621-400)/100</f>
        <v>1</v>
      </c>
      <c r="G621" s="87">
        <f>(октябрь!B621+ноябрь!B621+декабрь!B621+январь18!B621+февраль18!B621+март18!B621-500)/100</f>
        <v>1</v>
      </c>
      <c r="H621" s="87">
        <f>(сентябрь!B621+октябрь!B621+ноябрь!B621+декабрь!B621+январь18!B621+февраль18!B621+март18!B621-600)/100</f>
        <v>1</v>
      </c>
      <c r="I621" s="88">
        <f>(август!B621+сентябрь!B621+октябрь!B621+ноябрь!B621+декабрь!B621+январь18!B621+февраль18!B621+март18!B621-700)/100</f>
        <v>1</v>
      </c>
      <c r="J621" s="89">
        <f>(июль!B621+август!B621+сентябрь!B621+октябрь!B621+ноябрь!B621+декабрь!B621+январь18!B621+февраль18!B621+март18!B621-800)/100</f>
        <v>1.0428999999999997</v>
      </c>
    </row>
    <row r="622" spans="1:10" x14ac:dyDescent="0.25">
      <c r="A622" s="81" t="s">
        <v>668</v>
      </c>
      <c r="B622" s="82">
        <v>100</v>
      </c>
      <c r="C622" s="82">
        <v>100</v>
      </c>
      <c r="D622" s="82">
        <v>104.32</v>
      </c>
      <c r="E622" s="82">
        <v>104.32</v>
      </c>
      <c r="F622" s="86">
        <f>(ноябрь!B622+декабрь!B622+январь18!B622+февраль18!B622+март18!B622-400)/100</f>
        <v>1</v>
      </c>
      <c r="G622" s="87">
        <f>(октябрь!B622+ноябрь!B622+декабрь!B622+январь18!B622+февраль18!B622+март18!B622-500)/100</f>
        <v>1</v>
      </c>
      <c r="H622" s="87">
        <f>(сентябрь!B622+октябрь!B622+ноябрь!B622+декабрь!B622+январь18!B622+февраль18!B622+март18!B622-600)/100</f>
        <v>1</v>
      </c>
      <c r="I622" s="88">
        <f>(август!B622+сентябрь!B622+октябрь!B622+ноябрь!B622+декабрь!B622+январь18!B622+февраль18!B622+март18!B622-700)/100</f>
        <v>1</v>
      </c>
      <c r="J622" s="89">
        <f>(июль!B622+август!B622+сентябрь!B622+октябрь!B622+ноябрь!B622+декабрь!B622+январь18!B622+февраль18!B622+март18!B622-800)/100</f>
        <v>1.0428999999999997</v>
      </c>
    </row>
    <row r="623" spans="1:10" x14ac:dyDescent="0.25">
      <c r="A623" s="81" t="s">
        <v>669</v>
      </c>
      <c r="B623" s="82">
        <v>100</v>
      </c>
      <c r="C623" s="82">
        <v>100</v>
      </c>
      <c r="D623" s="82">
        <v>104.32</v>
      </c>
      <c r="E623" s="82">
        <v>104.32</v>
      </c>
      <c r="F623" s="86">
        <f>(ноябрь!B623+декабрь!B623+январь18!B623+февраль18!B623+март18!B623-400)/100</f>
        <v>1</v>
      </c>
      <c r="G623" s="87">
        <f>(октябрь!B623+ноябрь!B623+декабрь!B623+январь18!B623+февраль18!B623+март18!B623-500)/100</f>
        <v>1</v>
      </c>
      <c r="H623" s="87">
        <f>(сентябрь!B623+октябрь!B623+ноябрь!B623+декабрь!B623+январь18!B623+февраль18!B623+март18!B623-600)/100</f>
        <v>1</v>
      </c>
      <c r="I623" s="88">
        <f>(август!B623+сентябрь!B623+октябрь!B623+ноябрь!B623+декабрь!B623+январь18!B623+февраль18!B623+март18!B623-700)/100</f>
        <v>1</v>
      </c>
      <c r="J623" s="89">
        <f>(июль!B623+август!B623+сентябрь!B623+октябрь!B623+ноябрь!B623+декабрь!B623+январь18!B623+февраль18!B623+март18!B623-800)/100</f>
        <v>1.0463999999999998</v>
      </c>
    </row>
    <row r="624" spans="1:10" x14ac:dyDescent="0.25">
      <c r="A624" s="91" t="s">
        <v>670</v>
      </c>
      <c r="B624" s="92">
        <v>100</v>
      </c>
      <c r="C624" s="92">
        <v>100</v>
      </c>
      <c r="D624" s="92">
        <v>104.32</v>
      </c>
      <c r="E624" s="92">
        <v>104.32</v>
      </c>
      <c r="F624" s="86">
        <f>(ноябрь!B624+декабрь!B624+январь18!B624+февраль18!B624+март18!B624-400)/100</f>
        <v>1</v>
      </c>
      <c r="G624" s="87">
        <f>(октябрь!B624+ноябрь!B624+декабрь!B624+январь18!B624+февраль18!B624+март18!B624-500)/100</f>
        <v>1</v>
      </c>
      <c r="H624" s="87">
        <f>(сентябрь!B624+октябрь!B624+ноябрь!B624+декабрь!B624+январь18!B624+февраль18!B624+март18!B624-600)/100</f>
        <v>1</v>
      </c>
      <c r="I624" s="88">
        <f>(август!B624+сентябрь!B624+октябрь!B624+ноябрь!B624+декабрь!B624+январь18!B624+февраль18!B624+март18!B624-700)/100</f>
        <v>1</v>
      </c>
      <c r="J624" s="89">
        <f>(июль!B624+август!B624+сентябрь!B624+октябрь!B624+ноябрь!B624+декабрь!B624+январь18!B624+февраль18!B624+март18!B624-800)/100</f>
        <v>1.0463</v>
      </c>
    </row>
    <row r="625" spans="1:10" x14ac:dyDescent="0.25">
      <c r="A625" s="91" t="s">
        <v>671</v>
      </c>
      <c r="B625" s="92">
        <v>100</v>
      </c>
      <c r="C625" s="92">
        <v>100</v>
      </c>
      <c r="D625" s="92">
        <v>104.32</v>
      </c>
      <c r="E625" s="92">
        <v>104.32</v>
      </c>
      <c r="F625" s="86">
        <f>(ноябрь!B625+декабрь!B625+январь18!B625+февраль18!B625+март18!B625-400)/100</f>
        <v>1</v>
      </c>
      <c r="G625" s="87">
        <f>(октябрь!B625+ноябрь!B625+декабрь!B625+январь18!B625+февраль18!B625+март18!B625-500)/100</f>
        <v>1</v>
      </c>
      <c r="H625" s="87">
        <f>(сентябрь!B625+октябрь!B625+ноябрь!B625+декабрь!B625+январь18!B625+февраль18!B625+март18!B625-600)/100</f>
        <v>1</v>
      </c>
      <c r="I625" s="88">
        <f>(август!B625+сентябрь!B625+октябрь!B625+ноябрь!B625+декабрь!B625+январь18!B625+февраль18!B625+март18!B625-700)/100</f>
        <v>1</v>
      </c>
      <c r="J625" s="89">
        <f>(июль!B625+август!B625+сентябрь!B625+октябрь!B625+ноябрь!B625+декабрь!B625+январь18!B625+февраль18!B625+март18!B625-800)/100</f>
        <v>1.0463</v>
      </c>
    </row>
    <row r="626" spans="1:10" x14ac:dyDescent="0.25">
      <c r="A626" s="81" t="s">
        <v>674</v>
      </c>
      <c r="B626" s="82">
        <v>100</v>
      </c>
      <c r="C626" s="82">
        <v>100</v>
      </c>
      <c r="D626" s="82">
        <v>104.64</v>
      </c>
      <c r="E626" s="82">
        <v>104.64</v>
      </c>
      <c r="F626" s="86">
        <f>(ноябрь!B626+декабрь!B626+январь18!B626+февраль18!B626+март18!B626-400)/100</f>
        <v>1</v>
      </c>
      <c r="G626" s="87">
        <f>(октябрь!B626+ноябрь!B626+декабрь!B626+январь18!B626+февраль18!B626+март18!B626-500)/100</f>
        <v>1</v>
      </c>
      <c r="H626" s="87">
        <f>(сентябрь!B626+октябрь!B626+ноябрь!B626+декабрь!B626+январь18!B626+февраль18!B626+март18!B626-600)/100</f>
        <v>1</v>
      </c>
      <c r="I626" s="88">
        <f>(август!B626+сентябрь!B626+октябрь!B626+ноябрь!B626+декабрь!B626+январь18!B626+февраль18!B626+март18!B626-700)/100</f>
        <v>1</v>
      </c>
      <c r="J626" s="89">
        <f>(июль!B626+август!B626+сентябрь!B626+октябрь!B626+ноябрь!B626+декабрь!B626+январь18!B626+февраль18!B626+март18!B626-800)/100</f>
        <v>1.0467000000000006</v>
      </c>
    </row>
    <row r="627" spans="1:10" ht="38.25" x14ac:dyDescent="0.25">
      <c r="A627" s="91" t="s">
        <v>675</v>
      </c>
      <c r="B627" s="92">
        <v>100</v>
      </c>
      <c r="C627" s="92">
        <v>100</v>
      </c>
      <c r="D627" s="92">
        <v>104.63</v>
      </c>
      <c r="E627" s="92">
        <v>104.63</v>
      </c>
      <c r="F627" s="86">
        <f>(ноябрь!B627+декабрь!B627+январь18!B627+февраль18!B627+март18!B627-400)/100</f>
        <v>1</v>
      </c>
      <c r="G627" s="87">
        <f>(октябрь!B627+ноябрь!B627+декабрь!B627+январь18!B627+февраль18!B627+март18!B627-500)/100</f>
        <v>1</v>
      </c>
      <c r="H627" s="87">
        <f>(сентябрь!B627+октябрь!B627+ноябрь!B627+декабрь!B627+январь18!B627+февраль18!B627+март18!B627-600)/100</f>
        <v>1</v>
      </c>
      <c r="I627" s="88">
        <f>(август!B627+сентябрь!B627+октябрь!B627+ноябрь!B627+декабрь!B627+январь18!B627+февраль18!B627+март18!B627-700)/100</f>
        <v>1</v>
      </c>
      <c r="J627" s="89">
        <f>(июль!B627+август!B627+сентябрь!B627+октябрь!B627+ноябрь!B627+декабрь!B627+январь18!B627+февраль18!B627+март18!B627-800)/100</f>
        <v>1.0467000000000006</v>
      </c>
    </row>
    <row r="628" spans="1:10" ht="38.25" x14ac:dyDescent="0.25">
      <c r="A628" s="91" t="s">
        <v>676</v>
      </c>
      <c r="B628" s="92">
        <v>100</v>
      </c>
      <c r="C628" s="92">
        <v>100</v>
      </c>
      <c r="D628" s="92">
        <v>104.63</v>
      </c>
      <c r="E628" s="92">
        <v>104.63</v>
      </c>
      <c r="F628" s="86">
        <f>(ноябрь!B628+декабрь!B628+январь18!B628+февраль18!B628+март18!B628-400)/100</f>
        <v>1</v>
      </c>
      <c r="G628" s="87">
        <f>(октябрь!B628+ноябрь!B628+декабрь!B628+январь18!B628+февраль18!B628+март18!B628-500)/100</f>
        <v>1</v>
      </c>
      <c r="H628" s="87">
        <f>(сентябрь!B628+октябрь!B628+ноябрь!B628+декабрь!B628+январь18!B628+февраль18!B628+март18!B628-600)/100</f>
        <v>1</v>
      </c>
      <c r="I628" s="88">
        <f>(август!B628+сентябрь!B628+октябрь!B628+ноябрь!B628+декабрь!B628+январь18!B628+февраль18!B628+март18!B628-700)/100</f>
        <v>1.0023000000000002</v>
      </c>
      <c r="J628" s="89">
        <f>(июль!B628+август!B628+сентябрь!B628+октябрь!B628+ноябрь!B628+декабрь!B628+январь18!B628+февраль18!B628+март18!B628-800)/100</f>
        <v>1.0452999999999997</v>
      </c>
    </row>
    <row r="629" spans="1:10" ht="38.25" x14ac:dyDescent="0.25">
      <c r="A629" s="91" t="s">
        <v>677</v>
      </c>
      <c r="B629" s="92">
        <v>100</v>
      </c>
      <c r="C629" s="92">
        <v>100</v>
      </c>
      <c r="D629" s="92">
        <v>104.67</v>
      </c>
      <c r="E629" s="92">
        <v>104.67</v>
      </c>
      <c r="F629" s="86">
        <f>(ноябрь!B629+декабрь!B629+январь18!B629+февраль18!B629+март18!B629-400)/100</f>
        <v>0.99930000000000008</v>
      </c>
      <c r="G629" s="87">
        <f>(октябрь!B629+ноябрь!B629+декабрь!B629+январь18!B629+февраль18!B629+март18!B629-500)/100</f>
        <v>0.99910000000000077</v>
      </c>
      <c r="H629" s="87">
        <f>(сентябрь!B629+октябрь!B629+ноябрь!B629+декабрь!B629+январь18!B629+февраль18!B629+март18!B629-600)/100</f>
        <v>1.0267000000000008</v>
      </c>
      <c r="I629" s="88">
        <f>(август!B629+сентябрь!B629+октябрь!B629+ноябрь!B629+декабрь!B629+январь18!B629+февраль18!B629+март18!B629-700)/100</f>
        <v>1.0237000000000001</v>
      </c>
      <c r="J629" s="89">
        <f>(июль!B629+август!B629+сентябрь!B629+октябрь!B629+ноябрь!B629+декабрь!B629+январь18!B629+февраль18!B629+март18!B629-800)/100</f>
        <v>1.0237000000000001</v>
      </c>
    </row>
    <row r="630" spans="1:10" ht="38.25" x14ac:dyDescent="0.25">
      <c r="A630" s="91" t="s">
        <v>678</v>
      </c>
      <c r="B630" s="92">
        <v>100</v>
      </c>
      <c r="C630" s="92">
        <v>100</v>
      </c>
      <c r="D630" s="92">
        <v>104.67</v>
      </c>
      <c r="E630" s="92">
        <v>104.67</v>
      </c>
      <c r="F630" s="86">
        <f>(ноябрь!B630+декабрь!B630+январь18!B630+февраль18!B630+март18!B630-400)/100</f>
        <v>1</v>
      </c>
      <c r="G630" s="87">
        <f>(октябрь!B630+ноябрь!B630+декабрь!B630+январь18!B630+февраль18!B630+март18!B630-500)/100</f>
        <v>1.0020000000000004</v>
      </c>
      <c r="H630" s="87">
        <f>(сентябрь!B630+октябрь!B630+ноябрь!B630+декабрь!B630+январь18!B630+февраль18!B630+март18!B630-600)/100</f>
        <v>1.0115999999999996</v>
      </c>
      <c r="I630" s="88">
        <f>(август!B630+сентябрь!B630+октябрь!B630+ноябрь!B630+декабрь!B630+январь18!B630+февраль18!B630+март18!B630-700)/100</f>
        <v>1.0115999999999996</v>
      </c>
      <c r="J630" s="89">
        <f>(июль!B630+август!B630+сентябрь!B630+октябрь!B630+ноябрь!B630+декабрь!B630+январь18!B630+февраль18!B630+март18!B630-800)/100</f>
        <v>1.0115999999999996</v>
      </c>
    </row>
    <row r="631" spans="1:10" ht="25.5" x14ac:dyDescent="0.25">
      <c r="A631" s="81" t="s">
        <v>679</v>
      </c>
      <c r="B631" s="82">
        <v>100.04</v>
      </c>
      <c r="C631" s="82">
        <v>100.06</v>
      </c>
      <c r="D631" s="82">
        <v>104.6</v>
      </c>
      <c r="E631" s="82">
        <v>104.58</v>
      </c>
      <c r="F631" s="86">
        <f>(ноябрь!B631+декабрь!B631+январь18!B631+февраль18!B631+март18!B631-400)/100</f>
        <v>1.0005999999999999</v>
      </c>
      <c r="G631" s="87">
        <f>(октябрь!B631+ноябрь!B631+декабрь!B631+январь18!B631+февраль18!B631+март18!B631-500)/100</f>
        <v>1.0005999999999995</v>
      </c>
      <c r="H631" s="87">
        <f>(сентябрь!B631+октябрь!B631+ноябрь!B631+декабрь!B631+январь18!B631+февраль18!B631+март18!B631-600)/100</f>
        <v>1.0005999999999995</v>
      </c>
      <c r="I631" s="88">
        <f>(август!B631+сентябрь!B631+октябрь!B631+ноябрь!B631+декабрь!B631+январь18!B631+февраль18!B631+март18!B631-700)/100</f>
        <v>1.0005999999999995</v>
      </c>
      <c r="J631" s="89">
        <f>(июль!B631+август!B631+сентябрь!B631+октябрь!B631+ноябрь!B631+декабрь!B631+январь18!B631+февраль18!B631+март18!B631-800)/100</f>
        <v>1.0005999999999995</v>
      </c>
    </row>
    <row r="632" spans="1:10" x14ac:dyDescent="0.25">
      <c r="A632" s="81" t="s">
        <v>680</v>
      </c>
      <c r="B632" s="82">
        <v>100.02</v>
      </c>
      <c r="C632" s="82">
        <v>100.1</v>
      </c>
      <c r="D632" s="82">
        <v>102.53</v>
      </c>
      <c r="E632" s="82">
        <v>102.42</v>
      </c>
      <c r="F632" s="86">
        <f>(ноябрь!B632+декабрь!B632+январь18!B632+февраль18!B632+март18!B632-400)/100</f>
        <v>1.0009999999999997</v>
      </c>
      <c r="G632" s="87">
        <f>(октябрь!B632+ноябрь!B632+декабрь!B632+январь18!B632+февраль18!B632+март18!B632-500)/100</f>
        <v>1.0082000000000004</v>
      </c>
      <c r="H632" s="87">
        <f>(сентябрь!B632+октябрь!B632+ноябрь!B632+декабрь!B632+январь18!B632+февраль18!B632+март18!B632-600)/100</f>
        <v>1.0428999999999997</v>
      </c>
      <c r="I632" s="88">
        <f>(август!B632+сентябрь!B632+октябрь!B632+ноябрь!B632+декабрь!B632+январь18!B632+февраль18!B632+март18!B632-700)/100</f>
        <v>1.0429000000000008</v>
      </c>
      <c r="J632" s="89">
        <f>(июль!B632+август!B632+сентябрь!B632+октябрь!B632+ноябрь!B632+декабрь!B632+январь18!B632+февраль18!B632+март18!B632-800)/100</f>
        <v>1.0429000000000008</v>
      </c>
    </row>
    <row r="633" spans="1:10" x14ac:dyDescent="0.25">
      <c r="A633" s="81" t="s">
        <v>681</v>
      </c>
      <c r="B633" s="82">
        <v>100</v>
      </c>
      <c r="C633" s="82">
        <v>100.76</v>
      </c>
      <c r="D633" s="82">
        <v>101.92</v>
      </c>
      <c r="E633" s="82">
        <v>101.67</v>
      </c>
      <c r="F633" s="86">
        <f>(ноябрь!B633+декабрь!B633+январь18!B633+февраль18!B633+март18!B633-400)/100</f>
        <v>1.0066999999999995</v>
      </c>
      <c r="G633" s="87">
        <f>(октябрь!B633+ноябрь!B633+декабрь!B633+январь18!B633+февраль18!B633+март18!B633-500)/100</f>
        <v>1.0059000000000002</v>
      </c>
      <c r="H633" s="87">
        <f>(сентябрь!B633+октябрь!B633+ноябрь!B633+декабрь!B633+январь18!B633+февраль18!B633+март18!B633-600)/100</f>
        <v>1.0387999999999999</v>
      </c>
      <c r="I633" s="88">
        <f>(август!B633+сентябрь!B633+октябрь!B633+ноябрь!B633+декабрь!B633+январь18!B633+февраль18!B633+март18!B633-700)/100</f>
        <v>1.0349000000000002</v>
      </c>
      <c r="J633" s="89">
        <f>(июль!B633+август!B633+сентябрь!B633+октябрь!B633+ноябрь!B633+декабрь!B633+январь18!B633+февраль18!B633+март18!B633-800)/100</f>
        <v>1.0349000000000002</v>
      </c>
    </row>
    <row r="634" spans="1:10" x14ac:dyDescent="0.25">
      <c r="A634" s="91" t="s">
        <v>682</v>
      </c>
      <c r="B634" s="92">
        <v>100</v>
      </c>
      <c r="C634" s="92">
        <v>100</v>
      </c>
      <c r="D634" s="92">
        <v>100</v>
      </c>
      <c r="E634" s="92">
        <v>100</v>
      </c>
      <c r="F634" s="86">
        <f>(ноябрь!B634+декабрь!B634+январь18!B634+февраль18!B634+март18!B634-400)/100</f>
        <v>1</v>
      </c>
      <c r="G634" s="87">
        <f>(октябрь!B634+ноябрь!B634+декабрь!B634+январь18!B634+февраль18!B634+март18!B634-500)/100</f>
        <v>1</v>
      </c>
      <c r="H634" s="87">
        <f>(сентябрь!B634+октябрь!B634+ноябрь!B634+декабрь!B634+январь18!B634+февраль18!B634+март18!B634-600)/100</f>
        <v>1.0195000000000005</v>
      </c>
      <c r="I634" s="88">
        <f>(август!B634+сентябрь!B634+октябрь!B634+ноябрь!B634+декабрь!B634+январь18!B634+февраль18!B634+март18!B634-700)/100</f>
        <v>1.0195000000000005</v>
      </c>
      <c r="J634" s="89">
        <f>(июль!B634+август!B634+сентябрь!B634+октябрь!B634+ноябрь!B634+декабрь!B634+январь18!B634+февраль18!B634+март18!B634-800)/100</f>
        <v>1.0195000000000005</v>
      </c>
    </row>
    <row r="635" spans="1:10" ht="25.5" x14ac:dyDescent="0.25">
      <c r="A635" s="91" t="s">
        <v>683</v>
      </c>
      <c r="B635" s="92">
        <v>100</v>
      </c>
      <c r="C635" s="92">
        <v>102.68</v>
      </c>
      <c r="D635" s="92">
        <v>107</v>
      </c>
      <c r="E635" s="92">
        <v>106.07</v>
      </c>
      <c r="F635" s="86">
        <f>(ноябрь!B635+декабрь!B635+январь18!B635+февраль18!B635+март18!B635-400)/100</f>
        <v>1.0268000000000002</v>
      </c>
      <c r="G635" s="87">
        <f>(октябрь!B635+ноябрь!B635+декабрь!B635+январь18!B635+февраль18!B635+март18!B635-500)/100</f>
        <v>1.0268000000000006</v>
      </c>
      <c r="H635" s="87">
        <f>(сентябрь!B635+октябрь!B635+ноябрь!B635+декабрь!B635+январь18!B635+февраль18!B635+март18!B635-600)/100</f>
        <v>1.0293000000000005</v>
      </c>
      <c r="I635" s="88">
        <f>(август!B635+сентябрь!B635+октябрь!B635+ноябрь!B635+декабрь!B635+январь18!B635+февраль18!B635+март18!B635-700)/100</f>
        <v>1.0293000000000005</v>
      </c>
      <c r="J635" s="89">
        <f>(июль!B635+август!B635+сентябрь!B635+октябрь!B635+ноябрь!B635+декабрь!B635+январь18!B635+февраль18!B635+март18!B635-800)/100</f>
        <v>1.0293000000000005</v>
      </c>
    </row>
    <row r="636" spans="1:10" x14ac:dyDescent="0.25">
      <c r="A636" s="81" t="s">
        <v>684</v>
      </c>
      <c r="B636" s="82">
        <v>100.02</v>
      </c>
      <c r="C636" s="82">
        <v>99.92</v>
      </c>
      <c r="D636" s="82">
        <v>102.71</v>
      </c>
      <c r="E636" s="82">
        <v>102.65</v>
      </c>
      <c r="F636" s="86">
        <f>(ноябрь!B636+декабрь!B636+январь18!B636+февраль18!B636+март18!B636-400)/100</f>
        <v>0.99919999999999964</v>
      </c>
      <c r="G636" s="87">
        <f>(октябрь!B636+ноябрь!B636+декабрь!B636+январь18!B636+февраль18!B636+март18!B636-500)/100</f>
        <v>0.99919999999999964</v>
      </c>
      <c r="H636" s="87">
        <f>(сентябрь!B636+октябрь!B636+ноябрь!B636+декабрь!B636+январь18!B636+февраль18!B636+март18!B636-600)/100</f>
        <v>1.0163</v>
      </c>
      <c r="I636" s="88">
        <f>(август!B636+сентябрь!B636+октябрь!B636+ноябрь!B636+декабрь!B636+январь18!B636+февраль18!B636+март18!B636-700)/100</f>
        <v>1.0163</v>
      </c>
      <c r="J636" s="89">
        <f>(июль!B636+август!B636+сентябрь!B636+октябрь!B636+ноябрь!B636+декабрь!B636+январь18!B636+февраль18!B636+март18!B636-800)/100</f>
        <v>1.0163</v>
      </c>
    </row>
    <row r="637" spans="1:10" x14ac:dyDescent="0.25">
      <c r="A637" s="81" t="s">
        <v>685</v>
      </c>
      <c r="B637" s="82">
        <v>100</v>
      </c>
      <c r="C637" s="82">
        <v>100</v>
      </c>
      <c r="D637" s="82">
        <v>101.95</v>
      </c>
      <c r="E637" s="82">
        <v>102.11</v>
      </c>
      <c r="F637" s="86">
        <f>(ноябрь!B637+декабрь!B637+январь18!B637+февраль18!B637+март18!B637-400)/100</f>
        <v>1</v>
      </c>
      <c r="G637" s="87">
        <f>(октябрь!B637+ноябрь!B637+декабрь!B637+январь18!B637+февраль18!B637+март18!B637-500)/100</f>
        <v>1</v>
      </c>
      <c r="H637" s="87">
        <f>(сентябрь!B637+октябрь!B637+ноябрь!B637+декабрь!B637+январь18!B637+февраль18!B637+март18!B637-600)/100</f>
        <v>1.0739999999999998</v>
      </c>
      <c r="I637" s="88">
        <f>(август!B637+сентябрь!B637+октябрь!B637+ноябрь!B637+декабрь!B637+январь18!B637+февраль18!B637+март18!B637-700)/100</f>
        <v>1.0739999999999998</v>
      </c>
      <c r="J637" s="89">
        <f>(июль!B637+август!B637+сентябрь!B637+октябрь!B637+ноябрь!B637+декабрь!B637+январь18!B637+февраль18!B637+март18!B637-800)/100</f>
        <v>1.0739999999999998</v>
      </c>
    </row>
    <row r="638" spans="1:10" ht="25.5" x14ac:dyDescent="0.25">
      <c r="A638" s="91" t="s">
        <v>686</v>
      </c>
      <c r="B638" s="92">
        <v>100</v>
      </c>
      <c r="C638" s="92">
        <v>100</v>
      </c>
      <c r="D638" s="92">
        <v>100.25</v>
      </c>
      <c r="E638" s="92">
        <v>100.7</v>
      </c>
      <c r="F638" s="86">
        <f>(ноябрь!B638+декабрь!B638+январь18!B638+февраль18!B638+март18!B638-400)/100</f>
        <v>0.99730000000000019</v>
      </c>
      <c r="G638" s="87">
        <f>(октябрь!B638+ноябрь!B638+декабрь!B638+январь18!B638+февраль18!B638+март18!B638-500)/100</f>
        <v>0.99480000000000013</v>
      </c>
      <c r="H638" s="87">
        <f>(сентябрь!B638+октябрь!B638+ноябрь!B638+декабрь!B638+январь18!B638+февраль18!B638+март18!B638-600)/100</f>
        <v>0.99150000000000094</v>
      </c>
      <c r="I638" s="88">
        <f>(август!B638+сентябрь!B638+октябрь!B638+ноябрь!B638+декабрь!B638+январь18!B638+февраль18!B638+март18!B638-700)/100</f>
        <v>0.98049999999999959</v>
      </c>
      <c r="J638" s="89">
        <f>(июль!B638+август!B638+сентябрь!B638+октябрь!B638+ноябрь!B638+декабрь!B638+январь18!B638+февраль18!B638+март18!B638-800)/100</f>
        <v>0.98049999999999959</v>
      </c>
    </row>
    <row r="639" spans="1:10" ht="51" x14ac:dyDescent="0.25">
      <c r="A639" s="91" t="s">
        <v>687</v>
      </c>
      <c r="B639" s="92">
        <v>100</v>
      </c>
      <c r="C639" s="92">
        <v>100</v>
      </c>
      <c r="D639" s="92">
        <v>101.71</v>
      </c>
      <c r="E639" s="92">
        <v>101.71</v>
      </c>
      <c r="F639" s="86">
        <f>(ноябрь!B639+декабрь!B639+январь18!B639+февраль18!B639+март18!B639-400)/100</f>
        <v>1</v>
      </c>
      <c r="G639" s="87">
        <f>(октябрь!B639+ноябрь!B639+декабрь!B639+январь18!B639+февраль18!B639+март18!B639-500)/100</f>
        <v>1</v>
      </c>
      <c r="H639" s="87">
        <f>(сентябрь!B639+октябрь!B639+ноябрь!B639+декабрь!B639+январь18!B639+февраль18!B639+март18!B639-600)/100</f>
        <v>1.0181999999999993</v>
      </c>
      <c r="I639" s="88">
        <f>(август!B639+сентябрь!B639+октябрь!B639+ноябрь!B639+декабрь!B639+январь18!B639+февраль18!B639+март18!B639-700)/100</f>
        <v>1.0226</v>
      </c>
      <c r="J639" s="89">
        <f>(июль!B639+август!B639+сентябрь!B639+октябрь!B639+ноябрь!B639+декабрь!B639+январь18!B639+февраль18!B639+март18!B639-800)/100</f>
        <v>1.0226</v>
      </c>
    </row>
    <row r="640" spans="1:10" ht="38.25" x14ac:dyDescent="0.25">
      <c r="A640" s="91" t="s">
        <v>688</v>
      </c>
      <c r="B640" s="92">
        <v>100</v>
      </c>
      <c r="C640" s="92">
        <v>100</v>
      </c>
      <c r="D640" s="92">
        <v>107.4</v>
      </c>
      <c r="E640" s="92">
        <v>107.4</v>
      </c>
      <c r="F640" s="86">
        <f>(ноябрь!B640+декабрь!B640+январь18!B640+февраль18!B640+март18!B640-400)/100</f>
        <v>1</v>
      </c>
      <c r="G640" s="87">
        <f>(октябрь!B640+ноябрь!B640+декабрь!B640+январь18!B640+февраль18!B640+март18!B640-500)/100</f>
        <v>1</v>
      </c>
      <c r="H640" s="87">
        <f>(сентябрь!B640+октябрь!B640+ноябрь!B640+декабрь!B640+январь18!B640+февраль18!B640+март18!B640-600)/100</f>
        <v>1.0484000000000002</v>
      </c>
      <c r="I640" s="88">
        <f>(август!B640+сентябрь!B640+октябрь!B640+ноябрь!B640+декабрь!B640+январь18!B640+февраль18!B640+март18!B640-700)/100</f>
        <v>1.0484000000000002</v>
      </c>
      <c r="J640" s="89">
        <f>(июль!B640+август!B640+сентябрь!B640+октябрь!B640+ноябрь!B640+декабрь!B640+январь18!B640+февраль18!B640+март18!B640-800)/100</f>
        <v>1.0484000000000002</v>
      </c>
    </row>
    <row r="641" spans="1:10" x14ac:dyDescent="0.25">
      <c r="A641" s="81" t="s">
        <v>689</v>
      </c>
      <c r="B641" s="82">
        <v>100.07</v>
      </c>
      <c r="C641" s="82">
        <v>99.34</v>
      </c>
      <c r="D641" s="82">
        <v>97.64</v>
      </c>
      <c r="E641" s="82">
        <v>97.29</v>
      </c>
      <c r="F641" s="86">
        <f>(ноябрь!B641+декабрь!B641+январь18!B641+февраль18!B641+март18!B641-400)/100</f>
        <v>0.99030000000000029</v>
      </c>
      <c r="G641" s="87">
        <f>(октябрь!B641+ноябрь!B641+декабрь!B641+январь18!B641+февраль18!B641+март18!B641-500)/100</f>
        <v>0.98740000000000006</v>
      </c>
      <c r="H641" s="87">
        <f>(сентябрь!B641+октябрь!B641+ноябрь!B641+декабрь!B641+январь18!B641+февраль18!B641+март18!B641-600)/100</f>
        <v>0.97859999999999903</v>
      </c>
      <c r="I641" s="88">
        <f>(август!B641+сентябрь!B641+октябрь!B641+ноябрь!B641+декабрь!B641+январь18!B641+февраль18!B641+март18!B641-700)/100</f>
        <v>0.96539999999999959</v>
      </c>
      <c r="J641" s="89">
        <f>(июль!B641+август!B641+сентябрь!B641+октябрь!B641+ноябрь!B641+декабрь!B641+январь18!B641+февраль18!B641+март18!B641-800)/100</f>
        <v>0.96539999999999959</v>
      </c>
    </row>
    <row r="642" spans="1:10" ht="25.5" x14ac:dyDescent="0.25">
      <c r="A642" s="91" t="s">
        <v>690</v>
      </c>
      <c r="B642" s="92">
        <v>100</v>
      </c>
      <c r="C642" s="92">
        <v>100</v>
      </c>
      <c r="D642" s="92">
        <v>102.49</v>
      </c>
      <c r="E642" s="92">
        <v>102.99</v>
      </c>
      <c r="F642" s="86">
        <f>(ноябрь!B642+декабрь!B642+январь18!B642+февраль18!B642+март18!B642-400)/100</f>
        <v>1</v>
      </c>
      <c r="G642" s="87">
        <f>(октябрь!B642+ноябрь!B642+декабрь!B642+январь18!B642+февраль18!B642+март18!B642-500)/100</f>
        <v>1</v>
      </c>
      <c r="H642" s="87">
        <f>(сентябрь!B642+октябрь!B642+ноябрь!B642+декабрь!B642+январь18!B642+февраль18!B642+март18!B642-600)/100</f>
        <v>1.0967000000000007</v>
      </c>
      <c r="I642" s="88">
        <f>(август!B642+сентябрь!B642+октябрь!B642+ноябрь!B642+декабрь!B642+январь18!B642+февраль18!B642+март18!B642-700)/100</f>
        <v>1.0967000000000007</v>
      </c>
      <c r="J642" s="89">
        <f>(июль!B642+август!B642+сентябрь!B642+октябрь!B642+ноябрь!B642+декабрь!B642+январь18!B642+февраль18!B642+март18!B642-800)/100</f>
        <v>1.0967000000000007</v>
      </c>
    </row>
    <row r="643" spans="1:10" ht="25.5" x14ac:dyDescent="0.25">
      <c r="A643" s="91" t="s">
        <v>691</v>
      </c>
      <c r="B643" s="92">
        <v>101.83</v>
      </c>
      <c r="C643" s="92">
        <v>101.83</v>
      </c>
      <c r="D643" s="92">
        <v>106.76</v>
      </c>
      <c r="E643" s="92">
        <v>105.48</v>
      </c>
      <c r="F643" s="86">
        <f>(ноябрь!B643+декабрь!B643+январь18!B643+февраль18!B643+март18!B643-400)/100</f>
        <v>1.0182999999999998</v>
      </c>
      <c r="G643" s="87">
        <f>(октябрь!B643+ноябрь!B643+декабрь!B643+январь18!B643+февраль18!B643+март18!B643-500)/100</f>
        <v>1.0183000000000004</v>
      </c>
      <c r="H643" s="87">
        <f>(сентябрь!B643+октябрь!B643+ноябрь!B643+декабрь!B643+январь18!B643+февраль18!B643+март18!B643-600)/100</f>
        <v>1.0761000000000001</v>
      </c>
      <c r="I643" s="88">
        <f>(август!B643+сентябрь!B643+октябрь!B643+ноябрь!B643+декабрь!B643+январь18!B643+февраль18!B643+март18!B643-700)/100</f>
        <v>1.0761000000000001</v>
      </c>
      <c r="J643" s="89">
        <f>(июль!B643+август!B643+сентябрь!B643+октябрь!B643+ноябрь!B643+декабрь!B643+январь18!B643+февраль18!B643+март18!B643-800)/100</f>
        <v>1.0761000000000001</v>
      </c>
    </row>
    <row r="644" spans="1:10" ht="25.5" x14ac:dyDescent="0.25">
      <c r="A644" s="91" t="s">
        <v>692</v>
      </c>
      <c r="B644" s="92">
        <v>100</v>
      </c>
      <c r="C644" s="92">
        <v>99.17</v>
      </c>
      <c r="D644" s="92">
        <v>96.65</v>
      </c>
      <c r="E644" s="92">
        <v>96.26</v>
      </c>
      <c r="F644" s="86">
        <f>(ноябрь!B644+декабрь!B644+январь18!B644+февраль18!B644+март18!B644-400)/100</f>
        <v>0.99170000000000014</v>
      </c>
      <c r="G644" s="87">
        <f>(октябрь!B644+ноябрь!B644+декабрь!B644+январь18!B644+февраль18!B644+март18!B644-500)/100</f>
        <v>0.99170000000000069</v>
      </c>
      <c r="H644" s="87">
        <f>(сентябрь!B644+октябрь!B644+ноябрь!B644+декабрь!B644+январь18!B644+февраль18!B644+март18!B644-600)/100</f>
        <v>1.1000999999999999</v>
      </c>
      <c r="I644" s="88">
        <f>(август!B644+сентябрь!B644+октябрь!B644+ноябрь!B644+декабрь!B644+январь18!B644+февраль18!B644+март18!B644-700)/100</f>
        <v>1.1000999999999999</v>
      </c>
      <c r="J644" s="89">
        <f>(июль!B644+август!B644+сентябрь!B644+октябрь!B644+ноябрь!B644+декабрь!B644+январь18!B644+февраль18!B644+март18!B644-800)/100</f>
        <v>1.1000999999999999</v>
      </c>
    </row>
    <row r="645" spans="1:10" x14ac:dyDescent="0.25">
      <c r="A645" s="81" t="s">
        <v>693</v>
      </c>
      <c r="B645" s="82">
        <v>100</v>
      </c>
      <c r="C645" s="82">
        <v>100.59</v>
      </c>
      <c r="D645" s="82">
        <v>110.32</v>
      </c>
      <c r="E645" s="82">
        <v>110.32</v>
      </c>
      <c r="F645" s="86">
        <f>(ноябрь!B645+декабрь!B645+январь18!B645+февраль18!B645+март18!B645-400)/100</f>
        <v>1.0095000000000005</v>
      </c>
      <c r="G645" s="87">
        <f>(октябрь!B645+ноябрь!B645+декабрь!B645+январь18!B645+февраль18!B645+март18!B645-500)/100</f>
        <v>1.0112999999999999</v>
      </c>
      <c r="H645" s="87">
        <f>(сентябрь!B645+октябрь!B645+ноябрь!B645+декабрь!B645+январь18!B645+февраль18!B645+март18!B645-600)/100</f>
        <v>1.0109000000000004</v>
      </c>
      <c r="I645" s="88">
        <f>(август!B645+сентябрь!B645+октябрь!B645+ноябрь!B645+декабрь!B645+январь18!B645+февраль18!B645+март18!B645-700)/100</f>
        <v>1.0099</v>
      </c>
      <c r="J645" s="89">
        <f>(июль!B645+август!B645+сентябрь!B645+октябрь!B645+ноябрь!B645+декабрь!B645+январь18!B645+февраль18!B645+март18!B645-800)/100</f>
        <v>1.0072000000000003</v>
      </c>
    </row>
    <row r="646" spans="1:10" ht="38.25" x14ac:dyDescent="0.25">
      <c r="A646" s="91" t="s">
        <v>694</v>
      </c>
      <c r="B646" s="92">
        <v>100</v>
      </c>
      <c r="C646" s="92">
        <v>100.76</v>
      </c>
      <c r="D646" s="92">
        <v>106.58</v>
      </c>
      <c r="E646" s="92">
        <v>106.58</v>
      </c>
      <c r="F646" s="86">
        <f>(ноябрь!B646+декабрь!B646+январь18!B646+февраль18!B646+март18!B646-400)/100</f>
        <v>1.0075999999999998</v>
      </c>
      <c r="G646" s="87">
        <f>(октябрь!B646+ноябрь!B646+декабрь!B646+январь18!B646+февраль18!B646+март18!B646-500)/100</f>
        <v>1.0121000000000004</v>
      </c>
      <c r="H646" s="87">
        <f>(сентябрь!B646+октябрь!B646+ноябрь!B646+декабрь!B646+январь18!B646+февраль18!B646+март18!B646-600)/100</f>
        <v>1</v>
      </c>
      <c r="I646" s="88">
        <f>(август!B646+сентябрь!B646+октябрь!B646+ноябрь!B646+декабрь!B646+январь18!B646+февраль18!B646+март18!B646-700)/100</f>
        <v>0.99759999999999993</v>
      </c>
      <c r="J646" s="89">
        <f>(июль!B646+август!B646+сентябрь!B646+октябрь!B646+ноябрь!B646+декабрь!B646+январь18!B646+февраль18!B646+март18!B646-800)/100</f>
        <v>0.99089999999999923</v>
      </c>
    </row>
    <row r="647" spans="1:10" ht="38.25" x14ac:dyDescent="0.25">
      <c r="A647" s="91" t="s">
        <v>695</v>
      </c>
      <c r="B647" s="92">
        <v>100</v>
      </c>
      <c r="C647" s="92">
        <v>100.53</v>
      </c>
      <c r="D647" s="92">
        <v>111.43</v>
      </c>
      <c r="E647" s="92">
        <v>111.43</v>
      </c>
      <c r="F647" s="86">
        <f>(ноябрь!B647+декабрь!B647+январь18!B647+февраль18!B647+март18!B647-400)/100</f>
        <v>1.0095000000000005</v>
      </c>
      <c r="G647" s="87">
        <f>(октябрь!B647+ноябрь!B647+декабрь!B647+январь18!B647+февраль18!B647+март18!B647-500)/100</f>
        <v>1.0095000000000005</v>
      </c>
      <c r="H647" s="87">
        <f>(сентябрь!B647+октябрь!B647+ноябрь!B647+декабрь!B647+январь18!B647+февраль18!B647+март18!B647-600)/100</f>
        <v>1.0177999999999998</v>
      </c>
      <c r="I647" s="88">
        <f>(август!B647+сентябрь!B647+октябрь!B647+ноябрь!B647+декабрь!B647+январь18!B647+февраль18!B647+март18!B647-700)/100</f>
        <v>1.0177999999999998</v>
      </c>
      <c r="J647" s="89">
        <f>(июль!B647+август!B647+сентябрь!B647+октябрь!B647+ноябрь!B647+декабрь!B647+январь18!B647+февраль18!B647+март18!B647-800)/100</f>
        <v>1.0177999999999998</v>
      </c>
    </row>
    <row r="648" spans="1:10" x14ac:dyDescent="0.25">
      <c r="A648" s="81" t="s">
        <v>696</v>
      </c>
      <c r="B648" s="82">
        <v>100</v>
      </c>
      <c r="C648" s="82">
        <v>100.74</v>
      </c>
      <c r="D648" s="82">
        <v>104.28</v>
      </c>
      <c r="E648" s="82">
        <v>104.03</v>
      </c>
      <c r="F648" s="86">
        <f>(ноябрь!B648+декабрь!B648+январь18!B648+февраль18!B648+март18!B648-400)/100</f>
        <v>1.0247000000000002</v>
      </c>
      <c r="G648" s="87">
        <f>(октябрь!B648+ноябрь!B648+декабрь!B648+январь18!B648+февраль18!B648+март18!B648-500)/100</f>
        <v>1.0247000000000002</v>
      </c>
      <c r="H648" s="87">
        <f>(сентябрь!B648+октябрь!B648+ноябрь!B648+декабрь!B648+январь18!B648+февраль18!B648+март18!B648-600)/100</f>
        <v>1.0247000000000002</v>
      </c>
      <c r="I648" s="88">
        <f>(август!B648+сентябрь!B648+октябрь!B648+ноябрь!B648+декабрь!B648+январь18!B648+февраль18!B648+март18!B648-700)/100</f>
        <v>1.0247000000000002</v>
      </c>
      <c r="J648" s="89">
        <f>(июль!B648+август!B648+сентябрь!B648+октябрь!B648+ноябрь!B648+декабрь!B648+январь18!B648+февраль18!B648+март18!B648-800)/100</f>
        <v>1.0247000000000002</v>
      </c>
    </row>
    <row r="649" spans="1:10" x14ac:dyDescent="0.25">
      <c r="A649" s="91" t="s">
        <v>697</v>
      </c>
      <c r="B649" s="92">
        <v>100</v>
      </c>
      <c r="C649" s="92">
        <v>100.57</v>
      </c>
      <c r="D649" s="92">
        <v>104.47</v>
      </c>
      <c r="E649" s="92">
        <v>104.27</v>
      </c>
      <c r="F649" s="86">
        <f>(ноябрь!B649+декабрь!B649+январь18!B649+февраль18!B649+март18!B649-400)/100</f>
        <v>1.0309999999999997</v>
      </c>
      <c r="G649" s="87">
        <f>(октябрь!B649+ноябрь!B649+декабрь!B649+январь18!B649+февраль18!B649+март18!B649-500)/100</f>
        <v>1.0152999999999996</v>
      </c>
      <c r="H649" s="87">
        <f>(сентябрь!B649+октябрь!B649+ноябрь!B649+декабрь!B649+январь18!B649+февраль18!B649+март18!B649-600)/100</f>
        <v>0.96240000000000014</v>
      </c>
      <c r="I649" s="88">
        <f>(август!B649+сентябрь!B649+октябрь!B649+ноябрь!B649+декабрь!B649+январь18!B649+февраль18!B649+март18!B649-700)/100</f>
        <v>0.99129999999999885</v>
      </c>
      <c r="J649" s="89">
        <f>(июль!B649+август!B649+сентябрь!B649+октябрь!B649+ноябрь!B649+декабрь!B649+январь18!B649+февраль18!B649+март18!B649-800)/100</f>
        <v>1.0543000000000007</v>
      </c>
    </row>
    <row r="650" spans="1:10" x14ac:dyDescent="0.25">
      <c r="A650" s="91" t="s">
        <v>698</v>
      </c>
      <c r="B650" s="92">
        <v>100</v>
      </c>
      <c r="C650" s="92">
        <v>100.96</v>
      </c>
      <c r="D650" s="92">
        <v>104.52</v>
      </c>
      <c r="E650" s="92">
        <v>104.19</v>
      </c>
      <c r="F650" s="86">
        <f>(ноябрь!B650+декабрь!B650+январь18!B650+февраль18!B650+март18!B650-400)/100</f>
        <v>1.0155000000000001</v>
      </c>
      <c r="G650" s="87">
        <f>(октябрь!B650+ноябрь!B650+декабрь!B650+январь18!B650+февраль18!B650+март18!B650-500)/100</f>
        <v>0.98799999999999955</v>
      </c>
      <c r="H650" s="87">
        <f>(сентябрь!B650+октябрь!B650+ноябрь!B650+декабрь!B650+январь18!B650+февраль18!B650+март18!B650-600)/100</f>
        <v>0.90100000000000025</v>
      </c>
      <c r="I650" s="88">
        <f>(август!B650+сентябрь!B650+октябрь!B650+ноябрь!B650+декабрь!B650+январь18!B650+февраль18!B650+март18!B650-700)/100</f>
        <v>0.89610000000000123</v>
      </c>
      <c r="J650" s="89">
        <f>(июль!B650+август!B650+сентябрь!B650+октябрь!B650+ноябрь!B650+декабрь!B650+январь18!B650+февраль18!B650+март18!B650-800)/100</f>
        <v>0.91340000000000143</v>
      </c>
    </row>
    <row r="651" spans="1:10" x14ac:dyDescent="0.25">
      <c r="A651" s="91" t="s">
        <v>699</v>
      </c>
      <c r="B651" s="92">
        <v>100</v>
      </c>
      <c r="C651" s="92">
        <v>100</v>
      </c>
      <c r="D651" s="92">
        <v>101.73</v>
      </c>
      <c r="E651" s="92">
        <v>101.73</v>
      </c>
      <c r="F651" s="86">
        <f>(ноябрь!B651+декабрь!B651+январь18!B651+февраль18!B651+март18!B651-400)/100</f>
        <v>1.0221000000000005</v>
      </c>
      <c r="G651" s="87">
        <f>(октябрь!B651+ноябрь!B651+декабрь!B651+январь18!B651+февраль18!B651+март18!B651-500)/100</f>
        <v>0.99069999999999936</v>
      </c>
      <c r="H651" s="87">
        <f>(сентябрь!B651+октябрь!B651+ноябрь!B651+декабрь!B651+январь18!B651+февраль18!B651+март18!B651-600)/100</f>
        <v>0.87660000000000082</v>
      </c>
      <c r="I651" s="88">
        <f>(август!B651+сентябрь!B651+октябрь!B651+ноябрь!B651+декабрь!B651+январь18!B651+февраль18!B651+март18!B651-700)/100</f>
        <v>0.93809999999999949</v>
      </c>
      <c r="J651" s="89">
        <f>(июль!B651+август!B651+сентябрь!B651+октябрь!B651+ноябрь!B651+декабрь!B651+январь18!B651+февраль18!B651+март18!B651-800)/100</f>
        <v>1.0732999999999993</v>
      </c>
    </row>
    <row r="652" spans="1:10" x14ac:dyDescent="0.25">
      <c r="A652" s="81" t="s">
        <v>700</v>
      </c>
      <c r="B652" s="82">
        <v>99.02</v>
      </c>
      <c r="C652" s="82">
        <v>99.65</v>
      </c>
      <c r="D652" s="82">
        <v>107.36</v>
      </c>
      <c r="E652" s="82">
        <v>106.78</v>
      </c>
      <c r="F652" s="86">
        <f>(ноябрь!B652+декабрь!B652+январь18!B652+февраль18!B652+март18!B652-400)/100</f>
        <v>1.1137000000000001</v>
      </c>
      <c r="G652" s="87">
        <f>(октябрь!B652+ноябрь!B652+декабрь!B652+январь18!B652+февраль18!B652+март18!B652-500)/100</f>
        <v>1.1444999999999994</v>
      </c>
      <c r="H652" s="87">
        <f>(сентябрь!B652+октябрь!B652+ноябрь!B652+декабрь!B652+январь18!B652+февраль18!B652+март18!B652-600)/100</f>
        <v>1.1661000000000001</v>
      </c>
      <c r="I652" s="88">
        <f>(август!B652+сентябрь!B652+октябрь!B652+ноябрь!B652+декабрь!B652+январь18!B652+февраль18!B652+март18!B652-700)/100</f>
        <v>1.1912</v>
      </c>
      <c r="J652" s="89">
        <f>(июль!B652+август!B652+сентябрь!B652+октябрь!B652+ноябрь!B652+декабрь!B652+январь18!B652+февраль18!B652+март18!B652-800)/100</f>
        <v>1.2181999999999993</v>
      </c>
    </row>
    <row r="653" spans="1:10" x14ac:dyDescent="0.25">
      <c r="A653" s="91" t="s">
        <v>701</v>
      </c>
      <c r="B653" s="92">
        <v>98</v>
      </c>
      <c r="C653" s="92">
        <v>99.04</v>
      </c>
      <c r="D653" s="92">
        <v>95.39</v>
      </c>
      <c r="E653" s="92">
        <v>96.81</v>
      </c>
      <c r="F653" s="86">
        <f>(ноябрь!B653+декабрь!B653+январь18!B653+февраль18!B653+март18!B653-400)/100</f>
        <v>1.0047000000000004</v>
      </c>
      <c r="G653" s="87">
        <f>(октябрь!B653+ноябрь!B653+декабрь!B653+январь18!B653+февраль18!B653+март18!B653-500)/100</f>
        <v>1.0032999999999992</v>
      </c>
      <c r="H653" s="87">
        <f>(сентябрь!B653+октябрь!B653+ноябрь!B653+декабрь!B653+январь18!B653+февраль18!B653+март18!B653-600)/100</f>
        <v>0.89009999999999989</v>
      </c>
      <c r="I653" s="88">
        <f>(август!B653+сентябрь!B653+октябрь!B653+ноябрь!B653+декабрь!B653+январь18!B653+февраль18!B653+март18!B653-700)/100</f>
        <v>0.91529999999999978</v>
      </c>
      <c r="J653" s="89">
        <f>(июль!B653+август!B653+сентябрь!B653+октябрь!B653+ноябрь!B653+декабрь!B653+январь18!B653+февраль18!B653+март18!B653-800)/100</f>
        <v>1.0939999999999999</v>
      </c>
    </row>
    <row r="654" spans="1:10" x14ac:dyDescent="0.25">
      <c r="A654" s="91" t="s">
        <v>702</v>
      </c>
      <c r="B654" s="92">
        <v>96.87</v>
      </c>
      <c r="C654" s="92">
        <v>98.23</v>
      </c>
      <c r="D654" s="92">
        <v>110.64</v>
      </c>
      <c r="E654" s="92">
        <v>111.67</v>
      </c>
      <c r="F654" s="86">
        <f>(ноябрь!B654+декабрь!B654+январь18!B654+февраль18!B654+март18!B654-400)/100</f>
        <v>0.96490000000000009</v>
      </c>
      <c r="G654" s="87">
        <f>(октябрь!B654+ноябрь!B654+декабрь!B654+январь18!B654+февраль18!B654+март18!B654-500)/100</f>
        <v>0.91379999999999995</v>
      </c>
      <c r="H654" s="87">
        <f>(сентябрь!B654+октябрь!B654+ноябрь!B654+декабрь!B654+январь18!B654+февраль18!B654+март18!B654-600)/100</f>
        <v>0.93430000000000069</v>
      </c>
      <c r="I654" s="88">
        <f>(август!B654+сентябрь!B654+октябрь!B654+ноябрь!B654+декабрь!B654+январь18!B654+февраль18!B654+март18!B654-700)/100</f>
        <v>0.92639999999999989</v>
      </c>
      <c r="J654" s="89">
        <f>(июль!B654+август!B654+сентябрь!B654+октябрь!B654+ноябрь!B654+декабрь!B654+январь18!B654+февраль18!B654+март18!B654-800)/100</f>
        <v>0.91080000000000039</v>
      </c>
    </row>
    <row r="655" spans="1:10" x14ac:dyDescent="0.25">
      <c r="A655" s="91" t="s">
        <v>703</v>
      </c>
      <c r="B655" s="92">
        <v>101.22</v>
      </c>
      <c r="C655" s="92">
        <v>100.46</v>
      </c>
      <c r="D655" s="92">
        <v>104.03</v>
      </c>
      <c r="E655" s="92">
        <v>103</v>
      </c>
      <c r="F655" s="86">
        <f>(ноябрь!B655+декабрь!B655+январь18!B655+февраль18!B655+март18!B655-400)/100</f>
        <v>1.0276999999999998</v>
      </c>
      <c r="G655" s="87">
        <f>(октябрь!B655+ноябрь!B655+декабрь!B655+январь18!B655+февраль18!B655+март18!B655-500)/100</f>
        <v>1.0248000000000002</v>
      </c>
      <c r="H655" s="87">
        <f>(сентябрь!B655+октябрь!B655+ноябрь!B655+декабрь!B655+январь18!B655+февраль18!B655+март18!B655-600)/100</f>
        <v>0.99840000000000029</v>
      </c>
      <c r="I655" s="88">
        <f>(август!B655+сентябрь!B655+октябрь!B655+ноябрь!B655+декабрь!B655+январь18!B655+февраль18!B655+март18!B655-700)/100</f>
        <v>1.057199999999999</v>
      </c>
      <c r="J655" s="89">
        <f>(июль!B655+август!B655+сентябрь!B655+октябрь!B655+ноябрь!B655+декабрь!B655+январь18!B655+февраль18!B655+март18!B655-800)/100</f>
        <v>1.1096000000000004</v>
      </c>
    </row>
    <row r="656" spans="1:10" x14ac:dyDescent="0.25">
      <c r="A656" s="91" t="s">
        <v>704</v>
      </c>
      <c r="B656" s="92">
        <v>96.6</v>
      </c>
      <c r="C656" s="92">
        <v>98.49</v>
      </c>
      <c r="D656" s="92">
        <v>113.3</v>
      </c>
      <c r="E656" s="92">
        <v>111.98</v>
      </c>
      <c r="F656" s="86">
        <f>(ноябрь!B656+декабрь!B656+январь18!B656+февраль18!B656+март18!B656-400)/100</f>
        <v>1.0022000000000002</v>
      </c>
      <c r="G656" s="87">
        <f>(октябрь!B656+ноябрь!B656+декабрь!B656+январь18!B656+февраль18!B656+март18!B656-500)/100</f>
        <v>0.98929999999999951</v>
      </c>
      <c r="H656" s="87">
        <f>(сентябрь!B656+октябрь!B656+ноябрь!B656+декабрь!B656+январь18!B656+февраль18!B656+март18!B656-600)/100</f>
        <v>0.96139999999999981</v>
      </c>
      <c r="I656" s="88">
        <f>(август!B656+сентябрь!B656+октябрь!B656+ноябрь!B656+декабрь!B656+январь18!B656+февраль18!B656+март18!B656-700)/100</f>
        <v>0.99519999999999986</v>
      </c>
      <c r="J656" s="89">
        <f>(июль!B656+август!B656+сентябрь!B656+октябрь!B656+ноябрь!B656+декабрь!B656+январь18!B656+февраль18!B656+март18!B656-800)/100</f>
        <v>1.0669000000000006</v>
      </c>
    </row>
    <row r="657" spans="1:10" x14ac:dyDescent="0.25">
      <c r="A657" s="91" t="s">
        <v>705</v>
      </c>
      <c r="B657" s="92">
        <v>103.92</v>
      </c>
      <c r="C657" s="92">
        <v>105.1</v>
      </c>
      <c r="D657" s="92">
        <v>108.3</v>
      </c>
      <c r="E657" s="92">
        <v>108.59</v>
      </c>
      <c r="F657" s="86">
        <f>(ноябрь!B657+декабрь!B657+январь18!B657+февраль18!B657+март18!B657-400)/100</f>
        <v>1.0653000000000004</v>
      </c>
      <c r="G657" s="87">
        <f>(октябрь!B657+ноябрь!B657+декабрь!B657+январь18!B657+февраль18!B657+март18!B657-500)/100</f>
        <v>1.0730999999999995</v>
      </c>
      <c r="H657" s="87">
        <f>(сентябрь!B657+октябрь!B657+ноябрь!B657+декабрь!B657+январь18!B657+февраль18!B657+март18!B657-600)/100</f>
        <v>1.049799999999999</v>
      </c>
      <c r="I657" s="88">
        <f>(август!B657+сентябрь!B657+октябрь!B657+ноябрь!B657+декабрь!B657+январь18!B657+февраль18!B657+март18!B657-700)/100</f>
        <v>1.0498000000000003</v>
      </c>
      <c r="J657" s="89">
        <f>(июль!B657+август!B657+сентябрь!B657+октябрь!B657+ноябрь!B657+декабрь!B657+январь18!B657+февраль18!B657+март18!B657-800)/100</f>
        <v>1.0498000000000003</v>
      </c>
    </row>
    <row r="658" spans="1:10" ht="25.5" x14ac:dyDescent="0.25">
      <c r="A658" s="91" t="s">
        <v>706</v>
      </c>
      <c r="B658" s="92">
        <v>99.49</v>
      </c>
      <c r="C658" s="92">
        <v>100.32</v>
      </c>
      <c r="D658" s="92">
        <v>114.1</v>
      </c>
      <c r="E658" s="92">
        <v>109.53</v>
      </c>
      <c r="F658" s="86">
        <f>(ноябрь!B658+декабрь!B658+январь18!B658+февраль18!B658+март18!B658-400)/100</f>
        <v>1.0167999999999995</v>
      </c>
      <c r="G658" s="87">
        <f>(октябрь!B658+ноябрь!B658+декабрь!B658+январь18!B658+февраль18!B658+март18!B658-500)/100</f>
        <v>1.0246000000000004</v>
      </c>
      <c r="H658" s="87">
        <f>(сентябрь!B658+октябрь!B658+ноябрь!B658+декабрь!B658+январь18!B658+февраль18!B658+март18!B658-600)/100</f>
        <v>1.0012999999999999</v>
      </c>
      <c r="I658" s="88">
        <f>(август!B658+сентябрь!B658+октябрь!B658+ноябрь!B658+декабрь!B658+январь18!B658+февраль18!B658+март18!B658-700)/100</f>
        <v>1.0013000000000012</v>
      </c>
      <c r="J658" s="89">
        <f>(июль!B658+август!B658+сентябрь!B658+октябрь!B658+ноябрь!B658+декабрь!B658+январь18!B658+февраль18!B658+март18!B658-800)/100</f>
        <v>1.0013000000000012</v>
      </c>
    </row>
    <row r="659" spans="1:10" x14ac:dyDescent="0.25">
      <c r="A659" s="91" t="s">
        <v>707</v>
      </c>
      <c r="B659" s="92">
        <v>98.4</v>
      </c>
      <c r="C659" s="92">
        <v>97.34</v>
      </c>
      <c r="D659" s="92">
        <v>111.81</v>
      </c>
      <c r="E659" s="92">
        <v>109.71</v>
      </c>
      <c r="F659" s="86">
        <f>(ноябрь!B659+декабрь!B659+январь18!B659+февраль18!B659+март18!B659-400)/100</f>
        <v>0.97669999999999957</v>
      </c>
      <c r="G659" s="87">
        <f>(октябрь!B659+ноябрь!B659+декабрь!B659+январь18!B659+февраль18!B659+март18!B659-500)/100</f>
        <v>0.97129999999999994</v>
      </c>
      <c r="H659" s="87">
        <f>(сентябрь!B659+октябрь!B659+ноябрь!B659+декабрь!B659+январь18!B659+февраль18!B659+март18!B659-600)/100</f>
        <v>0.864899999999999</v>
      </c>
      <c r="I659" s="88">
        <f>(август!B659+сентябрь!B659+октябрь!B659+ноябрь!B659+декабрь!B659+январь18!B659+февраль18!B659+март18!B659-700)/100</f>
        <v>0.83119999999999894</v>
      </c>
      <c r="J659" s="89">
        <f>(июль!B659+август!B659+сентябрь!B659+октябрь!B659+ноябрь!B659+декабрь!B659+январь18!B659+февраль18!B659+март18!B659-800)/100</f>
        <v>0.83120000000000005</v>
      </c>
    </row>
    <row r="660" spans="1:10" x14ac:dyDescent="0.25">
      <c r="A660" s="81" t="s">
        <v>708</v>
      </c>
      <c r="B660" s="82">
        <v>100.07</v>
      </c>
      <c r="C660" s="82">
        <v>100.07</v>
      </c>
      <c r="D660" s="82">
        <v>101.06</v>
      </c>
      <c r="E660" s="82">
        <v>103.06</v>
      </c>
      <c r="F660" s="86">
        <f>(ноябрь!B660+декабрь!B660+январь18!B660+февраль18!B660+март18!B660-400)/100</f>
        <v>1.0101</v>
      </c>
      <c r="G660" s="87">
        <f>(октябрь!B660+ноябрь!B660+декабрь!B660+январь18!B660+февраль18!B660+март18!B660-500)/100</f>
        <v>0.99139999999999984</v>
      </c>
      <c r="H660" s="87">
        <f>(сентябрь!B660+октябрь!B660+ноябрь!B660+декабрь!B660+январь18!B660+февраль18!B660+март18!B660-600)/100</f>
        <v>0.97119999999999895</v>
      </c>
      <c r="I660" s="88">
        <f>(август!B660+сентябрь!B660+октябрь!B660+ноябрь!B660+декабрь!B660+январь18!B660+февраль18!B660+март18!B660-700)/100</f>
        <v>0.97119999999999895</v>
      </c>
      <c r="J660" s="89">
        <f>(июль!B660+август!B660+сентябрь!B660+октябрь!B660+ноябрь!B660+декабрь!B660+январь18!B660+февраль18!B660+март18!B660-800)/100</f>
        <v>0.97119999999999895</v>
      </c>
    </row>
    <row r="661" spans="1:10" x14ac:dyDescent="0.25">
      <c r="A661" s="91" t="s">
        <v>709</v>
      </c>
      <c r="B661" s="92">
        <v>100.07</v>
      </c>
      <c r="C661" s="92">
        <v>100.07</v>
      </c>
      <c r="D661" s="92">
        <v>101.06</v>
      </c>
      <c r="E661" s="92">
        <v>103.06</v>
      </c>
      <c r="F661" s="86">
        <f>(ноябрь!B661+декабрь!B661+январь18!B661+февраль18!B661+март18!B661-400)/100</f>
        <v>1.0006999999999999</v>
      </c>
      <c r="G661" s="87">
        <f>(октябрь!B661+ноябрь!B661+декабрь!B661+январь18!B661+февраль18!B661+март18!B661-500)/100</f>
        <v>1.0006999999999993</v>
      </c>
      <c r="H661" s="87">
        <f>(сентябрь!B661+октябрь!B661+ноябрь!B661+декабрь!B661+январь18!B661+февраль18!B661+март18!B661-600)/100</f>
        <v>0.86379999999999879</v>
      </c>
      <c r="I661" s="88">
        <f>(август!B661+сентябрь!B661+октябрь!B661+ноябрь!B661+декабрь!B661+январь18!B661+февраль18!B661+март18!B661-700)/100</f>
        <v>0.81879999999999886</v>
      </c>
      <c r="J661" s="89">
        <f>(июль!B661+август!B661+сентябрь!B661+октябрь!B661+ноябрь!B661+декабрь!B661+январь18!B661+февраль18!B661+март18!B661-800)/100</f>
        <v>0.81879999999999886</v>
      </c>
    </row>
    <row r="662" spans="1:10" x14ac:dyDescent="0.25">
      <c r="A662" s="81" t="s">
        <v>710</v>
      </c>
      <c r="B662" s="82">
        <v>100.33</v>
      </c>
      <c r="C662" s="82">
        <v>100.97</v>
      </c>
      <c r="D662" s="82">
        <v>100.88</v>
      </c>
      <c r="E662" s="82">
        <v>101.38</v>
      </c>
      <c r="F662" s="86">
        <f>(ноябрь!B662+декабрь!B662+январь18!B662+февраль18!B662+март18!B662-400)/100</f>
        <v>1.0125999999999999</v>
      </c>
      <c r="G662" s="87">
        <f>(октябрь!B662+ноябрь!B662+декабрь!B662+январь18!B662+февраль18!B662+март18!B662-500)/100</f>
        <v>1.0138</v>
      </c>
      <c r="H662" s="87">
        <f>(сентябрь!B662+октябрь!B662+ноябрь!B662+декабрь!B662+январь18!B662+февраль18!B662+март18!B662-600)/100</f>
        <v>1.0308000000000004</v>
      </c>
      <c r="I662" s="88">
        <f>(август!B662+сентябрь!B662+октябрь!B662+ноябрь!B662+декабрь!B662+январь18!B662+февраль18!B662+март18!B662-700)/100</f>
        <v>1.0321000000000005</v>
      </c>
      <c r="J662" s="89">
        <f>(июль!B662+август!B662+сентябрь!B662+октябрь!B662+ноябрь!B662+декабрь!B662+январь18!B662+февраль18!B662+март18!B662-800)/100</f>
        <v>1.0362000000000011</v>
      </c>
    </row>
    <row r="663" spans="1:10" x14ac:dyDescent="0.25">
      <c r="A663" s="91" t="s">
        <v>711</v>
      </c>
      <c r="B663" s="92">
        <v>101.31</v>
      </c>
      <c r="C663" s="92">
        <v>103.9</v>
      </c>
      <c r="D663" s="92">
        <v>111.86</v>
      </c>
      <c r="E663" s="92">
        <v>112.37</v>
      </c>
      <c r="F663" s="86">
        <f>(ноябрь!B663+декабрь!B663+январь18!B663+февраль18!B663+март18!B663-400)/100</f>
        <v>1.0393000000000001</v>
      </c>
      <c r="G663" s="87">
        <f>(октябрь!B663+ноябрь!B663+декабрь!B663+январь18!B663+февраль18!B663+март18!B663-500)/100</f>
        <v>1.0393000000000006</v>
      </c>
      <c r="H663" s="87">
        <f>(сентябрь!B663+октябрь!B663+ноябрь!B663+декабрь!B663+январь18!B663+февраль18!B663+март18!B663-600)/100</f>
        <v>1.050999999999999</v>
      </c>
      <c r="I663" s="88">
        <f>(август!B663+сентябрь!B663+октябрь!B663+ноябрь!B663+декабрь!B663+январь18!B663+февраль18!B663+март18!B663-700)/100</f>
        <v>1.051500000000001</v>
      </c>
      <c r="J663" s="89">
        <f>(июль!B663+август!B663+сентябрь!B663+октябрь!B663+ноябрь!B663+декабрь!B663+январь18!B663+февраль18!B663+март18!B663-800)/100</f>
        <v>1.0464999999999987</v>
      </c>
    </row>
    <row r="664" spans="1:10" x14ac:dyDescent="0.25">
      <c r="A664" s="91" t="s">
        <v>712</v>
      </c>
      <c r="B664" s="92">
        <v>100</v>
      </c>
      <c r="C664" s="92">
        <v>100</v>
      </c>
      <c r="D664" s="92">
        <v>97.12</v>
      </c>
      <c r="E664" s="92">
        <v>97.6</v>
      </c>
      <c r="F664" s="86">
        <f>(ноябрь!B664+декабрь!B664+январь18!B664+февраль18!B664+март18!B664-400)/100</f>
        <v>1.0007999999999999</v>
      </c>
      <c r="G664" s="87">
        <f>(октябрь!B664+ноябрь!B664+декабрь!B664+январь18!B664+февраль18!B664+март18!B664-500)/100</f>
        <v>1.0106999999999993</v>
      </c>
      <c r="H664" s="87">
        <f>(сентябрь!B664+октябрь!B664+ноябрь!B664+декабрь!B664+январь18!B664+февраль18!B664+март18!B664-600)/100</f>
        <v>1.0106999999999993</v>
      </c>
      <c r="I664" s="88">
        <f>(август!B664+сентябрь!B664+октябрь!B664+ноябрь!B664+декабрь!B664+январь18!B664+февраль18!B664+март18!B664-700)/100</f>
        <v>1.010999999999999</v>
      </c>
      <c r="J664" s="89">
        <f>(июль!B664+август!B664+сентябрь!B664+октябрь!B664+ноябрь!B664+декабрь!B664+январь18!B664+февраль18!B664+март18!B664-800)/100</f>
        <v>1.0184999999999991</v>
      </c>
    </row>
    <row r="665" spans="1:10" x14ac:dyDescent="0.25">
      <c r="A665" s="81" t="s">
        <v>713</v>
      </c>
      <c r="B665" s="82">
        <v>100.63</v>
      </c>
      <c r="C665" s="82">
        <v>101.05</v>
      </c>
      <c r="D665" s="82">
        <v>104.65</v>
      </c>
      <c r="E665" s="82">
        <v>104.79</v>
      </c>
      <c r="F665" s="86">
        <f>(ноябрь!B665+декабрь!B665+январь18!B665+февраль18!B665+март18!B665-400)/100</f>
        <v>1.0105000000000002</v>
      </c>
      <c r="G665" s="87">
        <f>(октябрь!B665+ноябрь!B665+декабрь!B665+январь18!B665+февраль18!B665+март18!B665-500)/100</f>
        <v>1.0104999999999995</v>
      </c>
      <c r="H665" s="87">
        <f>(сентябрь!B665+октябрь!B665+ноябрь!B665+декабрь!B665+январь18!B665+февраль18!B665+март18!B665-600)/100</f>
        <v>1.0105000000000006</v>
      </c>
      <c r="I665" s="88">
        <f>(август!B665+сентябрь!B665+октябрь!B665+ноябрь!B665+декабрь!B665+январь18!B665+февраль18!B665+март18!B665-700)/100</f>
        <v>1.0104999999999995</v>
      </c>
      <c r="J665" s="89">
        <f>(июль!B665+август!B665+сентябрь!B665+октябрь!B665+ноябрь!B665+декабрь!B665+январь18!B665+февраль18!B665+март18!B665-800)/100</f>
        <v>1.0104999999999995</v>
      </c>
    </row>
    <row r="666" spans="1:10" ht="25.5" x14ac:dyDescent="0.25">
      <c r="A666" s="91" t="s">
        <v>714</v>
      </c>
      <c r="B666" s="92">
        <v>98.79</v>
      </c>
      <c r="C666" s="92">
        <v>98.94</v>
      </c>
      <c r="D666" s="92">
        <v>100.58</v>
      </c>
      <c r="E666" s="92">
        <v>101.35</v>
      </c>
      <c r="F666" s="86">
        <f>(ноябрь!B666+декабрь!B666+январь18!B666+февраль18!B666+март18!B666-400)/100</f>
        <v>0.98939999999999995</v>
      </c>
      <c r="G666" s="87">
        <f>(октябрь!B666+ноябрь!B666+декабрь!B666+январь18!B666+февраль18!B666+март18!B666-500)/100</f>
        <v>0.98939999999999939</v>
      </c>
      <c r="H666" s="87">
        <f>(сентябрь!B666+октябрь!B666+ноябрь!B666+декабрь!B666+январь18!B666+февраль18!B666+март18!B666-600)/100</f>
        <v>0.99759999999999993</v>
      </c>
      <c r="I666" s="88">
        <f>(август!B666+сентябрь!B666+октябрь!B666+ноябрь!B666+декабрь!B666+январь18!B666+февраль18!B666+март18!B666-700)/100</f>
        <v>0.99849999999999905</v>
      </c>
      <c r="J666" s="89">
        <f>(июль!B666+август!B666+сентябрь!B666+октябрь!B666+ноябрь!B666+декабрь!B666+январь18!B666+февраль18!B666+март18!B666-800)/100</f>
        <v>1.0128999999999997</v>
      </c>
    </row>
    <row r="667" spans="1:10" ht="25.5" x14ac:dyDescent="0.25">
      <c r="A667" s="91" t="s">
        <v>808</v>
      </c>
      <c r="B667" s="92">
        <v>100</v>
      </c>
      <c r="C667" s="92">
        <v>100</v>
      </c>
      <c r="D667" s="92">
        <v>103.57</v>
      </c>
      <c r="E667" s="92">
        <v>104.27</v>
      </c>
      <c r="F667" s="86">
        <f>(ноябрь!B667+декабрь!B667+январь18!B667+февраль18!B667+март18!B667-400)/100</f>
        <v>1</v>
      </c>
      <c r="G667" s="87">
        <f>(октябрь!B667+ноябрь!B667+декабрь!B667+январь18!B667+февраль18!B667+март18!B667-500)/100</f>
        <v>1</v>
      </c>
      <c r="H667" s="87">
        <f>(сентябрь!B667+октябрь!B667+ноябрь!B667+декабрь!B667+январь18!B667+февраль18!B667+март18!B667-600)/100</f>
        <v>1.0399</v>
      </c>
      <c r="I667" s="88">
        <f>(август!B667+сентябрь!B667+октябрь!B667+ноябрь!B667+декабрь!B667+январь18!B667+февраль18!B667+март18!B667-700)/100</f>
        <v>1.0399</v>
      </c>
      <c r="J667" s="89">
        <f>(июль!B667+август!B667+сентябрь!B667+октябрь!B667+ноябрь!B667+декабрь!B667+январь18!B667+февраль18!B667+март18!B667-800)/100</f>
        <v>1.0399</v>
      </c>
    </row>
    <row r="668" spans="1:10" ht="25.5" x14ac:dyDescent="0.25">
      <c r="A668" s="91" t="s">
        <v>715</v>
      </c>
      <c r="B668" s="92">
        <v>100.89</v>
      </c>
      <c r="C668" s="92">
        <v>100.97</v>
      </c>
      <c r="D668" s="92">
        <v>101.51</v>
      </c>
      <c r="E668" s="92">
        <v>100.88</v>
      </c>
      <c r="F668" s="86">
        <f>(ноябрь!B668+декабрь!B668+январь18!B668+февраль18!B668+март18!B668-400)/100</f>
        <v>1.0201999999999998</v>
      </c>
      <c r="G668" s="87">
        <f>(октябрь!B668+ноябрь!B668+декабрь!B668+январь18!B668+февраль18!B668+март18!B668-500)/100</f>
        <v>1.0201999999999998</v>
      </c>
      <c r="H668" s="87">
        <f>(сентябрь!B668+октябрь!B668+ноябрь!B668+декабрь!B668+январь18!B668+февраль18!B668+март18!B668-600)/100</f>
        <v>1.0324</v>
      </c>
      <c r="I668" s="88">
        <f>(август!B668+сентябрь!B668+октябрь!B668+ноябрь!B668+декабрь!B668+январь18!B668+февраль18!B668+март18!B668-700)/100</f>
        <v>1.0446000000000004</v>
      </c>
      <c r="J668" s="89">
        <f>(июль!B668+август!B668+сентябрь!B668+октябрь!B668+ноябрь!B668+декабрь!B668+январь18!B668+февраль18!B668+март18!B668-800)/100</f>
        <v>1.0574000000000001</v>
      </c>
    </row>
    <row r="669" spans="1:10" x14ac:dyDescent="0.25">
      <c r="A669" s="91" t="s">
        <v>716</v>
      </c>
      <c r="B669" s="92">
        <v>100</v>
      </c>
      <c r="C669" s="92">
        <v>100.44</v>
      </c>
      <c r="D669" s="92">
        <v>100.98</v>
      </c>
      <c r="E669" s="92">
        <v>103.89</v>
      </c>
      <c r="F669" s="86">
        <f>(ноябрь!B669+декабрь!B669+январь18!B669+февраль18!B669+март18!B669-400)/100</f>
        <v>1.0142000000000002</v>
      </c>
      <c r="G669" s="87">
        <f>(октябрь!B669+ноябрь!B669+декабрь!B669+январь18!B669+февраль18!B669+март18!B669-500)/100</f>
        <v>1.0142000000000007</v>
      </c>
      <c r="H669" s="87">
        <f>(сентябрь!B669+октябрь!B669+ноябрь!B669+декабрь!B669+январь18!B669+февраль18!B669+март18!B669-600)/100</f>
        <v>1.0453999999999997</v>
      </c>
      <c r="I669" s="88">
        <f>(август!B669+сентябрь!B669+октябрь!B669+ноябрь!B669+декабрь!B669+январь18!B669+февраль18!B669+март18!B669-700)/100</f>
        <v>1.0453999999999997</v>
      </c>
      <c r="J669" s="89">
        <f>(июль!B669+август!B669+сентябрь!B669+октябрь!B669+ноябрь!B669+декабрь!B669+январь18!B669+февраль18!B669+март18!B669-800)/100</f>
        <v>1.0523000000000002</v>
      </c>
    </row>
    <row r="670" spans="1:10" x14ac:dyDescent="0.25">
      <c r="A670" s="91" t="s">
        <v>717</v>
      </c>
      <c r="B670" s="92">
        <v>100</v>
      </c>
      <c r="C670" s="92">
        <v>101.05</v>
      </c>
      <c r="D670" s="92">
        <v>103.43</v>
      </c>
      <c r="E670" s="92">
        <v>104.63</v>
      </c>
      <c r="F670" s="86">
        <f>(ноябрь!B670+декабрь!B670+январь18!B670+февраль18!B670+март18!B670-400)/100</f>
        <v>1.0105000000000002</v>
      </c>
      <c r="G670" s="87">
        <f>(октябрь!B670+ноябрь!B670+декабрь!B670+январь18!B670+февраль18!B670+март18!B670-500)/100</f>
        <v>1.0104999999999995</v>
      </c>
      <c r="H670" s="87">
        <f>(сентябрь!B670+октябрь!B670+ноябрь!B670+декабрь!B670+январь18!B670+февраль18!B670+март18!B670-600)/100</f>
        <v>1.0761000000000001</v>
      </c>
      <c r="I670" s="88">
        <f>(август!B670+сентябрь!B670+октябрь!B670+ноябрь!B670+декабрь!B670+январь18!B670+февраль18!B670+март18!B670-700)/100</f>
        <v>1.0760999999999989</v>
      </c>
      <c r="J670" s="89">
        <f>(июль!B670+август!B670+сентябрь!B670+октябрь!B670+ноябрь!B670+декабрь!B670+январь18!B670+февраль18!B670+март18!B670-800)/100</f>
        <v>1.0760999999999989</v>
      </c>
    </row>
    <row r="671" spans="1:10" ht="25.5" x14ac:dyDescent="0.25">
      <c r="A671" s="91" t="s">
        <v>718</v>
      </c>
      <c r="B671" s="92">
        <v>101.6</v>
      </c>
      <c r="C671" s="92">
        <v>101.88</v>
      </c>
      <c r="D671" s="92">
        <v>106.32</v>
      </c>
      <c r="E671" s="92">
        <v>105.11</v>
      </c>
      <c r="F671" s="86">
        <f>(ноябрь!B671+декабрь!B671+январь18!B671+февраль18!B671+март18!B671-400)/100</f>
        <v>1.0187999999999999</v>
      </c>
      <c r="G671" s="87">
        <f>(октябрь!B671+ноябрь!B671+декабрь!B671+январь18!B671+февраль18!B671+март18!B671-500)/100</f>
        <v>1.0187999999999999</v>
      </c>
      <c r="H671" s="87">
        <f>(сентябрь!B671+октябрь!B671+ноябрь!B671+декабрь!B671+январь18!B671+февраль18!B671+март18!B671-600)/100</f>
        <v>1.0526999999999997</v>
      </c>
      <c r="I671" s="88">
        <f>(август!B671+сентябрь!B671+октябрь!B671+ноябрь!B671+декабрь!B671+январь18!B671+февраль18!B671+март18!B671-700)/100</f>
        <v>1.0526999999999997</v>
      </c>
      <c r="J671" s="89">
        <f>(июль!B671+август!B671+сентябрь!B671+октябрь!B671+ноябрь!B671+декабрь!B671+январь18!B671+февраль18!B671+март18!B671-800)/100</f>
        <v>1.0526999999999997</v>
      </c>
    </row>
    <row r="672" spans="1:10" ht="25.5" x14ac:dyDescent="0.25">
      <c r="A672" s="91" t="s">
        <v>719</v>
      </c>
      <c r="B672" s="92">
        <v>100.83</v>
      </c>
      <c r="C672" s="92">
        <v>100.83</v>
      </c>
      <c r="D672" s="92">
        <v>110.34</v>
      </c>
      <c r="E672" s="92">
        <v>109.73</v>
      </c>
      <c r="F672" s="86">
        <f>(ноябрь!B672+декабрь!B672+январь18!B672+февраль18!B672+март18!B672-400)/100</f>
        <v>1.0084999999999997</v>
      </c>
      <c r="G672" s="87">
        <f>(октябрь!B672+ноябрь!B672+декабрь!B672+январь18!B672+февраль18!B672+март18!B672-500)/100</f>
        <v>1.0085000000000002</v>
      </c>
      <c r="H672" s="87">
        <f>(сентябрь!B672+октябрь!B672+ноябрь!B672+декабрь!B672+январь18!B672+февраль18!B672+март18!B672-600)/100</f>
        <v>1.0085000000000002</v>
      </c>
      <c r="I672" s="88">
        <f>(август!B672+сентябрь!B672+октябрь!B672+ноябрь!B672+декабрь!B672+январь18!B672+февраль18!B672+март18!B672-700)/100</f>
        <v>1.0086000000000002</v>
      </c>
      <c r="J672" s="89">
        <f>(июль!B672+август!B672+сентябрь!B672+октябрь!B672+ноябрь!B672+декабрь!B672+январь18!B672+февраль18!B672+март18!B672-800)/100</f>
        <v>1.0086000000000002</v>
      </c>
    </row>
    <row r="673" spans="1:10" x14ac:dyDescent="0.25">
      <c r="A673" s="91" t="s">
        <v>720</v>
      </c>
      <c r="B673" s="92">
        <v>100.88</v>
      </c>
      <c r="C673" s="92">
        <v>101.76</v>
      </c>
      <c r="D673" s="92">
        <v>109.73</v>
      </c>
      <c r="E673" s="92">
        <v>108.88</v>
      </c>
      <c r="F673" s="86">
        <f>(ноябрь!B673+декабрь!B673+январь18!B673+февраль18!B673+март18!B673-400)/100</f>
        <v>1.0175000000000001</v>
      </c>
      <c r="G673" s="87">
        <f>(октябрь!B673+ноябрь!B673+декабрь!B673+январь18!B673+февраль18!B673+март18!B673-500)/100</f>
        <v>1.0175000000000001</v>
      </c>
      <c r="H673" s="87">
        <f>(сентябрь!B673+октябрь!B673+ноябрь!B673+декабрь!B673+январь18!B673+февраль18!B673+март18!B673-600)/100</f>
        <v>1.0223000000000002</v>
      </c>
      <c r="I673" s="88">
        <f>(август!B673+сентябрь!B673+октябрь!B673+ноябрь!B673+декабрь!B673+январь18!B673+февраль18!B673+март18!B673-700)/100</f>
        <v>1.0293000000000005</v>
      </c>
      <c r="J673" s="89">
        <f>(июль!B673+август!B673+сентябрь!B673+октябрь!B673+ноябрь!B673+декабрь!B673+январь18!B673+февраль18!B673+март18!B673-800)/100</f>
        <v>1.0298000000000003</v>
      </c>
    </row>
    <row r="674" spans="1:10" x14ac:dyDescent="0.25">
      <c r="A674" s="91" t="s">
        <v>721</v>
      </c>
      <c r="B674" s="92">
        <v>101.61</v>
      </c>
      <c r="C674" s="92">
        <v>104.88</v>
      </c>
      <c r="D674" s="92">
        <v>112.48</v>
      </c>
      <c r="E674" s="92">
        <v>111.25</v>
      </c>
      <c r="F674" s="86">
        <f>(ноябрь!B674+декабрь!B674+январь18!B674+февраль18!B674+март18!B674-400)/100</f>
        <v>1.0483000000000005</v>
      </c>
      <c r="G674" s="87">
        <f>(октябрь!B674+ноябрь!B674+декабрь!B674+январь18!B674+февраль18!B674+март18!B674-500)/100</f>
        <v>1.0483000000000005</v>
      </c>
      <c r="H674" s="87">
        <f>(сентябрь!B674+октябрь!B674+ноябрь!B674+декабрь!B674+январь18!B674+февраль18!B674+март18!B674-600)/100</f>
        <v>1.0520000000000005</v>
      </c>
      <c r="I674" s="88">
        <f>(август!B674+сентябрь!B674+октябрь!B674+ноябрь!B674+декабрь!B674+январь18!B674+февраль18!B674+март18!B674-700)/100</f>
        <v>1.0520000000000005</v>
      </c>
      <c r="J674" s="89">
        <f>(июль!B674+август!B674+сентябрь!B674+октябрь!B674+ноябрь!B674+декабрь!B674+январь18!B674+февраль18!B674+март18!B674-800)/100</f>
        <v>1.0520000000000005</v>
      </c>
    </row>
    <row r="675" spans="1:10" x14ac:dyDescent="0.25">
      <c r="A675" s="91" t="s">
        <v>722</v>
      </c>
      <c r="B675" s="92">
        <v>103.71</v>
      </c>
      <c r="C675" s="92">
        <v>103.71</v>
      </c>
      <c r="D675" s="92">
        <v>107.57</v>
      </c>
      <c r="E675" s="92">
        <v>107</v>
      </c>
      <c r="F675" s="86">
        <f>(ноябрь!B675+декабрь!B675+январь18!B675+февраль18!B675+март18!B675-400)/100</f>
        <v>1.0370999999999997</v>
      </c>
      <c r="G675" s="87">
        <f>(октябрь!B675+ноябрь!B675+декабрь!B675+январь18!B675+февраль18!B675+март18!B675-500)/100</f>
        <v>1.0371000000000004</v>
      </c>
      <c r="H675" s="87">
        <f>(сентябрь!B675+октябрь!B675+ноябрь!B675+декабрь!B675+январь18!B675+февраль18!B675+март18!B675-600)/100</f>
        <v>1.0428999999999997</v>
      </c>
      <c r="I675" s="88">
        <f>(август!B675+сентябрь!B675+октябрь!B675+ноябрь!B675+декабрь!B675+январь18!B675+февраль18!B675+март18!B675-700)/100</f>
        <v>1.0563000000000011</v>
      </c>
      <c r="J675" s="89">
        <f>(июль!B675+август!B675+сентябрь!B675+октябрь!B675+ноябрь!B675+декабрь!B675+январь18!B675+февраль18!B675+март18!B675-800)/100</f>
        <v>1.0572000000000004</v>
      </c>
    </row>
    <row r="676" spans="1:10" x14ac:dyDescent="0.25">
      <c r="A676" s="91" t="s">
        <v>723</v>
      </c>
      <c r="B676" s="92">
        <v>100</v>
      </c>
      <c r="C676" s="92">
        <v>100</v>
      </c>
      <c r="D676" s="92">
        <v>100.03</v>
      </c>
      <c r="E676" s="92">
        <v>100.23</v>
      </c>
      <c r="F676" s="86">
        <f>(ноябрь!B676+декабрь!B676+январь18!B676+февраль18!B676+март18!B676-400)/100</f>
        <v>1</v>
      </c>
      <c r="G676" s="87">
        <f>(октябрь!B676+ноябрь!B676+декабрь!B676+январь18!B676+февраль18!B676+март18!B676-500)/100</f>
        <v>1</v>
      </c>
      <c r="H676" s="87">
        <f>(сентябрь!B676+октябрь!B676+ноябрь!B676+декабрь!B676+январь18!B676+февраль18!B676+март18!B676-600)/100</f>
        <v>1</v>
      </c>
      <c r="I676" s="88">
        <f>(август!B676+сентябрь!B676+октябрь!B676+ноябрь!B676+декабрь!B676+январь18!B676+февраль18!B676+март18!B676-700)/100</f>
        <v>1</v>
      </c>
      <c r="J676" s="89">
        <f>(июль!B676+август!B676+сентябрь!B676+октябрь!B676+ноябрь!B676+декабрь!B676+январь18!B676+февраль18!B676+март18!B676-800)/100</f>
        <v>1</v>
      </c>
    </row>
    <row r="677" spans="1:10" x14ac:dyDescent="0.25">
      <c r="A677" s="81" t="s">
        <v>724</v>
      </c>
      <c r="B677" s="82">
        <v>100</v>
      </c>
      <c r="C677" s="82">
        <v>101.08</v>
      </c>
      <c r="D677" s="82">
        <v>103.92</v>
      </c>
      <c r="E677" s="82">
        <v>104</v>
      </c>
      <c r="F677" s="86">
        <f>(ноябрь!B677+декабрь!B677+январь18!B677+февраль18!B677+март18!B677-400)/100</f>
        <v>1.0107999999999999</v>
      </c>
      <c r="G677" s="87">
        <f>(октябрь!B677+ноябрь!B677+декабрь!B677+январь18!B677+февраль18!B677+март18!B677-500)/100</f>
        <v>1.0107999999999993</v>
      </c>
      <c r="H677" s="87">
        <f>(сентябрь!B677+октябрь!B677+ноябрь!B677+декабрь!B677+январь18!B677+февраль18!B677+март18!B677-600)/100</f>
        <v>1.0108000000000004</v>
      </c>
      <c r="I677" s="88">
        <f>(август!B677+сентябрь!B677+октябрь!B677+ноябрь!B677+декабрь!B677+январь18!B677+февраль18!B677+март18!B677-700)/100</f>
        <v>1.0107999999999993</v>
      </c>
      <c r="J677" s="89">
        <f>(июль!B677+август!B677+сентябрь!B677+октябрь!B677+ноябрь!B677+декабрь!B677+январь18!B677+февраль18!B677+март18!B677-800)/100</f>
        <v>1.0107999999999993</v>
      </c>
    </row>
    <row r="678" spans="1:10" x14ac:dyDescent="0.25">
      <c r="A678" s="91" t="s">
        <v>725</v>
      </c>
      <c r="B678" s="92">
        <v>100</v>
      </c>
      <c r="C678" s="92">
        <v>100</v>
      </c>
      <c r="D678" s="92">
        <v>100.37</v>
      </c>
      <c r="E678" s="92">
        <v>100.37</v>
      </c>
      <c r="F678" s="86">
        <f>(ноябрь!B678+декабрь!B678+январь18!B678+февраль18!B678+март18!B678-400)/100</f>
        <v>1</v>
      </c>
      <c r="G678" s="87">
        <f>(октябрь!B678+ноябрь!B678+декабрь!B678+январь18!B678+февраль18!B678+март18!B678-500)/100</f>
        <v>1</v>
      </c>
      <c r="H678" s="87">
        <f>(сентябрь!B678+октябрь!B678+ноябрь!B678+декабрь!B678+январь18!B678+февраль18!B678+март18!B678-600)/100</f>
        <v>1</v>
      </c>
      <c r="I678" s="88">
        <f>(август!B678+сентябрь!B678+октябрь!B678+ноябрь!B678+декабрь!B678+январь18!B678+февраль18!B678+март18!B678-700)/100</f>
        <v>1</v>
      </c>
      <c r="J678" s="89">
        <f>(июль!B678+август!B678+сентябрь!B678+октябрь!B678+ноябрь!B678+декабрь!B678+январь18!B678+февраль18!B678+март18!B678-800)/100</f>
        <v>1</v>
      </c>
    </row>
    <row r="679" spans="1:10" x14ac:dyDescent="0.25">
      <c r="A679" s="91" t="s">
        <v>726</v>
      </c>
      <c r="B679" s="92">
        <v>100</v>
      </c>
      <c r="C679" s="92">
        <v>101.97</v>
      </c>
      <c r="D679" s="92">
        <v>107.17</v>
      </c>
      <c r="E679" s="92">
        <v>107.37</v>
      </c>
      <c r="F679" s="86">
        <f>(ноябрь!B679+декабрь!B679+январь18!B679+февраль18!B679+март18!B679-400)/100</f>
        <v>1.0197000000000003</v>
      </c>
      <c r="G679" s="87">
        <f>(октябрь!B679+ноябрь!B679+декабрь!B679+январь18!B679+февраль18!B679+март18!B679-500)/100</f>
        <v>1.0197000000000003</v>
      </c>
      <c r="H679" s="87">
        <f>(сентябрь!B679+октябрь!B679+ноябрь!B679+декабрь!B679+январь18!B679+февраль18!B679+март18!B679-600)/100</f>
        <v>1.0197000000000003</v>
      </c>
      <c r="I679" s="88">
        <f>(август!B679+сентябрь!B679+октябрь!B679+ноябрь!B679+декабрь!B679+январь18!B679+февраль18!B679+март18!B679-700)/100</f>
        <v>1.0197000000000003</v>
      </c>
      <c r="J679" s="89">
        <f>(июль!B679+август!B679+сентябрь!B679+октябрь!B679+ноябрь!B679+декабрь!B679+январь18!B679+февраль18!B679+март18!B679-800)/100</f>
        <v>1.0197000000000003</v>
      </c>
    </row>
    <row r="680" spans="1:10" x14ac:dyDescent="0.25">
      <c r="A680" s="81" t="s">
        <v>727</v>
      </c>
      <c r="B680" s="82">
        <v>100</v>
      </c>
      <c r="C680" s="82">
        <v>100</v>
      </c>
      <c r="D680" s="82">
        <v>100</v>
      </c>
      <c r="E680" s="82">
        <v>100</v>
      </c>
      <c r="F680" s="86">
        <f>(ноябрь!B680+декабрь!B680+январь18!B680+февраль18!B680+март18!B680-400)/100</f>
        <v>0.99169999999999958</v>
      </c>
      <c r="G680" s="87">
        <f>(октябрь!B680+ноябрь!B680+декабрь!B680+январь18!B680+февраль18!B680+март18!B680-500)/100</f>
        <v>0.99399999999999977</v>
      </c>
      <c r="H680" s="87">
        <f>(сентябрь!B680+октябрь!B680+ноябрь!B680+декабрь!B680+январь18!B680+февраль18!B680+март18!B680-600)/100</f>
        <v>0.98829999999999929</v>
      </c>
      <c r="I680" s="88">
        <f>(август!B680+сентябрь!B680+октябрь!B680+ноябрь!B680+декабрь!B680+январь18!B680+февраль18!B680+март18!B680-700)/100</f>
        <v>0.98919999999999964</v>
      </c>
      <c r="J680" s="89">
        <f>(июль!B680+август!B680+сентябрь!B680+октябрь!B680+ноябрь!B680+декабрь!B680+январь18!B680+февраль18!B680+март18!B680-800)/100</f>
        <v>0.99129999999999996</v>
      </c>
    </row>
    <row r="681" spans="1:10" ht="25.5" x14ac:dyDescent="0.25">
      <c r="A681" s="91" t="s">
        <v>728</v>
      </c>
      <c r="B681" s="92">
        <v>100</v>
      </c>
      <c r="C681" s="92">
        <v>100</v>
      </c>
      <c r="D681" s="92">
        <v>100</v>
      </c>
      <c r="E681" s="92">
        <v>100</v>
      </c>
      <c r="F681" s="86">
        <f>(ноябрь!B681+декабрь!B681+январь18!B681+февраль18!B681+март18!B681-400)/100</f>
        <v>1</v>
      </c>
      <c r="G681" s="87">
        <f>(октябрь!B681+ноябрь!B681+декабрь!B681+январь18!B681+февраль18!B681+март18!B681-500)/100</f>
        <v>1</v>
      </c>
      <c r="H681" s="87">
        <f>(сентябрь!B681+октябрь!B681+ноябрь!B681+декабрь!B681+январь18!B681+февраль18!B681+март18!B681-600)/100</f>
        <v>1</v>
      </c>
      <c r="I681" s="88">
        <f>(август!B681+сентябрь!B681+октябрь!B681+ноябрь!B681+декабрь!B681+январь18!B681+февраль18!B681+март18!B681-700)/100</f>
        <v>1</v>
      </c>
      <c r="J681" s="89">
        <f>(июль!B681+август!B681+сентябрь!B681+октябрь!B681+ноябрь!B681+декабрь!B681+январь18!B681+февраль18!B681+март18!B681-800)/100</f>
        <v>1</v>
      </c>
    </row>
    <row r="682" spans="1:10" ht="25.5" x14ac:dyDescent="0.25">
      <c r="A682" s="91" t="s">
        <v>729</v>
      </c>
      <c r="B682" s="92">
        <v>100</v>
      </c>
      <c r="C682" s="92">
        <v>100</v>
      </c>
      <c r="D682" s="92">
        <v>100</v>
      </c>
      <c r="E682" s="92">
        <v>100</v>
      </c>
      <c r="F682" s="86">
        <f>(ноябрь!B682+декабрь!B682+январь18!B682+февраль18!B682+март18!B682-400)/100</f>
        <v>0.97199999999999986</v>
      </c>
      <c r="G682" s="87">
        <f>(октябрь!B682+ноябрь!B682+декабрь!B682+январь18!B682+февраль18!B682+март18!B682-500)/100</f>
        <v>0.97200000000000042</v>
      </c>
      <c r="H682" s="87">
        <f>(сентябрь!B682+октябрь!B682+ноябрь!B682+декабрь!B682+январь18!B682+февраль18!B682+март18!B682-600)/100</f>
        <v>0.95670000000000077</v>
      </c>
      <c r="I682" s="88">
        <f>(август!B682+сентябрь!B682+октябрь!B682+ноябрь!B682+декабрь!B682+январь18!B682+февраль18!B682+март18!B682-700)/100</f>
        <v>0.95920000000000072</v>
      </c>
      <c r="J682" s="89">
        <f>(июль!B682+август!B682+сентябрь!B682+октябрь!B682+ноябрь!B682+декабрь!B682+январь18!B682+февраль18!B682+март18!B682-800)/100</f>
        <v>0.95920000000000072</v>
      </c>
    </row>
    <row r="683" spans="1:10" ht="25.5" x14ac:dyDescent="0.25">
      <c r="A683" s="91" t="s">
        <v>809</v>
      </c>
      <c r="B683" s="92">
        <v>100</v>
      </c>
      <c r="C683" s="92">
        <v>100</v>
      </c>
      <c r="D683" s="92">
        <v>100</v>
      </c>
      <c r="E683" s="92">
        <v>100</v>
      </c>
      <c r="F683" s="86">
        <f>(ноябрь!B683+декабрь!B683+январь18!B683+февраль18!B683+март18!B683-400)/100</f>
        <v>1.0644</v>
      </c>
      <c r="G683" s="87">
        <f>(октябрь!B683+ноябрь!B683+декабрь!B683+январь18!B683+февраль18!B683+март18!B683-500)/100</f>
        <v>1.1429999999999996</v>
      </c>
      <c r="H683" s="87">
        <f>(сентябрь!B683+октябрь!B683+ноябрь!B683+декабрь!B683+январь18!B683+февраль18!B683+март18!B683-600)/100</f>
        <v>1.1429999999999996</v>
      </c>
      <c r="I683" s="88">
        <f>(август!B683+сентябрь!B683+октябрь!B683+ноябрь!B683+декабрь!B683+январь18!B683+февраль18!B683+март18!B683-700)/100</f>
        <v>1.1429999999999996</v>
      </c>
      <c r="J683" s="89">
        <f>(июль!B683+август!B683+сентябрь!B683+октябрь!B683+ноябрь!B683+декабрь!B683+январь18!B683+февраль18!B683+март18!B683-800)/100</f>
        <v>1.2218000000000007</v>
      </c>
    </row>
    <row r="684" spans="1:10" x14ac:dyDescent="0.25">
      <c r="A684" s="81" t="s">
        <v>731</v>
      </c>
      <c r="B684" s="82">
        <v>99.17</v>
      </c>
      <c r="C684" s="82">
        <v>98.8</v>
      </c>
      <c r="D684" s="82">
        <v>96.55</v>
      </c>
      <c r="E684" s="82">
        <v>97.32</v>
      </c>
      <c r="F684" s="86">
        <f>(ноябрь!B684+декабрь!B684+январь18!B684+февраль18!B684+март18!B684-400)/100</f>
        <v>0.9880000000000001</v>
      </c>
      <c r="G684" s="87">
        <f>(октябрь!B684+ноябрь!B684+декабрь!B684+январь18!B684+февраль18!B684+март18!B684-500)/100</f>
        <v>0.98799999999999955</v>
      </c>
      <c r="H684" s="87">
        <f>(сентябрь!B684+октябрь!B684+ноябрь!B684+декабрь!B684+январь18!B684+февраль18!B684+март18!B684-600)/100</f>
        <v>0.98799999999999955</v>
      </c>
      <c r="I684" s="88">
        <f>(август!B684+сентябрь!B684+октябрь!B684+ноябрь!B684+декабрь!B684+январь18!B684+февраль18!B684+март18!B684-700)/100</f>
        <v>0.98799999999999955</v>
      </c>
      <c r="J684" s="89">
        <f>(июль!B684+август!B684+сентябрь!B684+октябрь!B684+ноябрь!B684+декабрь!B684+январь18!B684+февраль18!B684+март18!B684-800)/100</f>
        <v>0.98799999999999955</v>
      </c>
    </row>
    <row r="685" spans="1:10" ht="25.5" x14ac:dyDescent="0.25">
      <c r="A685" s="91" t="s">
        <v>732</v>
      </c>
      <c r="B685" s="92">
        <v>100</v>
      </c>
      <c r="C685" s="92">
        <v>100</v>
      </c>
      <c r="D685" s="92">
        <v>100</v>
      </c>
      <c r="E685" s="92">
        <v>100</v>
      </c>
      <c r="F685" s="86">
        <f>(ноябрь!B685+декабрь!B685+январь18!B685+февраль18!B685+март18!B685-400)/100</f>
        <v>1</v>
      </c>
      <c r="G685" s="87">
        <f>(октябрь!B685+ноябрь!B685+декабрь!B685+январь18!B685+февраль18!B685+март18!B685-500)/100</f>
        <v>1</v>
      </c>
      <c r="H685" s="87">
        <f>(сентябрь!B685+октябрь!B685+ноябрь!B685+декабрь!B685+январь18!B685+февраль18!B685+март18!B685-600)/100</f>
        <v>1</v>
      </c>
      <c r="I685" s="88">
        <f>(август!B685+сентябрь!B685+октябрь!B685+ноябрь!B685+декабрь!B685+январь18!B685+февраль18!B685+март18!B685-700)/100</f>
        <v>1</v>
      </c>
      <c r="J685" s="89">
        <f>(июль!B685+август!B685+сентябрь!B685+октябрь!B685+ноябрь!B685+декабрь!B685+январь18!B685+февраль18!B685+март18!B685-800)/100</f>
        <v>0.99049999999999949</v>
      </c>
    </row>
    <row r="686" spans="1:10" ht="38.25" x14ac:dyDescent="0.25">
      <c r="A686" s="91" t="s">
        <v>733</v>
      </c>
      <c r="B686" s="92">
        <v>97.84</v>
      </c>
      <c r="C686" s="92">
        <v>96.87</v>
      </c>
      <c r="D686" s="92">
        <v>89.56</v>
      </c>
      <c r="E686" s="92">
        <v>91.1</v>
      </c>
      <c r="F686" s="86">
        <f>(ноябрь!B686+декабрь!B686+январь18!B686+февраль18!B686+март18!B686-400)/100</f>
        <v>0.96850000000000025</v>
      </c>
      <c r="G686" s="87">
        <f>(октябрь!B686+ноябрь!B686+декабрь!B686+январь18!B686+февраль18!B686+март18!B686-500)/100</f>
        <v>0.96850000000000025</v>
      </c>
      <c r="H686" s="87">
        <f>(сентябрь!B686+октябрь!B686+ноябрь!B686+декабрь!B686+январь18!B686+февраль18!B686+март18!B686-600)/100</f>
        <v>0.96850000000000025</v>
      </c>
      <c r="I686" s="88">
        <f>(август!B686+сентябрь!B686+октябрь!B686+ноябрь!B686+декабрь!B686+январь18!B686+февраль18!B686+март18!B686-700)/100</f>
        <v>0.96850000000000025</v>
      </c>
      <c r="J686" s="89">
        <f>(июль!B686+август!B686+сентябрь!B686+октябрь!B686+ноябрь!B686+декабрь!B686+январь18!B686+февраль18!B686+март18!B686-800)/100</f>
        <v>0.97360000000000013</v>
      </c>
    </row>
    <row r="687" spans="1:10" ht="25.5" x14ac:dyDescent="0.25">
      <c r="A687" s="91" t="s">
        <v>734</v>
      </c>
      <c r="B687" s="92">
        <v>100</v>
      </c>
      <c r="C687" s="92">
        <v>100</v>
      </c>
      <c r="D687" s="92">
        <v>123.85</v>
      </c>
      <c r="E687" s="92">
        <v>130.91</v>
      </c>
      <c r="F687" s="86">
        <f>(ноябрь!B687+декабрь!B687+январь18!B687+февраль18!B687+март18!B687-400)/100</f>
        <v>1</v>
      </c>
      <c r="G687" s="87">
        <f>(октябрь!B687+ноябрь!B687+декабрь!B687+январь18!B687+февраль18!B687+март18!B687-500)/100</f>
        <v>1</v>
      </c>
      <c r="H687" s="87">
        <f>(сентябрь!B687+октябрь!B687+ноябрь!B687+декабрь!B687+январь18!B687+февраль18!B687+март18!B687-600)/100</f>
        <v>1</v>
      </c>
      <c r="I687" s="88">
        <f>(август!B687+сентябрь!B687+октябрь!B687+ноябрь!B687+декабрь!B687+январь18!B687+февраль18!B687+март18!B687-700)/100</f>
        <v>1</v>
      </c>
      <c r="J687" s="89">
        <f>(июль!B687+август!B687+сентябрь!B687+октябрь!B687+ноябрь!B687+декабрь!B687+январь18!B687+февраль18!B687+март18!B687-800)/100</f>
        <v>0.98930000000000062</v>
      </c>
    </row>
    <row r="688" spans="1:10" ht="25.5" x14ac:dyDescent="0.25">
      <c r="A688" s="91" t="s">
        <v>735</v>
      </c>
      <c r="B688" s="92">
        <v>99.4</v>
      </c>
      <c r="C688" s="92">
        <v>99.4</v>
      </c>
      <c r="D688" s="92">
        <v>99.4</v>
      </c>
      <c r="E688" s="92">
        <v>99.8</v>
      </c>
      <c r="F688" s="86">
        <f>(ноябрь!B688+декабрь!B688+январь18!B688+февраль18!B688+март18!B688-400)/100</f>
        <v>0.99830000000000041</v>
      </c>
      <c r="G688" s="87">
        <f>(октябрь!B688+ноябрь!B688+декабрь!B688+январь18!B688+февраль18!B688+март18!B688-500)/100</f>
        <v>0.99830000000000041</v>
      </c>
      <c r="H688" s="87">
        <f>(сентябрь!B688+октябрь!B688+ноябрь!B688+декабрь!B688+январь18!B688+февраль18!B688+март18!B688-600)/100</f>
        <v>1.0236000000000001</v>
      </c>
      <c r="I688" s="88">
        <f>(август!B688+сентябрь!B688+октябрь!B688+ноябрь!B688+декабрь!B688+январь18!B688+февраль18!B688+март18!B688-700)/100</f>
        <v>1.0236000000000001</v>
      </c>
      <c r="J688" s="89">
        <f>(июль!B688+август!B688+сентябрь!B688+октябрь!B688+ноябрь!B688+декабрь!B688+январь18!B688+февраль18!B688+март18!B688-800)/100</f>
        <v>1.0236000000000001</v>
      </c>
    </row>
    <row r="689" spans="1:10" x14ac:dyDescent="0.25">
      <c r="A689" s="81" t="s">
        <v>736</v>
      </c>
      <c r="B689" s="82">
        <v>100</v>
      </c>
      <c r="C689" s="82">
        <v>100.3</v>
      </c>
      <c r="D689" s="82">
        <v>99.83</v>
      </c>
      <c r="E689" s="82">
        <v>100.47</v>
      </c>
      <c r="F689" s="86">
        <f>(ноябрь!B689+декабрь!B689+январь18!B689+февраль18!B689+март18!B689-400)/100</f>
        <v>1.0030000000000001</v>
      </c>
      <c r="G689" s="87">
        <f>(октябрь!B689+ноябрь!B689+декабрь!B689+январь18!B689+февраль18!B689+март18!B689-500)/100</f>
        <v>1.0029999999999994</v>
      </c>
      <c r="H689" s="87">
        <f>(сентябрь!B689+октябрь!B689+ноябрь!B689+декабрь!B689+январь18!B689+февраль18!B689+март18!B689-600)/100</f>
        <v>1.0164000000000011</v>
      </c>
      <c r="I689" s="88">
        <f>(август!B689+сентябрь!B689+октябрь!B689+ноябрь!B689+декабрь!B689+январь18!B689+февраль18!B689+март18!B689-700)/100</f>
        <v>1.0164</v>
      </c>
      <c r="J689" s="89">
        <f>(июль!B689+август!B689+сентябрь!B689+октябрь!B689+ноябрь!B689+декабрь!B689+январь18!B689+февраль18!B689+март18!B689-800)/100</f>
        <v>1.0164</v>
      </c>
    </row>
    <row r="690" spans="1:10" ht="38.25" x14ac:dyDescent="0.25">
      <c r="A690" s="91" t="s">
        <v>737</v>
      </c>
      <c r="B690" s="92">
        <v>100</v>
      </c>
      <c r="C690" s="92">
        <v>100</v>
      </c>
      <c r="D690" s="92">
        <v>107.53</v>
      </c>
      <c r="E690" s="92">
        <v>109.09</v>
      </c>
      <c r="F690" s="86">
        <f>(ноябрь!B690+декабрь!B690+январь18!B690+февраль18!B690+март18!B690-400)/100</f>
        <v>1.0082</v>
      </c>
      <c r="G690" s="87">
        <f>(октябрь!B690+ноябрь!B690+декабрь!B690+январь18!B690+февраль18!B690+март18!B690-500)/100</f>
        <v>1.0081999999999993</v>
      </c>
      <c r="H690" s="87">
        <f>(сентябрь!B690+октябрь!B690+ноябрь!B690+декабрь!B690+январь18!B690+февраль18!B690+март18!B690-600)/100</f>
        <v>1.0445000000000004</v>
      </c>
      <c r="I690" s="88">
        <f>(август!B690+сентябрь!B690+октябрь!B690+ноябрь!B690+декабрь!B690+январь18!B690+февраль18!B690+март18!B690-700)/100</f>
        <v>1.0445000000000004</v>
      </c>
      <c r="J690" s="89">
        <f>(июль!B690+август!B690+сентябрь!B690+октябрь!B690+ноябрь!B690+декабрь!B690+январь18!B690+февраль18!B690+март18!B690-800)/100</f>
        <v>1.0445000000000004</v>
      </c>
    </row>
    <row r="691" spans="1:10" ht="38.25" x14ac:dyDescent="0.25">
      <c r="A691" s="91" t="s">
        <v>738</v>
      </c>
      <c r="B691" s="92">
        <v>100</v>
      </c>
      <c r="C691" s="92">
        <v>100.33</v>
      </c>
      <c r="D691" s="92">
        <v>99.26</v>
      </c>
      <c r="E691" s="92">
        <v>99.84</v>
      </c>
      <c r="F691" s="86">
        <f>(ноябрь!B691+декабрь!B691+январь18!B691+февраль18!B691+март18!B691-400)/100</f>
        <v>1.0047999999999997</v>
      </c>
      <c r="G691" s="87">
        <f>(октябрь!B691+ноябрь!B691+декабрь!B691+январь18!B691+февраль18!B691+март18!B691-500)/100</f>
        <v>1.0055999999999994</v>
      </c>
      <c r="H691" s="87">
        <f>(сентябрь!B691+октябрь!B691+ноябрь!B691+декабрь!B691+январь18!B691+февраль18!B691+март18!B691-600)/100</f>
        <v>1.0055999999999994</v>
      </c>
      <c r="I691" s="88">
        <f>(август!B691+сентябрь!B691+октябрь!B691+ноябрь!B691+декабрь!B691+январь18!B691+февраль18!B691+март18!B691-700)/100</f>
        <v>1.0055999999999994</v>
      </c>
      <c r="J691" s="89">
        <f>(июль!B691+август!B691+сентябрь!B691+октябрь!B691+ноябрь!B691+декабрь!B691+январь18!B691+февраль18!B691+март18!B691-800)/100</f>
        <v>1.0056000000000005</v>
      </c>
    </row>
    <row r="692" spans="1:10" x14ac:dyDescent="0.25">
      <c r="A692" s="81" t="s">
        <v>739</v>
      </c>
      <c r="B692" s="82">
        <v>100</v>
      </c>
      <c r="C692" s="82">
        <v>101.01</v>
      </c>
      <c r="D692" s="82">
        <v>105.94</v>
      </c>
      <c r="E692" s="82">
        <v>106</v>
      </c>
      <c r="F692" s="86">
        <f>(ноябрь!B692+декабрь!B692+январь18!B692+февраль18!B692+март18!B692-400)/100</f>
        <v>1.0101</v>
      </c>
      <c r="G692" s="87">
        <f>(октябрь!B692+ноябрь!B692+декабрь!B692+январь18!B692+февраль18!B692+март18!B692-500)/100</f>
        <v>1.0101</v>
      </c>
      <c r="H692" s="87">
        <f>(сентябрь!B692+октябрь!B692+ноябрь!B692+декабрь!B692+январь18!B692+февраль18!B692+март18!B692-600)/100</f>
        <v>1.0101</v>
      </c>
      <c r="I692" s="88">
        <f>(август!B692+сентябрь!B692+октябрь!B692+ноябрь!B692+декабрь!B692+январь18!B692+февраль18!B692+март18!B692-700)/100</f>
        <v>1.0101</v>
      </c>
      <c r="J692" s="89">
        <f>(июль!B692+август!B692+сентябрь!B692+октябрь!B692+ноябрь!B692+декабрь!B692+январь18!B692+февраль18!B692+март18!B692-800)/100</f>
        <v>1.0101</v>
      </c>
    </row>
    <row r="693" spans="1:10" x14ac:dyDescent="0.25">
      <c r="A693" s="91" t="s">
        <v>740</v>
      </c>
      <c r="B693" s="92">
        <v>100</v>
      </c>
      <c r="C693" s="92">
        <v>100</v>
      </c>
      <c r="D693" s="92">
        <v>101.34</v>
      </c>
      <c r="E693" s="92">
        <v>101.52</v>
      </c>
      <c r="F693" s="86">
        <f>(ноябрь!B693+декабрь!B693+январь18!B693+февраль18!B693+март18!B693-400)/100</f>
        <v>1.0039999999999998</v>
      </c>
      <c r="G693" s="87">
        <f>(октябрь!B693+ноябрь!B693+декабрь!B693+январь18!B693+февраль18!B693+март18!B693-500)/100</f>
        <v>1.0063</v>
      </c>
      <c r="H693" s="87">
        <f>(сентябрь!B693+октябрь!B693+ноябрь!B693+декабрь!B693+январь18!B693+февраль18!B693+март18!B693-600)/100</f>
        <v>1.0063</v>
      </c>
      <c r="I693" s="88">
        <f>(август!B693+сентябрь!B693+октябрь!B693+ноябрь!B693+декабрь!B693+январь18!B693+февраль18!B693+март18!B693-700)/100</f>
        <v>1.0063</v>
      </c>
      <c r="J693" s="89">
        <f>(июль!B693+август!B693+сентябрь!B693+октябрь!B693+ноябрь!B693+декабрь!B693+январь18!B693+февраль18!B693+март18!B693-800)/100</f>
        <v>1.0063</v>
      </c>
    </row>
    <row r="694" spans="1:10" ht="25.5" x14ac:dyDescent="0.25">
      <c r="A694" s="91" t="s">
        <v>741</v>
      </c>
      <c r="B694" s="92">
        <v>100</v>
      </c>
      <c r="C694" s="92">
        <v>102</v>
      </c>
      <c r="D694" s="92">
        <v>110.43</v>
      </c>
      <c r="E694" s="92">
        <v>110.37</v>
      </c>
      <c r="F694" s="86">
        <f>(ноябрь!B694+декабрь!B694+январь18!B694+февраль18!B694+март18!B694-400)/100</f>
        <v>1.02</v>
      </c>
      <c r="G694" s="87">
        <f>(октябрь!B694+ноябрь!B694+декабрь!B694+январь18!B694+февраль18!B694+март18!B694-500)/100</f>
        <v>1.02</v>
      </c>
      <c r="H694" s="87">
        <f>(сентябрь!B694+октябрь!B694+ноябрь!B694+декабрь!B694+январь18!B694+февраль18!B694+март18!B694-600)/100</f>
        <v>1.02</v>
      </c>
      <c r="I694" s="88">
        <f>(август!B694+сентябрь!B694+октябрь!B694+ноябрь!B694+декабрь!B694+январь18!B694+февраль18!B694+март18!B694-700)/100</f>
        <v>1.02</v>
      </c>
      <c r="J694" s="89">
        <f>(июль!B694+август!B694+сентябрь!B694+октябрь!B694+ноябрь!B694+декабрь!B694+январь18!B694+февраль18!B694+март18!B694-800)/100</f>
        <v>1.02</v>
      </c>
    </row>
    <row r="695" spans="1:10" x14ac:dyDescent="0.25">
      <c r="A695" s="81" t="s">
        <v>742</v>
      </c>
      <c r="B695" s="82">
        <v>100</v>
      </c>
      <c r="C695" s="82">
        <v>100</v>
      </c>
      <c r="D695" s="82">
        <v>99.18</v>
      </c>
      <c r="E695" s="82">
        <v>99.18</v>
      </c>
      <c r="F695" s="86">
        <f>(ноябрь!B695+декабрь!B695+январь18!B695+февраль18!B695+март18!B695-400)/100</f>
        <v>1.0105999999999999</v>
      </c>
      <c r="G695" s="87">
        <f>(октябрь!B695+ноябрь!B695+декабрь!B695+январь18!B695+февраль18!B695+март18!B695-500)/100</f>
        <v>0.99580000000000046</v>
      </c>
      <c r="H695" s="87">
        <f>(сентябрь!B695+октябрь!B695+ноябрь!B695+декабрь!B695+январь18!B695+февраль18!B695+март18!B695-600)/100</f>
        <v>0.96639999999999981</v>
      </c>
      <c r="I695" s="88">
        <f>(август!B695+сентябрь!B695+октябрь!B695+ноябрь!B695+декабрь!B695+январь18!B695+февраль18!B695+март18!B695-700)/100</f>
        <v>0.97699999999999931</v>
      </c>
      <c r="J695" s="89">
        <f>(июль!B695+август!B695+сентябрь!B695+октябрь!B695+ноябрь!B695+декабрь!B695+январь18!B695+февраль18!B695+март18!B695-800)/100</f>
        <v>0.98120000000000007</v>
      </c>
    </row>
    <row r="696" spans="1:10" ht="25.5" x14ac:dyDescent="0.25">
      <c r="A696" s="91" t="s">
        <v>743</v>
      </c>
      <c r="B696" s="92">
        <v>100</v>
      </c>
      <c r="C696" s="92">
        <v>100</v>
      </c>
      <c r="D696" s="92">
        <v>100</v>
      </c>
      <c r="E696" s="92">
        <v>100</v>
      </c>
      <c r="F696" s="86">
        <f>(ноябрь!B696+декабрь!B696+январь18!B696+февраль18!B696+март18!B696-400)/100</f>
        <v>1.0085000000000002</v>
      </c>
      <c r="G696" s="87">
        <f>(октябрь!B696+ноябрь!B696+декабрь!B696+январь18!B696+февраль18!B696+март18!B696-500)/100</f>
        <v>0.99379999999999991</v>
      </c>
      <c r="H696" s="87">
        <f>(сентябрь!B696+октябрь!B696+ноябрь!B696+декабрь!B696+январь18!B696+февраль18!B696+март18!B696-600)/100</f>
        <v>0.96799999999999953</v>
      </c>
      <c r="I696" s="88">
        <f>(август!B696+сентябрь!B696+октябрь!B696+ноябрь!B696+декабрь!B696+январь18!B696+февраль18!B696+март18!B696-700)/100</f>
        <v>0.9760000000000002</v>
      </c>
      <c r="J696" s="89">
        <f>(июль!B696+август!B696+сентябрь!B696+октябрь!B696+ноябрь!B696+декабрь!B696+январь18!B696+февраль18!B696+март18!B696-800)/100</f>
        <v>0.97210000000000041</v>
      </c>
    </row>
    <row r="697" spans="1:10" x14ac:dyDescent="0.25">
      <c r="A697" s="91" t="s">
        <v>744</v>
      </c>
      <c r="B697" s="92">
        <v>100</v>
      </c>
      <c r="C697" s="92">
        <v>100</v>
      </c>
      <c r="D697" s="92">
        <v>97.77</v>
      </c>
      <c r="E697" s="92">
        <v>97.77</v>
      </c>
      <c r="F697" s="86">
        <f>(ноябрь!B697+декабрь!B697+январь18!B697+февраль18!B697+март18!B697-400)/100</f>
        <v>1.0051999999999999</v>
      </c>
      <c r="G697" s="87">
        <f>(октябрь!B697+ноябрь!B697+декабрь!B697+январь18!B697+февраль18!B697+март18!B697-500)/100</f>
        <v>1.0051999999999999</v>
      </c>
      <c r="H697" s="87">
        <f>(сентябрь!B697+октябрь!B697+ноябрь!B697+декабрь!B697+январь18!B697+февраль18!B697+март18!B697-600)/100</f>
        <v>1.0051999999999999</v>
      </c>
      <c r="I697" s="88">
        <f>(август!B697+сентябрь!B697+октябрь!B697+ноябрь!B697+декабрь!B697+январь18!B697+февраль18!B697+март18!B697-700)/100</f>
        <v>1.0125</v>
      </c>
      <c r="J697" s="89">
        <f>(июль!B697+август!B697+сентябрь!B697+октябрь!B697+ноябрь!B697+декабрь!B697+январь18!B697+февраль18!B697+март18!B697-800)/100</f>
        <v>1.0125</v>
      </c>
    </row>
    <row r="698" spans="1:10" ht="25.5" x14ac:dyDescent="0.25">
      <c r="A698" s="91" t="s">
        <v>745</v>
      </c>
      <c r="B698" s="92">
        <v>100</v>
      </c>
      <c r="C698" s="92">
        <v>100</v>
      </c>
      <c r="D698" s="92">
        <v>100</v>
      </c>
      <c r="E698" s="92">
        <v>100</v>
      </c>
      <c r="F698" s="86">
        <f>(ноябрь!B698+декабрь!B698+январь18!B698+февраль18!B698+март18!B698-400)/100</f>
        <v>1.0404000000000002</v>
      </c>
      <c r="G698" s="87">
        <f>(октябрь!B698+ноябрь!B698+декабрь!B698+январь18!B698+февраль18!B698+март18!B698-500)/100</f>
        <v>1.0288999999999999</v>
      </c>
      <c r="H698" s="87">
        <f>(сентябрь!B698+октябрь!B698+ноябрь!B698+декабрь!B698+январь18!B698+февраль18!B698+март18!B698-600)/100</f>
        <v>1.0284000000000004</v>
      </c>
      <c r="I698" s="88">
        <f>(август!B698+сентябрь!B698+октябрь!B698+ноябрь!B698+декабрь!B698+январь18!B698+февраль18!B698+март18!B698-700)/100</f>
        <v>1.0155999999999994</v>
      </c>
      <c r="J698" s="89">
        <f>(июль!B698+август!B698+сентябрь!B698+октябрь!B698+ноябрь!B698+декабрь!B698+январь18!B698+февраль18!B698+март18!B698-800)/100</f>
        <v>1.0158999999999991</v>
      </c>
    </row>
    <row r="699" spans="1:10" x14ac:dyDescent="0.25">
      <c r="A699" s="81" t="s">
        <v>746</v>
      </c>
      <c r="B699" s="82">
        <v>99.87</v>
      </c>
      <c r="C699" s="82">
        <v>99.76</v>
      </c>
      <c r="D699" s="82">
        <v>102.58</v>
      </c>
      <c r="E699" s="82">
        <v>102.62</v>
      </c>
      <c r="F699" s="86">
        <f>(ноябрь!B699+декабрь!B699+январь18!B699+февраль18!B699+март18!B699-400)/100</f>
        <v>-1.0024000000000002</v>
      </c>
      <c r="G699" s="87">
        <f>(октябрь!B699+ноябрь!B699+декабрь!B699+январь18!B699+февраль18!B699+март18!B699-500)/100</f>
        <v>-2.0024000000000002</v>
      </c>
      <c r="H699" s="87">
        <f>(сентябрь!B699+октябрь!B699+ноябрь!B699+декабрь!B699+январь18!B699+февраль18!B699+март18!B699-600)/100</f>
        <v>-3.0024000000000002</v>
      </c>
      <c r="I699" s="88">
        <f>(август!B699+сентябрь!B699+октябрь!B699+ноябрь!B699+декабрь!B699+январь18!B699+февраль18!B699+март18!B699-700)/100</f>
        <v>-4.0023999999999997</v>
      </c>
      <c r="J699" s="89">
        <f>(июль!B699+август!B699+сентябрь!B699+октябрь!B699+ноябрь!B699+декабрь!B699+январь18!B699+февраль18!B699+март18!B699-800)/100</f>
        <v>-5.0023999999999997</v>
      </c>
    </row>
    <row r="700" spans="1:10" x14ac:dyDescent="0.25">
      <c r="A700" s="81" t="s">
        <v>747</v>
      </c>
      <c r="B700" s="82">
        <v>99.99</v>
      </c>
      <c r="C700" s="82">
        <v>99.77</v>
      </c>
      <c r="D700" s="82">
        <v>101.9</v>
      </c>
      <c r="E700" s="82">
        <v>102.03</v>
      </c>
      <c r="F700" s="86">
        <f>(ноябрь!B700+декабрь!B700+январь18!B700+февраль18!B700+март18!B700-400)/100</f>
        <v>-1.0023000000000002</v>
      </c>
      <c r="G700" s="87">
        <f>(октябрь!B700+ноябрь!B700+декабрь!B700+январь18!B700+февраль18!B700+март18!B700-500)/100</f>
        <v>-2.0023</v>
      </c>
      <c r="H700" s="87">
        <f>(сентябрь!B700+октябрь!B700+ноябрь!B700+декабрь!B700+январь18!B700+февраль18!B700+март18!B700-600)/100</f>
        <v>-3.0023</v>
      </c>
      <c r="I700" s="88">
        <f>(август!B700+сентябрь!B700+октябрь!B700+ноябрь!B700+декабрь!B700+январь18!B700+февраль18!B700+март18!B700-700)/100</f>
        <v>-4.0023</v>
      </c>
      <c r="J700" s="89">
        <f>(июль!B700+август!B700+сентябрь!B700+октябрь!B700+ноябрь!B700+декабрь!B700+январь18!B700+февраль18!B700+март18!B700-800)/100</f>
        <v>-5.0023</v>
      </c>
    </row>
    <row r="701" spans="1:10" x14ac:dyDescent="0.25">
      <c r="A701" s="81" t="s">
        <v>748</v>
      </c>
      <c r="B701" s="82">
        <v>101.88</v>
      </c>
      <c r="C701" s="82">
        <v>101.94</v>
      </c>
      <c r="D701" s="82">
        <v>104.97</v>
      </c>
      <c r="E701" s="82">
        <v>103.62</v>
      </c>
      <c r="F701" s="86">
        <f>(ноябрь!B701+декабрь!B701+январь18!B701+февраль18!B701+март18!B701-400)/100</f>
        <v>-0.98060000000000003</v>
      </c>
      <c r="G701" s="87">
        <f>(октябрь!B701+ноябрь!B701+декабрь!B701+январь18!B701+февраль18!B701+март18!B701-500)/100</f>
        <v>-1.9805999999999999</v>
      </c>
      <c r="H701" s="87">
        <f>(сентябрь!B701+октябрь!B701+ноябрь!B701+декабрь!B701+январь18!B701+февраль18!B701+март18!B701-600)/100</f>
        <v>-2.9805999999999999</v>
      </c>
      <c r="I701" s="88">
        <f>(август!B701+сентябрь!B701+октябрь!B701+ноябрь!B701+декабрь!B701+январь18!B701+февраль18!B701+март18!B701-700)/100</f>
        <v>-3.9805999999999999</v>
      </c>
      <c r="J701" s="89">
        <f>(июль!B701+август!B701+сентябрь!B701+октябрь!B701+ноябрь!B701+декабрь!B701+январь18!B701+февраль18!B701+март18!B701-800)/100</f>
        <v>-4.9805999999999999</v>
      </c>
    </row>
    <row r="702" spans="1:10" ht="25.5" x14ac:dyDescent="0.25">
      <c r="A702" s="81" t="s">
        <v>749</v>
      </c>
      <c r="B702" s="82">
        <v>100.54</v>
      </c>
      <c r="C702" s="82">
        <v>103.05</v>
      </c>
      <c r="D702" s="82">
        <v>101.95</v>
      </c>
      <c r="E702" s="82">
        <v>100.4</v>
      </c>
      <c r="F702" s="86">
        <f>(ноябрь!B702+декабрь!B702+январь18!B702+февраль18!B702+март18!B702-400)/100</f>
        <v>-0.96969999999999967</v>
      </c>
      <c r="G702" s="87">
        <f>(октябрь!B702+ноябрь!B702+декабрь!B702+январь18!B702+февраль18!B702+март18!B702-500)/100</f>
        <v>-1.9696999999999998</v>
      </c>
      <c r="H702" s="87">
        <f>(сентябрь!B702+октябрь!B702+ноябрь!B702+декабрь!B702+январь18!B702+февраль18!B702+март18!B702-600)/100</f>
        <v>-2.9696999999999996</v>
      </c>
      <c r="I702" s="88">
        <f>(август!B702+сентябрь!B702+октябрь!B702+ноябрь!B702+декабрь!B702+январь18!B702+февраль18!B702+март18!B702-700)/100</f>
        <v>-3.9696999999999996</v>
      </c>
      <c r="J702" s="89">
        <f>(июль!B702+август!B702+сентябрь!B702+октябрь!B702+ноябрь!B702+декабрь!B702+январь18!B702+февраль18!B702+март18!B702-800)/100</f>
        <v>-4.9696999999999996</v>
      </c>
    </row>
  </sheetData>
  <mergeCells count="3">
    <mergeCell ref="A1:E1"/>
    <mergeCell ref="A2:A3"/>
    <mergeCell ref="B2:E2"/>
  </mergeCells>
  <pageMargins left="0.70866141732283472" right="0.70866141732283472" top="0.74803149606299213" bottom="0.74803149606299213" header="0.31496062992125984" footer="0.31496062992125984"/>
  <pageSetup paperSize="9" orientation="portrait" horizontalDpi="300" verticalDpi="300" r:id="rId1"/>
  <headerFooter alignWithMargins="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T96"/>
  <sheetViews>
    <sheetView view="pageBreakPreview" zoomScale="75" zoomScaleNormal="60" zoomScaleSheetLayoutView="75" workbookViewId="0">
      <pane xSplit="5" ySplit="4" topLeftCell="F40" activePane="bottomRight" state="frozen"/>
      <selection pane="topRight" activeCell="F1" sqref="F1"/>
      <selection pane="bottomLeft" activeCell="A5" sqref="A5"/>
      <selection pane="bottomRight" activeCell="C83" sqref="C83:C85"/>
    </sheetView>
  </sheetViews>
  <sheetFormatPr defaultColWidth="9.140625" defaultRowHeight="15" x14ac:dyDescent="0.25"/>
  <cols>
    <col min="1" max="1" width="3.28515625" style="9" customWidth="1"/>
    <col min="2" max="2" width="15.140625" style="9" customWidth="1"/>
    <col min="3" max="3" width="44.28515625" style="21" customWidth="1"/>
    <col min="4" max="5" width="6.140625" style="9" customWidth="1"/>
    <col min="6" max="6" width="7.85546875" style="9" customWidth="1"/>
    <col min="7" max="7" width="7.5703125" style="9" customWidth="1"/>
    <col min="8" max="8" width="7.28515625" style="9" customWidth="1"/>
    <col min="9" max="9" width="3.42578125" style="9" hidden="1" customWidth="1"/>
    <col min="10" max="10" width="11" style="31" hidden="1" customWidth="1"/>
    <col min="11" max="11" width="9.140625" style="32" customWidth="1"/>
    <col min="12" max="12" width="10.42578125" style="9" customWidth="1"/>
    <col min="13" max="13" width="11.7109375" style="112" customWidth="1"/>
    <col min="14" max="14" width="12.7109375" style="112" customWidth="1"/>
    <col min="15" max="15" width="9.42578125" style="9" hidden="1" customWidth="1"/>
    <col min="16" max="16" width="14.140625" style="9" customWidth="1"/>
    <col min="17" max="17" width="29.140625" style="13" customWidth="1"/>
    <col min="18" max="18" width="10.140625" style="44" hidden="1" customWidth="1"/>
    <col min="19" max="19" width="13" style="13" hidden="1" customWidth="1"/>
    <col min="20" max="20" width="20.5703125" style="14" hidden="1" customWidth="1"/>
    <col min="21" max="16384" width="9.140625" style="9"/>
  </cols>
  <sheetData>
    <row r="1" spans="1:20" ht="35.25" customHeight="1" x14ac:dyDescent="0.25">
      <c r="A1" s="163" t="s">
        <v>770</v>
      </c>
      <c r="B1" s="163"/>
      <c r="C1" s="163"/>
      <c r="D1" s="163"/>
      <c r="E1" s="163"/>
      <c r="F1" s="163"/>
      <c r="G1" s="163"/>
      <c r="H1" s="163"/>
      <c r="I1" s="163"/>
      <c r="J1" s="163"/>
      <c r="K1" s="163"/>
      <c r="L1" s="163"/>
      <c r="M1" s="163"/>
      <c r="N1" s="163"/>
      <c r="O1" s="163"/>
      <c r="P1" s="163"/>
    </row>
    <row r="2" spans="1:20" s="1" customFormat="1" ht="31.5" customHeight="1" x14ac:dyDescent="0.25">
      <c r="A2" s="157" t="s">
        <v>0</v>
      </c>
      <c r="B2" s="157" t="s">
        <v>1</v>
      </c>
      <c r="C2" s="157" t="s">
        <v>2</v>
      </c>
      <c r="D2" s="157" t="s">
        <v>3</v>
      </c>
      <c r="E2" s="157" t="s">
        <v>4</v>
      </c>
      <c r="F2" s="164" t="s">
        <v>5</v>
      </c>
      <c r="G2" s="165"/>
      <c r="H2" s="165"/>
      <c r="I2" s="166"/>
      <c r="J2" s="167" t="s">
        <v>776</v>
      </c>
      <c r="K2" s="136" t="s">
        <v>775</v>
      </c>
      <c r="L2" s="157" t="s">
        <v>28</v>
      </c>
      <c r="M2" s="160" t="s">
        <v>6</v>
      </c>
      <c r="N2" s="160" t="s">
        <v>7</v>
      </c>
      <c r="O2" s="157" t="s">
        <v>22</v>
      </c>
      <c r="P2" s="157" t="s">
        <v>8</v>
      </c>
      <c r="Q2" s="169" t="s">
        <v>32</v>
      </c>
      <c r="R2" s="164" t="s">
        <v>772</v>
      </c>
      <c r="S2" s="171" t="s">
        <v>773</v>
      </c>
      <c r="T2" s="173" t="s">
        <v>33</v>
      </c>
    </row>
    <row r="3" spans="1:20" s="1" customFormat="1" ht="70.5" customHeight="1" x14ac:dyDescent="0.25">
      <c r="A3" s="159"/>
      <c r="B3" s="159"/>
      <c r="C3" s="159"/>
      <c r="D3" s="159"/>
      <c r="E3" s="159"/>
      <c r="F3" s="102" t="s">
        <v>9</v>
      </c>
      <c r="G3" s="102" t="s">
        <v>10</v>
      </c>
      <c r="H3" s="102" t="s">
        <v>11</v>
      </c>
      <c r="I3" s="102" t="s">
        <v>12</v>
      </c>
      <c r="J3" s="168"/>
      <c r="K3" s="138"/>
      <c r="L3" s="159"/>
      <c r="M3" s="162"/>
      <c r="N3" s="162"/>
      <c r="O3" s="159"/>
      <c r="P3" s="159"/>
      <c r="Q3" s="170"/>
      <c r="R3" s="164"/>
      <c r="S3" s="172"/>
      <c r="T3" s="173"/>
    </row>
    <row r="4" spans="1:20" s="1" customFormat="1" x14ac:dyDescent="0.25">
      <c r="A4" s="101">
        <v>1</v>
      </c>
      <c r="B4" s="100">
        <v>2</v>
      </c>
      <c r="C4" s="100">
        <v>3</v>
      </c>
      <c r="D4" s="101">
        <v>4</v>
      </c>
      <c r="E4" s="102">
        <v>5</v>
      </c>
      <c r="F4" s="100">
        <v>6</v>
      </c>
      <c r="G4" s="101">
        <v>7</v>
      </c>
      <c r="H4" s="100">
        <v>8</v>
      </c>
      <c r="I4" s="102">
        <v>9</v>
      </c>
      <c r="J4" s="43"/>
      <c r="K4" s="100">
        <v>9</v>
      </c>
      <c r="L4" s="100">
        <v>10</v>
      </c>
      <c r="M4" s="109">
        <v>11</v>
      </c>
      <c r="N4" s="109">
        <v>12</v>
      </c>
      <c r="O4" s="100">
        <v>13</v>
      </c>
      <c r="P4" s="100">
        <v>13</v>
      </c>
      <c r="Q4" s="100">
        <v>14</v>
      </c>
      <c r="R4" s="100">
        <v>19</v>
      </c>
      <c r="S4" s="100">
        <v>20</v>
      </c>
      <c r="T4" s="100">
        <v>21</v>
      </c>
    </row>
    <row r="5" spans="1:20" s="1" customFormat="1" ht="36" customHeight="1" x14ac:dyDescent="0.25">
      <c r="A5" s="177">
        <v>1</v>
      </c>
      <c r="B5" s="184" t="s">
        <v>36</v>
      </c>
      <c r="C5" s="182" t="str">
        <f>'Техническое задание'!D4</f>
        <v>Картофель  продовольственный, свежий. Клубни целые, чистые, здоровые, полностью покрытые кожурой, без излишней внешней влажности, не проросшие, не увядшие, без повреждений сельскохозяйственными вредителями. Соответствие ГОСТ 7176-2017.</v>
      </c>
      <c r="D5" s="186" t="s">
        <v>13</v>
      </c>
      <c r="E5" s="186" t="s">
        <v>20</v>
      </c>
      <c r="F5" s="160">
        <v>20</v>
      </c>
      <c r="G5" s="160">
        <v>30</v>
      </c>
      <c r="H5" s="160">
        <v>25</v>
      </c>
      <c r="I5" s="174"/>
      <c r="J5" s="139">
        <f>AVERAGE(F5:I7)</f>
        <v>25</v>
      </c>
      <c r="K5" s="154">
        <v>25</v>
      </c>
      <c r="L5" s="160" t="s">
        <v>771</v>
      </c>
      <c r="M5" s="160">
        <v>12000</v>
      </c>
      <c r="N5" s="130">
        <f>K5*M5</f>
        <v>300000</v>
      </c>
      <c r="O5" s="142">
        <f xml:space="preserve"> STDEVA(F5:I7)</f>
        <v>5</v>
      </c>
      <c r="P5" s="133">
        <f>(O5/J5)</f>
        <v>0.2</v>
      </c>
      <c r="Q5" s="40" t="s">
        <v>906</v>
      </c>
      <c r="R5" s="18" t="s">
        <v>810</v>
      </c>
      <c r="S5" s="45" t="s">
        <v>833</v>
      </c>
      <c r="T5" s="48">
        <v>43195</v>
      </c>
    </row>
    <row r="6" spans="1:20" s="1" customFormat="1" ht="30" customHeight="1" x14ac:dyDescent="0.25">
      <c r="A6" s="178"/>
      <c r="B6" s="185"/>
      <c r="C6" s="183"/>
      <c r="D6" s="187"/>
      <c r="E6" s="187"/>
      <c r="F6" s="161"/>
      <c r="G6" s="161"/>
      <c r="H6" s="161"/>
      <c r="I6" s="175"/>
      <c r="J6" s="140"/>
      <c r="K6" s="155"/>
      <c r="L6" s="161"/>
      <c r="M6" s="161"/>
      <c r="N6" s="131"/>
      <c r="O6" s="143"/>
      <c r="P6" s="134"/>
      <c r="Q6" s="40" t="s">
        <v>902</v>
      </c>
      <c r="R6" s="18" t="s">
        <v>811</v>
      </c>
      <c r="S6" s="45" t="s">
        <v>848</v>
      </c>
      <c r="T6" s="48">
        <v>43216</v>
      </c>
    </row>
    <row r="7" spans="1:20" s="1" customFormat="1" ht="36.75" customHeight="1" x14ac:dyDescent="0.25">
      <c r="A7" s="179"/>
      <c r="B7" s="185"/>
      <c r="C7" s="183"/>
      <c r="D7" s="187"/>
      <c r="E7" s="187"/>
      <c r="F7" s="162"/>
      <c r="G7" s="162"/>
      <c r="H7" s="162"/>
      <c r="I7" s="176"/>
      <c r="J7" s="141"/>
      <c r="K7" s="156"/>
      <c r="L7" s="162"/>
      <c r="M7" s="162"/>
      <c r="N7" s="132"/>
      <c r="O7" s="144"/>
      <c r="P7" s="135"/>
      <c r="Q7" s="40" t="s">
        <v>904</v>
      </c>
      <c r="R7" s="18" t="s">
        <v>810</v>
      </c>
      <c r="S7" s="45" t="s">
        <v>835</v>
      </c>
      <c r="T7" s="48">
        <v>43213</v>
      </c>
    </row>
    <row r="8" spans="1:20" s="1" customFormat="1" ht="30" customHeight="1" x14ac:dyDescent="0.25">
      <c r="A8" s="177">
        <v>2</v>
      </c>
      <c r="B8" s="180" t="s">
        <v>37</v>
      </c>
      <c r="C8" s="182" t="str">
        <f>'Техническое задание'!D5</f>
        <v>Морковь столовая  свежая, первого сорта. Корнеплоды  целые, здоровые, чистые, не увядшие, не треснувшие, не одревесневшие, без признаков прорастания, без повреждений сельскохозяйственными вредителями, без излишней внешней влажности. Соответствие ГОСТ 32284-2013.</v>
      </c>
      <c r="D8" s="187"/>
      <c r="E8" s="187"/>
      <c r="F8" s="160">
        <v>20</v>
      </c>
      <c r="G8" s="130">
        <v>35</v>
      </c>
      <c r="H8" s="160">
        <v>25</v>
      </c>
      <c r="I8" s="160"/>
      <c r="J8" s="139">
        <f t="shared" ref="J8" si="0">AVERAGE(F8:I10)</f>
        <v>26.666666666666668</v>
      </c>
      <c r="K8" s="154">
        <v>26.66</v>
      </c>
      <c r="L8" s="160" t="s">
        <v>771</v>
      </c>
      <c r="M8" s="160">
        <v>5000</v>
      </c>
      <c r="N8" s="130">
        <f>K8*M8</f>
        <v>133300</v>
      </c>
      <c r="O8" s="142">
        <f xml:space="preserve"> STDEVA(F8:I10)</f>
        <v>7.637626158259728</v>
      </c>
      <c r="P8" s="133">
        <f>(O8/J8)</f>
        <v>0.28641098093473977</v>
      </c>
      <c r="Q8" s="40" t="s">
        <v>906</v>
      </c>
      <c r="R8" s="18" t="s">
        <v>810</v>
      </c>
      <c r="S8" s="45" t="s">
        <v>833</v>
      </c>
      <c r="T8" s="48">
        <v>43195</v>
      </c>
    </row>
    <row r="9" spans="1:20" s="1" customFormat="1" ht="30" customHeight="1" x14ac:dyDescent="0.25">
      <c r="A9" s="178"/>
      <c r="B9" s="181"/>
      <c r="C9" s="183"/>
      <c r="D9" s="187"/>
      <c r="E9" s="187"/>
      <c r="F9" s="161"/>
      <c r="G9" s="131"/>
      <c r="H9" s="161"/>
      <c r="I9" s="161"/>
      <c r="J9" s="140"/>
      <c r="K9" s="155"/>
      <c r="L9" s="161"/>
      <c r="M9" s="161"/>
      <c r="N9" s="131"/>
      <c r="O9" s="143"/>
      <c r="P9" s="134"/>
      <c r="Q9" s="40" t="s">
        <v>902</v>
      </c>
      <c r="R9" s="18" t="s">
        <v>810</v>
      </c>
      <c r="S9" s="45" t="s">
        <v>836</v>
      </c>
      <c r="T9" s="48">
        <v>43255</v>
      </c>
    </row>
    <row r="10" spans="1:20" s="1" customFormat="1" ht="46.5" customHeight="1" x14ac:dyDescent="0.25">
      <c r="A10" s="179"/>
      <c r="B10" s="181"/>
      <c r="C10" s="183"/>
      <c r="D10" s="187"/>
      <c r="E10" s="187"/>
      <c r="F10" s="162"/>
      <c r="G10" s="132"/>
      <c r="H10" s="162"/>
      <c r="I10" s="162"/>
      <c r="J10" s="141"/>
      <c r="K10" s="156"/>
      <c r="L10" s="162"/>
      <c r="M10" s="162"/>
      <c r="N10" s="132"/>
      <c r="O10" s="144"/>
      <c r="P10" s="135"/>
      <c r="Q10" s="40" t="s">
        <v>904</v>
      </c>
      <c r="R10" s="18" t="s">
        <v>810</v>
      </c>
      <c r="S10" s="45" t="s">
        <v>835</v>
      </c>
      <c r="T10" s="48">
        <v>43213</v>
      </c>
    </row>
    <row r="11" spans="1:20" s="1" customFormat="1" ht="30" customHeight="1" x14ac:dyDescent="0.25">
      <c r="A11" s="177">
        <v>3</v>
      </c>
      <c r="B11" s="180" t="s">
        <v>38</v>
      </c>
      <c r="C11" s="182" t="str">
        <f>'Техническое задание'!D6</f>
        <v>Лук  репчатый свежий, первого сорта. Луковицы вызревшие, здоровые, чистые, целые, не проросшие, без повреждений cельскохозяйственными вредителями. Соответствие ГОСТ 34306-2017.</v>
      </c>
      <c r="D11" s="187"/>
      <c r="E11" s="187"/>
      <c r="F11" s="160">
        <v>20</v>
      </c>
      <c r="G11" s="160">
        <v>35</v>
      </c>
      <c r="H11" s="160">
        <v>25</v>
      </c>
      <c r="I11" s="160"/>
      <c r="J11" s="139">
        <f t="shared" ref="J11" si="1">AVERAGE(F11:I13)</f>
        <v>26.666666666666668</v>
      </c>
      <c r="K11" s="154">
        <v>26.66</v>
      </c>
      <c r="L11" s="160" t="s">
        <v>771</v>
      </c>
      <c r="M11" s="160">
        <v>2000</v>
      </c>
      <c r="N11" s="130">
        <f>K11*M11</f>
        <v>53320</v>
      </c>
      <c r="O11" s="142">
        <f xml:space="preserve"> STDEVA(F11:I13)</f>
        <v>7.637626158259728</v>
      </c>
      <c r="P11" s="133">
        <f>(O11/J11)</f>
        <v>0.28641098093473977</v>
      </c>
      <c r="Q11" s="40" t="s">
        <v>906</v>
      </c>
      <c r="R11" s="18" t="s">
        <v>810</v>
      </c>
      <c r="S11" s="45" t="s">
        <v>836</v>
      </c>
      <c r="T11" s="48">
        <v>43255</v>
      </c>
    </row>
    <row r="12" spans="1:20" s="1" customFormat="1" ht="30" customHeight="1" x14ac:dyDescent="0.25">
      <c r="A12" s="178"/>
      <c r="B12" s="181"/>
      <c r="C12" s="183"/>
      <c r="D12" s="187"/>
      <c r="E12" s="187"/>
      <c r="F12" s="161"/>
      <c r="G12" s="161"/>
      <c r="H12" s="161"/>
      <c r="I12" s="161"/>
      <c r="J12" s="140"/>
      <c r="K12" s="155"/>
      <c r="L12" s="161"/>
      <c r="M12" s="161"/>
      <c r="N12" s="131"/>
      <c r="O12" s="143"/>
      <c r="P12" s="134"/>
      <c r="Q12" s="40" t="s">
        <v>902</v>
      </c>
      <c r="R12" s="18" t="s">
        <v>810</v>
      </c>
      <c r="S12" s="45" t="s">
        <v>833</v>
      </c>
      <c r="T12" s="48">
        <v>43195</v>
      </c>
    </row>
    <row r="13" spans="1:20" s="1" customFormat="1" ht="30" customHeight="1" x14ac:dyDescent="0.25">
      <c r="A13" s="179"/>
      <c r="B13" s="181"/>
      <c r="C13" s="183"/>
      <c r="D13" s="187"/>
      <c r="E13" s="187"/>
      <c r="F13" s="162"/>
      <c r="G13" s="162"/>
      <c r="H13" s="162"/>
      <c r="I13" s="162"/>
      <c r="J13" s="141"/>
      <c r="K13" s="156"/>
      <c r="L13" s="162"/>
      <c r="M13" s="162"/>
      <c r="N13" s="132"/>
      <c r="O13" s="144"/>
      <c r="P13" s="135"/>
      <c r="Q13" s="40" t="s">
        <v>904</v>
      </c>
      <c r="R13" s="18" t="s">
        <v>810</v>
      </c>
      <c r="S13" s="45" t="s">
        <v>849</v>
      </c>
      <c r="T13" s="48">
        <v>43207</v>
      </c>
    </row>
    <row r="14" spans="1:20" s="1" customFormat="1" ht="30" customHeight="1" x14ac:dyDescent="0.25">
      <c r="A14" s="177">
        <v>4</v>
      </c>
      <c r="B14" s="184" t="s">
        <v>39</v>
      </c>
      <c r="C14" s="182" t="str">
        <f>'Техническое задание'!D7</f>
        <v>Свекла столовая свежая, первого сорта. Корнеплоды целые, здоровые, чистые, не увядшие, не треснувшие, без признаков прорастания, без повреждений сельскохозяйственными вредителями, без излишней внешней влажности. Соответствие ГОСТ 32285-2013.</v>
      </c>
      <c r="D14" s="187"/>
      <c r="E14" s="187"/>
      <c r="F14" s="160">
        <v>18</v>
      </c>
      <c r="G14" s="160">
        <v>35</v>
      </c>
      <c r="H14" s="160">
        <v>20</v>
      </c>
      <c r="I14" s="160"/>
      <c r="J14" s="139">
        <f t="shared" ref="J14" si="2">AVERAGE(F14:I16)</f>
        <v>24.333333333333332</v>
      </c>
      <c r="K14" s="154">
        <v>24.33</v>
      </c>
      <c r="L14" s="160" t="s">
        <v>771</v>
      </c>
      <c r="M14" s="160">
        <v>3000</v>
      </c>
      <c r="N14" s="130">
        <f>K14*M14</f>
        <v>72990</v>
      </c>
      <c r="O14" s="142">
        <f xml:space="preserve"> STDEVA(F14:I16)</f>
        <v>9.2915732431775719</v>
      </c>
      <c r="P14" s="133">
        <f>(O14/J14)</f>
        <v>0.38184547574702354</v>
      </c>
      <c r="Q14" s="40" t="s">
        <v>906</v>
      </c>
      <c r="R14" s="18" t="s">
        <v>810</v>
      </c>
      <c r="S14" s="45" t="s">
        <v>833</v>
      </c>
      <c r="T14" s="48">
        <v>43195</v>
      </c>
    </row>
    <row r="15" spans="1:20" s="1" customFormat="1" ht="30" customHeight="1" x14ac:dyDescent="0.25">
      <c r="A15" s="178"/>
      <c r="B15" s="185"/>
      <c r="C15" s="183"/>
      <c r="D15" s="187"/>
      <c r="E15" s="187"/>
      <c r="F15" s="161"/>
      <c r="G15" s="161"/>
      <c r="H15" s="161"/>
      <c r="I15" s="161"/>
      <c r="J15" s="140"/>
      <c r="K15" s="155"/>
      <c r="L15" s="161"/>
      <c r="M15" s="161"/>
      <c r="N15" s="131"/>
      <c r="O15" s="143"/>
      <c r="P15" s="134"/>
      <c r="Q15" s="40" t="s">
        <v>902</v>
      </c>
      <c r="R15" s="18" t="s">
        <v>810</v>
      </c>
      <c r="S15" s="45" t="s">
        <v>836</v>
      </c>
      <c r="T15" s="48">
        <v>43255</v>
      </c>
    </row>
    <row r="16" spans="1:20" s="1" customFormat="1" ht="34.5" customHeight="1" x14ac:dyDescent="0.25">
      <c r="A16" s="179"/>
      <c r="B16" s="185"/>
      <c r="C16" s="183"/>
      <c r="D16" s="187"/>
      <c r="E16" s="187"/>
      <c r="F16" s="162"/>
      <c r="G16" s="162"/>
      <c r="H16" s="162"/>
      <c r="I16" s="162"/>
      <c r="J16" s="141"/>
      <c r="K16" s="156"/>
      <c r="L16" s="162"/>
      <c r="M16" s="162"/>
      <c r="N16" s="132"/>
      <c r="O16" s="144"/>
      <c r="P16" s="135"/>
      <c r="Q16" s="40" t="s">
        <v>904</v>
      </c>
      <c r="R16" s="18" t="s">
        <v>810</v>
      </c>
      <c r="S16" s="45" t="s">
        <v>835</v>
      </c>
      <c r="T16" s="48">
        <v>43213</v>
      </c>
    </row>
    <row r="17" spans="1:20" s="1" customFormat="1" ht="30" customHeight="1" x14ac:dyDescent="0.25">
      <c r="A17" s="177">
        <v>5</v>
      </c>
      <c r="B17" s="180" t="s">
        <v>40</v>
      </c>
      <c r="C17" s="182" t="str">
        <f>'Техническое задание'!D8</f>
        <v>Капуста белокочанная свежая, первого класса. Кочаны целые, плотные, зачищены до плотно облегающих зеленых или белых листьев (данный параметр оставить без изменений), без повреждений сельскохозяйственными вредителями, без излишней внешней влажности, с чистым срезом кочерыги. Соответствие ГОСТ Р 51809-2001.</v>
      </c>
      <c r="D17" s="187"/>
      <c r="E17" s="187"/>
      <c r="F17" s="160">
        <v>25</v>
      </c>
      <c r="G17" s="160">
        <v>39</v>
      </c>
      <c r="H17" s="160">
        <v>60</v>
      </c>
      <c r="I17" s="160"/>
      <c r="J17" s="139">
        <f t="shared" ref="J17" si="3">AVERAGE(F17:I19)</f>
        <v>41.333333333333336</v>
      </c>
      <c r="K17" s="154">
        <v>41.33</v>
      </c>
      <c r="L17" s="160" t="s">
        <v>771</v>
      </c>
      <c r="M17" s="160">
        <v>5500</v>
      </c>
      <c r="N17" s="130">
        <f>K17*M17</f>
        <v>227315</v>
      </c>
      <c r="O17" s="142">
        <f xml:space="preserve"> STDEVA(F17:I19)</f>
        <v>17.616280348965088</v>
      </c>
      <c r="P17" s="133">
        <f>(O17/J17)</f>
        <v>0.42620033102334887</v>
      </c>
      <c r="Q17" s="40" t="s">
        <v>906</v>
      </c>
      <c r="R17" s="18" t="s">
        <v>810</v>
      </c>
      <c r="S17" s="45" t="s">
        <v>836</v>
      </c>
      <c r="T17" s="48">
        <v>43255</v>
      </c>
    </row>
    <row r="18" spans="1:20" s="1" customFormat="1" ht="30" customHeight="1" x14ac:dyDescent="0.25">
      <c r="A18" s="178"/>
      <c r="B18" s="181"/>
      <c r="C18" s="183"/>
      <c r="D18" s="187"/>
      <c r="E18" s="187"/>
      <c r="F18" s="161"/>
      <c r="G18" s="161"/>
      <c r="H18" s="161"/>
      <c r="I18" s="161"/>
      <c r="J18" s="140"/>
      <c r="K18" s="155"/>
      <c r="L18" s="161"/>
      <c r="M18" s="161"/>
      <c r="N18" s="131"/>
      <c r="O18" s="143"/>
      <c r="P18" s="134"/>
      <c r="Q18" s="40" t="s">
        <v>902</v>
      </c>
      <c r="R18" s="18" t="s">
        <v>811</v>
      </c>
      <c r="S18" s="45" t="s">
        <v>834</v>
      </c>
      <c r="T18" s="48">
        <v>43193</v>
      </c>
    </row>
    <row r="19" spans="1:20" s="1" customFormat="1" ht="44.25" customHeight="1" x14ac:dyDescent="0.25">
      <c r="A19" s="179"/>
      <c r="B19" s="181"/>
      <c r="C19" s="183"/>
      <c r="D19" s="187"/>
      <c r="E19" s="187"/>
      <c r="F19" s="162"/>
      <c r="G19" s="162"/>
      <c r="H19" s="162"/>
      <c r="I19" s="162"/>
      <c r="J19" s="141"/>
      <c r="K19" s="156"/>
      <c r="L19" s="162"/>
      <c r="M19" s="162"/>
      <c r="N19" s="132"/>
      <c r="O19" s="144"/>
      <c r="P19" s="135"/>
      <c r="Q19" s="40" t="s">
        <v>904</v>
      </c>
      <c r="R19" s="18" t="s">
        <v>811</v>
      </c>
      <c r="S19" s="45" t="s">
        <v>837</v>
      </c>
      <c r="T19" s="48">
        <v>43248</v>
      </c>
    </row>
    <row r="20" spans="1:20" s="1" customFormat="1" ht="30" customHeight="1" x14ac:dyDescent="0.25">
      <c r="A20" s="177">
        <v>6</v>
      </c>
      <c r="B20" s="180" t="s">
        <v>41</v>
      </c>
      <c r="C20" s="182" t="str">
        <f>'Техническое задание'!D9</f>
        <v xml:space="preserve">Лук зеленый свежий, первого сорта. Луковица и перья зеленого лука целые, здоровые, свежие, чистые,  без повреждений болезнями и(или) сельскохозяйственными вредителями, без излишней внешней влажности. Соответствие ГОСТ 34214-2017. </v>
      </c>
      <c r="D20" s="187" t="s">
        <v>13</v>
      </c>
      <c r="E20" s="187" t="s">
        <v>20</v>
      </c>
      <c r="F20" s="160">
        <v>240</v>
      </c>
      <c r="G20" s="160">
        <v>250</v>
      </c>
      <c r="H20" s="160">
        <v>220</v>
      </c>
      <c r="I20" s="160"/>
      <c r="J20" s="139">
        <f t="shared" ref="J20" si="4">AVERAGE(F20:I22)</f>
        <v>236.66666666666666</v>
      </c>
      <c r="K20" s="154">
        <v>236.66</v>
      </c>
      <c r="L20" s="160" t="s">
        <v>771</v>
      </c>
      <c r="M20" s="160">
        <v>60</v>
      </c>
      <c r="N20" s="130">
        <f>K20*M20</f>
        <v>14199.6</v>
      </c>
      <c r="O20" s="142">
        <f xml:space="preserve"> STDEVA(F20:I22)</f>
        <v>15.275252316519467</v>
      </c>
      <c r="P20" s="133">
        <f>(O20/J20)</f>
        <v>6.4543319647265354E-2</v>
      </c>
      <c r="Q20" s="40" t="s">
        <v>906</v>
      </c>
      <c r="R20" s="18" t="s">
        <v>850</v>
      </c>
      <c r="S20" s="45" t="s">
        <v>851</v>
      </c>
      <c r="T20" s="48">
        <v>43192</v>
      </c>
    </row>
    <row r="21" spans="1:20" s="1" customFormat="1" ht="30" customHeight="1" x14ac:dyDescent="0.25">
      <c r="A21" s="178"/>
      <c r="B21" s="181"/>
      <c r="C21" s="183"/>
      <c r="D21" s="187"/>
      <c r="E21" s="187"/>
      <c r="F21" s="161"/>
      <c r="G21" s="161"/>
      <c r="H21" s="161"/>
      <c r="I21" s="161"/>
      <c r="J21" s="140"/>
      <c r="K21" s="155"/>
      <c r="L21" s="161"/>
      <c r="M21" s="161"/>
      <c r="N21" s="131"/>
      <c r="O21" s="143"/>
      <c r="P21" s="134"/>
      <c r="Q21" s="40" t="s">
        <v>902</v>
      </c>
      <c r="R21" s="18" t="s">
        <v>838</v>
      </c>
      <c r="S21" s="45" t="s">
        <v>839</v>
      </c>
      <c r="T21" s="48">
        <v>43193</v>
      </c>
    </row>
    <row r="22" spans="1:20" s="1" customFormat="1" ht="29.25" customHeight="1" x14ac:dyDescent="0.25">
      <c r="A22" s="179"/>
      <c r="B22" s="181"/>
      <c r="C22" s="183"/>
      <c r="D22" s="187"/>
      <c r="E22" s="187"/>
      <c r="F22" s="162"/>
      <c r="G22" s="162"/>
      <c r="H22" s="162"/>
      <c r="I22" s="162"/>
      <c r="J22" s="141"/>
      <c r="K22" s="156"/>
      <c r="L22" s="162"/>
      <c r="M22" s="162"/>
      <c r="N22" s="132"/>
      <c r="O22" s="144"/>
      <c r="P22" s="135"/>
      <c r="Q22" s="40" t="s">
        <v>904</v>
      </c>
      <c r="R22" s="18" t="s">
        <v>810</v>
      </c>
      <c r="S22" s="46" t="s">
        <v>855</v>
      </c>
      <c r="T22" s="48">
        <v>43292</v>
      </c>
    </row>
    <row r="23" spans="1:20" s="1" customFormat="1" ht="30" customHeight="1" x14ac:dyDescent="0.25">
      <c r="A23" s="177">
        <v>7</v>
      </c>
      <c r="B23" s="180" t="s">
        <v>42</v>
      </c>
      <c r="C23" s="182" t="str">
        <f>'Техническое задание'!D10</f>
        <v>Растения молодые свежие, чистые, без излишней внешней влажности, с зелеными листьями, без цветочных зонтиков, не поврежденные болезнями, без признаков огрубления, без корней. Соответствие ГОСТ 32856-2014.</v>
      </c>
      <c r="D23" s="187"/>
      <c r="E23" s="187"/>
      <c r="F23" s="160">
        <v>240</v>
      </c>
      <c r="G23" s="160">
        <v>250</v>
      </c>
      <c r="H23" s="160">
        <v>250</v>
      </c>
      <c r="I23" s="160"/>
      <c r="J23" s="139">
        <f t="shared" ref="J23" si="5">AVERAGE(F23:I25)</f>
        <v>246.66666666666666</v>
      </c>
      <c r="K23" s="154">
        <v>246.66</v>
      </c>
      <c r="L23" s="160" t="s">
        <v>771</v>
      </c>
      <c r="M23" s="160">
        <v>60</v>
      </c>
      <c r="N23" s="130">
        <f>K23*M23</f>
        <v>14799.6</v>
      </c>
      <c r="O23" s="142">
        <f xml:space="preserve"> STDEVA(F23:I25)</f>
        <v>5.7735026918962573</v>
      </c>
      <c r="P23" s="133">
        <f>(O23/J23)</f>
        <v>2.3406091994174018E-2</v>
      </c>
      <c r="Q23" s="40" t="s">
        <v>906</v>
      </c>
      <c r="R23" s="18" t="s">
        <v>810</v>
      </c>
      <c r="S23" s="45" t="s">
        <v>833</v>
      </c>
      <c r="T23" s="48">
        <v>43195</v>
      </c>
    </row>
    <row r="24" spans="1:20" s="1" customFormat="1" ht="30" customHeight="1" x14ac:dyDescent="0.25">
      <c r="A24" s="178"/>
      <c r="B24" s="181"/>
      <c r="C24" s="183"/>
      <c r="D24" s="187"/>
      <c r="E24" s="187"/>
      <c r="F24" s="161"/>
      <c r="G24" s="161"/>
      <c r="H24" s="161"/>
      <c r="I24" s="161"/>
      <c r="J24" s="140"/>
      <c r="K24" s="155"/>
      <c r="L24" s="161"/>
      <c r="M24" s="161"/>
      <c r="N24" s="131"/>
      <c r="O24" s="143"/>
      <c r="P24" s="134"/>
      <c r="Q24" s="40" t="s">
        <v>902</v>
      </c>
      <c r="R24" s="18" t="s">
        <v>810</v>
      </c>
      <c r="S24" s="46" t="s">
        <v>855</v>
      </c>
      <c r="T24" s="48">
        <v>43292</v>
      </c>
    </row>
    <row r="25" spans="1:20" s="1" customFormat="1" ht="36" customHeight="1" x14ac:dyDescent="0.25">
      <c r="A25" s="179"/>
      <c r="B25" s="181"/>
      <c r="C25" s="183"/>
      <c r="D25" s="187"/>
      <c r="E25" s="187"/>
      <c r="F25" s="162"/>
      <c r="G25" s="162"/>
      <c r="H25" s="162"/>
      <c r="I25" s="162"/>
      <c r="J25" s="141"/>
      <c r="K25" s="156"/>
      <c r="L25" s="162"/>
      <c r="M25" s="162"/>
      <c r="N25" s="132"/>
      <c r="O25" s="144"/>
      <c r="P25" s="135"/>
      <c r="Q25" s="40" t="s">
        <v>904</v>
      </c>
      <c r="R25" s="18" t="s">
        <v>838</v>
      </c>
      <c r="S25" s="45" t="s">
        <v>839</v>
      </c>
      <c r="T25" s="48">
        <v>43193</v>
      </c>
    </row>
    <row r="26" spans="1:20" s="1" customFormat="1" ht="50.25" customHeight="1" x14ac:dyDescent="0.25">
      <c r="A26" s="177">
        <v>8</v>
      </c>
      <c r="B26" s="180" t="s">
        <v>43</v>
      </c>
      <c r="C26" s="182" t="str">
        <f>'Техническое задание'!D11</f>
        <v xml:space="preserve">Апельсины свежие, высшего и(или) первого сорта. Окраска типичная для разновидности. Плоды целые, чистые, здоровые, не увядшие, технически спелые, без повреждений сельскохозяйственными вредителями, болезнями, без механических повреждений, излишней внешней влажности. Соответствие  ГОСТ 34307-2017. </v>
      </c>
      <c r="D26" s="187"/>
      <c r="E26" s="187"/>
      <c r="F26" s="160">
        <v>95</v>
      </c>
      <c r="G26" s="160">
        <v>120</v>
      </c>
      <c r="H26" s="160">
        <v>85</v>
      </c>
      <c r="I26" s="191"/>
      <c r="J26" s="139">
        <f t="shared" ref="J26" si="6">AVERAGE(F26:I28)</f>
        <v>100</v>
      </c>
      <c r="K26" s="154">
        <v>100</v>
      </c>
      <c r="L26" s="160" t="s">
        <v>771</v>
      </c>
      <c r="M26" s="160">
        <v>500</v>
      </c>
      <c r="N26" s="130">
        <f>K26*M26</f>
        <v>50000</v>
      </c>
      <c r="O26" s="142">
        <f xml:space="preserve"> STDEVA(F26:I28)</f>
        <v>18.027756377319946</v>
      </c>
      <c r="P26" s="133">
        <f>(O26/J26)</f>
        <v>0.18027756377319945</v>
      </c>
      <c r="Q26" s="40" t="s">
        <v>906</v>
      </c>
      <c r="R26" s="18" t="s">
        <v>810</v>
      </c>
      <c r="S26" s="45" t="s">
        <v>833</v>
      </c>
      <c r="T26" s="48">
        <v>43195</v>
      </c>
    </row>
    <row r="27" spans="1:20" s="1" customFormat="1" ht="50.25" customHeight="1" x14ac:dyDescent="0.25">
      <c r="A27" s="178"/>
      <c r="B27" s="181"/>
      <c r="C27" s="183"/>
      <c r="D27" s="187"/>
      <c r="E27" s="187"/>
      <c r="F27" s="161"/>
      <c r="G27" s="161"/>
      <c r="H27" s="161"/>
      <c r="I27" s="192"/>
      <c r="J27" s="140"/>
      <c r="K27" s="155"/>
      <c r="L27" s="161"/>
      <c r="M27" s="161"/>
      <c r="N27" s="131"/>
      <c r="O27" s="143"/>
      <c r="P27" s="134"/>
      <c r="Q27" s="40" t="s">
        <v>902</v>
      </c>
      <c r="R27" s="18" t="s">
        <v>810</v>
      </c>
      <c r="S27" s="45" t="s">
        <v>836</v>
      </c>
      <c r="T27" s="48">
        <v>43255</v>
      </c>
    </row>
    <row r="28" spans="1:20" s="1" customFormat="1" ht="50.25" customHeight="1" x14ac:dyDescent="0.25">
      <c r="A28" s="179"/>
      <c r="B28" s="181"/>
      <c r="C28" s="183"/>
      <c r="D28" s="187"/>
      <c r="E28" s="187"/>
      <c r="F28" s="162"/>
      <c r="G28" s="162"/>
      <c r="H28" s="162"/>
      <c r="I28" s="193"/>
      <c r="J28" s="141"/>
      <c r="K28" s="156"/>
      <c r="L28" s="162"/>
      <c r="M28" s="162"/>
      <c r="N28" s="132"/>
      <c r="O28" s="144"/>
      <c r="P28" s="135"/>
      <c r="Q28" s="40" t="s">
        <v>904</v>
      </c>
      <c r="R28" s="18" t="s">
        <v>810</v>
      </c>
      <c r="S28" s="45" t="s">
        <v>842</v>
      </c>
      <c r="T28" s="48">
        <v>43207</v>
      </c>
    </row>
    <row r="29" spans="1:20" s="1" customFormat="1" ht="40.5" customHeight="1" x14ac:dyDescent="0.25">
      <c r="A29" s="177">
        <v>9</v>
      </c>
      <c r="B29" s="180" t="s">
        <v>44</v>
      </c>
      <c r="C29" s="182" t="str">
        <f>'Техническое задание'!D12</f>
        <v>Яблоки свежие высшего и(или) первого товарного сорта цветовой группы А. Плоды съемной степени зрелости, целые, чистые, без излишней внешней влажности. Площадь окрашенной поверхности для цветовой группы не менее 1/2 общей площади поверхности красной окраски. Запах и вкус  свойственные данному помологическому сорту, без постороннего запаха и(или)  привкуса. Соответствие ГОСТ 34314-2017.</v>
      </c>
      <c r="D29" s="187"/>
      <c r="E29" s="187"/>
      <c r="F29" s="160">
        <v>85</v>
      </c>
      <c r="G29" s="160">
        <v>95</v>
      </c>
      <c r="H29" s="160">
        <v>95</v>
      </c>
      <c r="I29" s="191"/>
      <c r="J29" s="139">
        <f t="shared" ref="J29" si="7">AVERAGE(F29:I31)</f>
        <v>91.666666666666671</v>
      </c>
      <c r="K29" s="154">
        <v>91.66</v>
      </c>
      <c r="L29" s="160" t="s">
        <v>771</v>
      </c>
      <c r="M29" s="160">
        <v>3500</v>
      </c>
      <c r="N29" s="130">
        <f>K29*M29</f>
        <v>320810</v>
      </c>
      <c r="O29" s="142">
        <f xml:space="preserve"> STDEVA(F29:I31)</f>
        <v>5.7735026918962573</v>
      </c>
      <c r="P29" s="133">
        <f>(O29/J29)</f>
        <v>6.2983665729777344E-2</v>
      </c>
      <c r="Q29" s="40" t="s">
        <v>906</v>
      </c>
      <c r="R29" s="18" t="s">
        <v>810</v>
      </c>
      <c r="S29" s="45" t="s">
        <v>833</v>
      </c>
      <c r="T29" s="48">
        <v>43195</v>
      </c>
    </row>
    <row r="30" spans="1:20" s="1" customFormat="1" ht="40.5" customHeight="1" x14ac:dyDescent="0.25">
      <c r="A30" s="178"/>
      <c r="B30" s="181"/>
      <c r="C30" s="183"/>
      <c r="D30" s="187"/>
      <c r="E30" s="187"/>
      <c r="F30" s="161"/>
      <c r="G30" s="161"/>
      <c r="H30" s="161"/>
      <c r="I30" s="192"/>
      <c r="J30" s="140"/>
      <c r="K30" s="155"/>
      <c r="L30" s="161"/>
      <c r="M30" s="161"/>
      <c r="N30" s="131"/>
      <c r="O30" s="143"/>
      <c r="P30" s="134"/>
      <c r="Q30" s="40" t="s">
        <v>902</v>
      </c>
      <c r="R30" s="18" t="s">
        <v>810</v>
      </c>
      <c r="S30" s="45" t="s">
        <v>836</v>
      </c>
      <c r="T30" s="48">
        <v>43255</v>
      </c>
    </row>
    <row r="31" spans="1:20" s="1" customFormat="1" ht="69.75" customHeight="1" x14ac:dyDescent="0.25">
      <c r="A31" s="179"/>
      <c r="B31" s="181"/>
      <c r="C31" s="183"/>
      <c r="D31" s="187"/>
      <c r="E31" s="187"/>
      <c r="F31" s="162"/>
      <c r="G31" s="162"/>
      <c r="H31" s="162"/>
      <c r="I31" s="193"/>
      <c r="J31" s="141"/>
      <c r="K31" s="156"/>
      <c r="L31" s="162"/>
      <c r="M31" s="162"/>
      <c r="N31" s="132"/>
      <c r="O31" s="144"/>
      <c r="P31" s="135"/>
      <c r="Q31" s="40" t="s">
        <v>904</v>
      </c>
      <c r="R31" s="18" t="s">
        <v>810</v>
      </c>
      <c r="S31" s="46" t="s">
        <v>840</v>
      </c>
      <c r="T31" s="48">
        <v>43227</v>
      </c>
    </row>
    <row r="32" spans="1:20" s="1" customFormat="1" ht="63.75" customHeight="1" x14ac:dyDescent="0.25">
      <c r="A32" s="177">
        <v>10</v>
      </c>
      <c r="B32" s="180" t="s">
        <v>45</v>
      </c>
      <c r="C32" s="182" t="str">
        <f>'Техническое задание'!D13</f>
        <v xml:space="preserve">Мандарины свежие, высшего и(или) первого  сорта. Плоды целые, чистые, здоровые, не увядшие, технически спелые, без повреждений сельскохозяйственными вредителями, болезнями, без механических повреждений, без излишней внешней влажности. Окраска должна быть типичной для разновидности, к которой они относятся, не менне чем на одной трети поверхности плода. Запах и вкус свойственные свежим мандаринам, без постороннего запаха и(или) привкуса. Соответствие  ГОСТ 34307-2017. </v>
      </c>
      <c r="D32" s="187"/>
      <c r="E32" s="187"/>
      <c r="F32" s="160">
        <v>130</v>
      </c>
      <c r="G32" s="160">
        <v>150</v>
      </c>
      <c r="H32" s="160">
        <v>120</v>
      </c>
      <c r="I32" s="195"/>
      <c r="J32" s="139">
        <f t="shared" ref="J32" si="8">AVERAGE(F32:I34)</f>
        <v>133.33333333333334</v>
      </c>
      <c r="K32" s="154">
        <v>133.33000000000001</v>
      </c>
      <c r="L32" s="160" t="s">
        <v>771</v>
      </c>
      <c r="M32" s="160">
        <v>500</v>
      </c>
      <c r="N32" s="130">
        <f>K32*M32</f>
        <v>66665</v>
      </c>
      <c r="O32" s="142">
        <f xml:space="preserve"> STDEVA(F32:I34)</f>
        <v>15.275252316519468</v>
      </c>
      <c r="P32" s="133">
        <f>(O32/J32)</f>
        <v>0.114564392373896</v>
      </c>
      <c r="Q32" s="40" t="s">
        <v>906</v>
      </c>
      <c r="R32" s="18" t="s">
        <v>810</v>
      </c>
      <c r="S32" s="46" t="s">
        <v>840</v>
      </c>
      <c r="T32" s="48">
        <v>43227</v>
      </c>
    </row>
    <row r="33" spans="1:20" s="1" customFormat="1" ht="63.75" customHeight="1" x14ac:dyDescent="0.25">
      <c r="A33" s="178"/>
      <c r="B33" s="181"/>
      <c r="C33" s="183"/>
      <c r="D33" s="187"/>
      <c r="E33" s="187"/>
      <c r="F33" s="161"/>
      <c r="G33" s="161"/>
      <c r="H33" s="161"/>
      <c r="I33" s="196"/>
      <c r="J33" s="140"/>
      <c r="K33" s="155"/>
      <c r="L33" s="161"/>
      <c r="M33" s="161"/>
      <c r="N33" s="131"/>
      <c r="O33" s="143"/>
      <c r="P33" s="134"/>
      <c r="Q33" s="40" t="s">
        <v>902</v>
      </c>
      <c r="R33" s="18" t="s">
        <v>811</v>
      </c>
      <c r="S33" s="45" t="s">
        <v>841</v>
      </c>
      <c r="T33" s="48">
        <v>43230</v>
      </c>
    </row>
    <row r="34" spans="1:20" s="1" customFormat="1" ht="63.75" customHeight="1" x14ac:dyDescent="0.25">
      <c r="A34" s="179"/>
      <c r="B34" s="181"/>
      <c r="C34" s="194"/>
      <c r="D34" s="187"/>
      <c r="E34" s="187"/>
      <c r="F34" s="162"/>
      <c r="G34" s="162"/>
      <c r="H34" s="162"/>
      <c r="I34" s="197"/>
      <c r="J34" s="141"/>
      <c r="K34" s="156"/>
      <c r="L34" s="162"/>
      <c r="M34" s="162"/>
      <c r="N34" s="132"/>
      <c r="O34" s="144"/>
      <c r="P34" s="135"/>
      <c r="Q34" s="40" t="s">
        <v>904</v>
      </c>
      <c r="R34" s="18" t="s">
        <v>810</v>
      </c>
      <c r="S34" s="45" t="s">
        <v>842</v>
      </c>
      <c r="T34" s="48">
        <v>43207</v>
      </c>
    </row>
    <row r="35" spans="1:20" s="1" customFormat="1" ht="61.5" customHeight="1" x14ac:dyDescent="0.25">
      <c r="A35" s="177">
        <v>11</v>
      </c>
      <c r="B35" s="169" t="s">
        <v>46</v>
      </c>
      <c r="C35" s="199" t="str">
        <f>'Техническое задание'!D14</f>
        <v>Груши свежие высшего и(или) первого сорта. Плоды свежие, целые, чистые, здоровые, плотные, неповрежденные, не вялые, не подмороженные, без затрагивающих мякоть повреждений, вызванных сельскохозяйственными вредителями и болезнями, без излишней внешней влажности, одного помологического сорта. Плоды типичные по форме и окраске для данного помологического сорта. Плоды спелые, однородные по степени зрелости, но не ниже съемной и не перезревшие. Без постороннего запаха и (или) привкуса. Соответствие ГОСТ 33499-2015.</v>
      </c>
      <c r="D35" s="187"/>
      <c r="E35" s="187"/>
      <c r="F35" s="160">
        <v>130</v>
      </c>
      <c r="G35" s="177">
        <v>150</v>
      </c>
      <c r="H35" s="160">
        <v>135</v>
      </c>
      <c r="I35" s="160"/>
      <c r="J35" s="139">
        <f t="shared" ref="J35" si="9">AVERAGE(F35:I37)</f>
        <v>138.33333333333334</v>
      </c>
      <c r="K35" s="154">
        <v>138.33000000000001</v>
      </c>
      <c r="L35" s="160" t="s">
        <v>771</v>
      </c>
      <c r="M35" s="160">
        <v>3500</v>
      </c>
      <c r="N35" s="130">
        <f>K35*M35</f>
        <v>484155.00000000006</v>
      </c>
      <c r="O35" s="142">
        <f xml:space="preserve"> STDEVA(F35:I37)</f>
        <v>10.408329997330663</v>
      </c>
      <c r="P35" s="188">
        <f>(O35/J35)</f>
        <v>7.5240939739739721E-2</v>
      </c>
      <c r="Q35" s="40" t="s">
        <v>906</v>
      </c>
      <c r="R35" s="18" t="s">
        <v>811</v>
      </c>
      <c r="S35" s="45" t="s">
        <v>852</v>
      </c>
      <c r="T35" s="48">
        <v>43248</v>
      </c>
    </row>
    <row r="36" spans="1:20" s="1" customFormat="1" ht="61.5" customHeight="1" x14ac:dyDescent="0.25">
      <c r="A36" s="178"/>
      <c r="B36" s="198"/>
      <c r="C36" s="200"/>
      <c r="D36" s="187"/>
      <c r="E36" s="187"/>
      <c r="F36" s="161"/>
      <c r="G36" s="178"/>
      <c r="H36" s="161"/>
      <c r="I36" s="161"/>
      <c r="J36" s="140"/>
      <c r="K36" s="155"/>
      <c r="L36" s="161"/>
      <c r="M36" s="161"/>
      <c r="N36" s="131"/>
      <c r="O36" s="143"/>
      <c r="P36" s="189"/>
      <c r="Q36" s="40" t="s">
        <v>902</v>
      </c>
      <c r="R36" s="18" t="s">
        <v>810</v>
      </c>
      <c r="S36" s="45" t="s">
        <v>836</v>
      </c>
      <c r="T36" s="48">
        <v>43255</v>
      </c>
    </row>
    <row r="37" spans="1:20" s="1" customFormat="1" ht="61.5" customHeight="1" x14ac:dyDescent="0.25">
      <c r="A37" s="179"/>
      <c r="B37" s="198"/>
      <c r="C37" s="200"/>
      <c r="D37" s="187"/>
      <c r="E37" s="187"/>
      <c r="F37" s="162"/>
      <c r="G37" s="179"/>
      <c r="H37" s="162"/>
      <c r="I37" s="162"/>
      <c r="J37" s="141"/>
      <c r="K37" s="156"/>
      <c r="L37" s="162"/>
      <c r="M37" s="162"/>
      <c r="N37" s="132"/>
      <c r="O37" s="144"/>
      <c r="P37" s="190"/>
      <c r="Q37" s="40" t="s">
        <v>904</v>
      </c>
      <c r="R37" s="18" t="s">
        <v>811</v>
      </c>
      <c r="S37" s="45" t="s">
        <v>841</v>
      </c>
      <c r="T37" s="48">
        <v>43230</v>
      </c>
    </row>
    <row r="38" spans="1:20" s="1" customFormat="1" ht="59.25" customHeight="1" x14ac:dyDescent="0.25">
      <c r="A38" s="177">
        <v>12</v>
      </c>
      <c r="B38" s="169" t="s">
        <v>47</v>
      </c>
      <c r="C38" s="199" t="str">
        <f>'Техническое задание'!D15</f>
        <v>Лимоны свежие, высшего и(или) первого сорта. Плоды целые, чистые, здоровые, не увядшие, технически спелые, без повреждений сельскохозяйственными вредителями, болезнями, без механических повреждений, без излишней внешней влажности. Размер плодов по наибольшему поперечному диаметру не менее 45 мм. Запах и вкус свойственные данной разновидности, без постороннего запаха и(или) привкуса. Соответствие  ГОСТ 34307-2017.</v>
      </c>
      <c r="D38" s="187" t="s">
        <v>13</v>
      </c>
      <c r="E38" s="187" t="s">
        <v>20</v>
      </c>
      <c r="F38" s="136">
        <v>120</v>
      </c>
      <c r="G38" s="154">
        <v>170</v>
      </c>
      <c r="H38" s="136">
        <v>150</v>
      </c>
      <c r="I38" s="195"/>
      <c r="J38" s="139">
        <f t="shared" ref="J38" si="10">AVERAGE(F38:I40)</f>
        <v>146.66666666666666</v>
      </c>
      <c r="K38" s="154">
        <v>146.66</v>
      </c>
      <c r="L38" s="160" t="s">
        <v>771</v>
      </c>
      <c r="M38" s="160">
        <v>300</v>
      </c>
      <c r="N38" s="130">
        <f>K38*M38</f>
        <v>43998</v>
      </c>
      <c r="O38" s="142">
        <f xml:space="preserve"> STDEVA(F38:I40)</f>
        <v>25.166114784235809</v>
      </c>
      <c r="P38" s="188">
        <f>(O38/J38)</f>
        <v>0.17158714625615326</v>
      </c>
      <c r="Q38" s="40" t="s">
        <v>906</v>
      </c>
      <c r="R38" s="18" t="s">
        <v>811</v>
      </c>
      <c r="S38" s="45" t="s">
        <v>852</v>
      </c>
      <c r="T38" s="48">
        <v>43248</v>
      </c>
    </row>
    <row r="39" spans="1:20" s="1" customFormat="1" ht="59.25" customHeight="1" x14ac:dyDescent="0.25">
      <c r="A39" s="178"/>
      <c r="B39" s="198"/>
      <c r="C39" s="200"/>
      <c r="D39" s="187"/>
      <c r="E39" s="187"/>
      <c r="F39" s="137"/>
      <c r="G39" s="155"/>
      <c r="H39" s="137"/>
      <c r="I39" s="196"/>
      <c r="J39" s="140"/>
      <c r="K39" s="155"/>
      <c r="L39" s="161"/>
      <c r="M39" s="161"/>
      <c r="N39" s="131"/>
      <c r="O39" s="143"/>
      <c r="P39" s="189"/>
      <c r="Q39" s="40" t="s">
        <v>902</v>
      </c>
      <c r="R39" s="18" t="s">
        <v>810</v>
      </c>
      <c r="S39" s="45" t="s">
        <v>836</v>
      </c>
      <c r="T39" s="48">
        <v>43255</v>
      </c>
    </row>
    <row r="40" spans="1:20" s="1" customFormat="1" ht="59.25" customHeight="1" x14ac:dyDescent="0.25">
      <c r="A40" s="179"/>
      <c r="B40" s="198"/>
      <c r="C40" s="200"/>
      <c r="D40" s="187"/>
      <c r="E40" s="187"/>
      <c r="F40" s="138"/>
      <c r="G40" s="156"/>
      <c r="H40" s="138"/>
      <c r="I40" s="197"/>
      <c r="J40" s="141"/>
      <c r="K40" s="156"/>
      <c r="L40" s="162"/>
      <c r="M40" s="162"/>
      <c r="N40" s="132"/>
      <c r="O40" s="144"/>
      <c r="P40" s="190"/>
      <c r="Q40" s="40" t="s">
        <v>904</v>
      </c>
      <c r="R40" s="18" t="s">
        <v>810</v>
      </c>
      <c r="S40" s="45" t="s">
        <v>842</v>
      </c>
      <c r="T40" s="48">
        <v>43207</v>
      </c>
    </row>
    <row r="41" spans="1:20" s="1" customFormat="1" ht="30" customHeight="1" x14ac:dyDescent="0.25">
      <c r="A41" s="177">
        <v>13</v>
      </c>
      <c r="B41" s="169" t="s">
        <v>48</v>
      </c>
      <c r="C41" s="199" t="str">
        <f>'Техническое задание'!D16</f>
        <v>Бананы свежие, первого класса. Плоды в кистях здоровые, свежие, чистые, целые, развившиеся, округлые и (или) слаборебристые. Плоды потребительской степени зрелости с зеленовато-желтой, желтой окраской кожуры, плотные, но не перезревшие, мякоть кремовая. Вкус сладкий, без постороннего привкуса и аромата. Соответствие товара ГОСТ Р 51603-2000.</v>
      </c>
      <c r="D41" s="187"/>
      <c r="E41" s="187"/>
      <c r="F41" s="136">
        <v>85</v>
      </c>
      <c r="G41" s="136">
        <v>100</v>
      </c>
      <c r="H41" s="154">
        <v>75</v>
      </c>
      <c r="I41" s="154"/>
      <c r="J41" s="139">
        <f t="shared" ref="J41" si="11">AVERAGE(F41:I43)</f>
        <v>86.666666666666671</v>
      </c>
      <c r="K41" s="154">
        <v>86.66</v>
      </c>
      <c r="L41" s="160" t="s">
        <v>771</v>
      </c>
      <c r="M41" s="160">
        <v>2000</v>
      </c>
      <c r="N41" s="130">
        <f>K41*M41</f>
        <v>173320</v>
      </c>
      <c r="O41" s="142">
        <f xml:space="preserve"> STDEVA(F41:I43)</f>
        <v>12.58305739211794</v>
      </c>
      <c r="P41" s="188">
        <f>(O41/J41)</f>
        <v>0.14518912375520698</v>
      </c>
      <c r="Q41" s="40" t="s">
        <v>906</v>
      </c>
      <c r="R41" s="18" t="s">
        <v>810</v>
      </c>
      <c r="S41" s="45" t="s">
        <v>853</v>
      </c>
      <c r="T41" s="48">
        <v>43248</v>
      </c>
    </row>
    <row r="42" spans="1:20" s="1" customFormat="1" ht="33" customHeight="1" x14ac:dyDescent="0.25">
      <c r="A42" s="178"/>
      <c r="B42" s="198"/>
      <c r="C42" s="200"/>
      <c r="D42" s="187"/>
      <c r="E42" s="187"/>
      <c r="F42" s="137"/>
      <c r="G42" s="137"/>
      <c r="H42" s="155"/>
      <c r="I42" s="155"/>
      <c r="J42" s="140"/>
      <c r="K42" s="155"/>
      <c r="L42" s="161"/>
      <c r="M42" s="161"/>
      <c r="N42" s="131"/>
      <c r="O42" s="143"/>
      <c r="P42" s="189"/>
      <c r="Q42" s="40" t="s">
        <v>902</v>
      </c>
      <c r="R42" s="18" t="s">
        <v>810</v>
      </c>
      <c r="S42" s="46" t="s">
        <v>840</v>
      </c>
      <c r="T42" s="48">
        <v>43227</v>
      </c>
    </row>
    <row r="43" spans="1:20" s="1" customFormat="1" ht="48.75" customHeight="1" x14ac:dyDescent="0.25">
      <c r="A43" s="179"/>
      <c r="B43" s="198"/>
      <c r="C43" s="200"/>
      <c r="D43" s="187"/>
      <c r="E43" s="187"/>
      <c r="F43" s="138"/>
      <c r="G43" s="138"/>
      <c r="H43" s="156"/>
      <c r="I43" s="156"/>
      <c r="J43" s="141"/>
      <c r="K43" s="156"/>
      <c r="L43" s="162"/>
      <c r="M43" s="162"/>
      <c r="N43" s="132"/>
      <c r="O43" s="144"/>
      <c r="P43" s="190"/>
      <c r="Q43" s="40" t="s">
        <v>904</v>
      </c>
      <c r="R43" s="18" t="s">
        <v>810</v>
      </c>
      <c r="S43" s="45" t="s">
        <v>842</v>
      </c>
      <c r="T43" s="48">
        <v>43207</v>
      </c>
    </row>
    <row r="44" spans="1:20" s="1" customFormat="1" ht="36.6" customHeight="1" x14ac:dyDescent="0.25">
      <c r="A44" s="177">
        <v>14</v>
      </c>
      <c r="B44" s="169" t="s">
        <v>49</v>
      </c>
      <c r="C44" s="199" t="str">
        <f>'Техническое задание'!D17</f>
        <v>Чеснок свежий высшего и(или) первого сорта. Луковицы вызревшие, целые, здоровые, чистые, твердые, плотные. Соответствие ГОСТ Р 55909-2013.</v>
      </c>
      <c r="D44" s="187"/>
      <c r="E44" s="187"/>
      <c r="F44" s="136">
        <v>180</v>
      </c>
      <c r="G44" s="136">
        <v>250</v>
      </c>
      <c r="H44" s="154">
        <v>200</v>
      </c>
      <c r="I44" s="154"/>
      <c r="J44" s="139">
        <f t="shared" ref="J44" si="12">AVERAGE(F44:I46)</f>
        <v>210</v>
      </c>
      <c r="K44" s="154">
        <v>210</v>
      </c>
      <c r="L44" s="160" t="s">
        <v>771</v>
      </c>
      <c r="M44" s="160">
        <v>40</v>
      </c>
      <c r="N44" s="130">
        <f>K44*M44</f>
        <v>8400</v>
      </c>
      <c r="O44" s="142">
        <f xml:space="preserve"> STDEVA(F44:I46)</f>
        <v>36.055512754639892</v>
      </c>
      <c r="P44" s="133">
        <f>(O44/J44)</f>
        <v>0.17169291787923757</v>
      </c>
      <c r="Q44" s="40" t="s">
        <v>906</v>
      </c>
      <c r="R44" s="18" t="s">
        <v>810</v>
      </c>
      <c r="S44" s="103" t="s">
        <v>836</v>
      </c>
      <c r="T44" s="48">
        <v>43255</v>
      </c>
    </row>
    <row r="45" spans="1:20" s="38" customFormat="1" ht="30" customHeight="1" x14ac:dyDescent="0.25">
      <c r="A45" s="178"/>
      <c r="B45" s="198"/>
      <c r="C45" s="200"/>
      <c r="D45" s="187"/>
      <c r="E45" s="187"/>
      <c r="F45" s="137"/>
      <c r="G45" s="137"/>
      <c r="H45" s="155"/>
      <c r="I45" s="155"/>
      <c r="J45" s="140"/>
      <c r="K45" s="155"/>
      <c r="L45" s="161"/>
      <c r="M45" s="161"/>
      <c r="N45" s="131"/>
      <c r="O45" s="143"/>
      <c r="P45" s="134"/>
      <c r="Q45" s="40" t="s">
        <v>902</v>
      </c>
      <c r="R45" s="18" t="s">
        <v>811</v>
      </c>
      <c r="S45" s="45" t="s">
        <v>844</v>
      </c>
      <c r="T45" s="48">
        <v>43230</v>
      </c>
    </row>
    <row r="46" spans="1:20" s="38" customFormat="1" ht="30" customHeight="1" x14ac:dyDescent="0.25">
      <c r="A46" s="179"/>
      <c r="B46" s="198"/>
      <c r="C46" s="200"/>
      <c r="D46" s="187"/>
      <c r="E46" s="187"/>
      <c r="F46" s="138"/>
      <c r="G46" s="138"/>
      <c r="H46" s="156"/>
      <c r="I46" s="156"/>
      <c r="J46" s="141"/>
      <c r="K46" s="156"/>
      <c r="L46" s="162"/>
      <c r="M46" s="162"/>
      <c r="N46" s="132"/>
      <c r="O46" s="144"/>
      <c r="P46" s="135"/>
      <c r="Q46" s="40" t="s">
        <v>904</v>
      </c>
      <c r="R46" s="18" t="s">
        <v>810</v>
      </c>
      <c r="S46" s="46" t="s">
        <v>856</v>
      </c>
      <c r="T46" s="48">
        <v>43248</v>
      </c>
    </row>
    <row r="47" spans="1:20" s="1" customFormat="1" ht="30" customHeight="1" x14ac:dyDescent="0.25">
      <c r="A47" s="177">
        <v>15</v>
      </c>
      <c r="B47" s="169" t="s">
        <v>858</v>
      </c>
      <c r="C47" s="199" t="str">
        <f>'Техническое задание'!D18</f>
        <v>Ягоды высшего и (или) первого сорта, быстрозамороженные, зрелые, чистые, без повреждений сельскохозяйственными вредителями. Массовая доля дефектных ягод: частично обесцвеченных не более 10%, полностью обесцвеченных не более 1%. Размораживание и повторное замораживание не допускается. Соответствие ГОСТ 33823-2016.</v>
      </c>
      <c r="D47" s="187"/>
      <c r="E47" s="187"/>
      <c r="F47" s="154">
        <v>160</v>
      </c>
      <c r="G47" s="154">
        <v>150</v>
      </c>
      <c r="H47" s="154">
        <v>135</v>
      </c>
      <c r="I47" s="154"/>
      <c r="J47" s="139">
        <f t="shared" ref="J47" si="13">AVERAGE(F47:I49)</f>
        <v>148.33333333333334</v>
      </c>
      <c r="K47" s="154">
        <v>148.33000000000001</v>
      </c>
      <c r="L47" s="157" t="s">
        <v>771</v>
      </c>
      <c r="M47" s="160">
        <v>200</v>
      </c>
      <c r="N47" s="130">
        <f>K47*M47</f>
        <v>29666.000000000004</v>
      </c>
      <c r="O47" s="142">
        <f xml:space="preserve"> STDEVA(F47:I49)</f>
        <v>12.583057392117915</v>
      </c>
      <c r="P47" s="188">
        <f>(O47/J47)</f>
        <v>8.4829600396300553E-2</v>
      </c>
      <c r="Q47" s="40" t="s">
        <v>906</v>
      </c>
      <c r="R47" s="18" t="s">
        <v>811</v>
      </c>
      <c r="S47" s="45" t="s">
        <v>841</v>
      </c>
      <c r="T47" s="48">
        <v>43230</v>
      </c>
    </row>
    <row r="48" spans="1:20" s="1" customFormat="1" ht="37.9" customHeight="1" x14ac:dyDescent="0.25">
      <c r="A48" s="178"/>
      <c r="B48" s="198"/>
      <c r="C48" s="200"/>
      <c r="D48" s="187"/>
      <c r="E48" s="187"/>
      <c r="F48" s="155"/>
      <c r="G48" s="155"/>
      <c r="H48" s="155"/>
      <c r="I48" s="155"/>
      <c r="J48" s="140"/>
      <c r="K48" s="155"/>
      <c r="L48" s="158"/>
      <c r="M48" s="161"/>
      <c r="N48" s="131"/>
      <c r="O48" s="143"/>
      <c r="P48" s="189"/>
      <c r="Q48" s="40" t="s">
        <v>902</v>
      </c>
      <c r="R48" s="18" t="s">
        <v>810</v>
      </c>
      <c r="S48" s="45" t="s">
        <v>842</v>
      </c>
      <c r="T48" s="48">
        <v>43207</v>
      </c>
    </row>
    <row r="49" spans="1:20" s="1" customFormat="1" ht="39" customHeight="1" x14ac:dyDescent="0.25">
      <c r="A49" s="179"/>
      <c r="B49" s="198"/>
      <c r="C49" s="200"/>
      <c r="D49" s="187"/>
      <c r="E49" s="187"/>
      <c r="F49" s="156"/>
      <c r="G49" s="156"/>
      <c r="H49" s="156"/>
      <c r="I49" s="156"/>
      <c r="J49" s="141"/>
      <c r="K49" s="156"/>
      <c r="L49" s="159"/>
      <c r="M49" s="162"/>
      <c r="N49" s="132"/>
      <c r="O49" s="144"/>
      <c r="P49" s="190"/>
      <c r="Q49" s="40" t="s">
        <v>904</v>
      </c>
      <c r="R49" s="18" t="s">
        <v>810</v>
      </c>
      <c r="S49" s="45" t="s">
        <v>857</v>
      </c>
      <c r="T49" s="48">
        <v>43193</v>
      </c>
    </row>
    <row r="50" spans="1:20" s="1" customFormat="1" ht="39.75" customHeight="1" x14ac:dyDescent="0.25">
      <c r="A50" s="177">
        <v>16</v>
      </c>
      <c r="B50" s="169" t="s">
        <v>766</v>
      </c>
      <c r="C50" s="199" t="str">
        <f>'Техническое задание'!D19</f>
        <v>Ягоды высшего и (или) первого сорта, быстрозамороженные, зрелые, чистые, без повреждений сельскохозяйственными вредителями. Массовая доля дефектных ягод: частично обесцвеченных не более 10%, полностью обесцвеченных не более 1%. Размораживание и повторное замораживание не допускается. Соответствие ГОСТ 33823-2016.</v>
      </c>
      <c r="D50" s="187"/>
      <c r="E50" s="187"/>
      <c r="F50" s="136">
        <v>180</v>
      </c>
      <c r="G50" s="136">
        <v>170</v>
      </c>
      <c r="H50" s="154">
        <v>148</v>
      </c>
      <c r="I50" s="154"/>
      <c r="J50" s="139">
        <f t="shared" ref="J50" si="14">AVERAGE(F50:I52)</f>
        <v>166</v>
      </c>
      <c r="K50" s="154">
        <v>166</v>
      </c>
      <c r="L50" s="157" t="s">
        <v>771</v>
      </c>
      <c r="M50" s="160">
        <v>100</v>
      </c>
      <c r="N50" s="130">
        <f>K50*M50</f>
        <v>16600</v>
      </c>
      <c r="O50" s="142">
        <f xml:space="preserve"> STDEVA(F50:I52)</f>
        <v>16.370705543744901</v>
      </c>
      <c r="P50" s="188">
        <f>(O50/J50)</f>
        <v>9.8618708094848795E-2</v>
      </c>
      <c r="Q50" s="40" t="s">
        <v>906</v>
      </c>
      <c r="R50" s="18" t="s">
        <v>810</v>
      </c>
      <c r="S50" s="45" t="s">
        <v>859</v>
      </c>
      <c r="T50" s="48">
        <v>43213</v>
      </c>
    </row>
    <row r="51" spans="1:20" s="1" customFormat="1" ht="39.75" customHeight="1" x14ac:dyDescent="0.25">
      <c r="A51" s="178"/>
      <c r="B51" s="198"/>
      <c r="C51" s="200"/>
      <c r="D51" s="187"/>
      <c r="E51" s="187"/>
      <c r="F51" s="137"/>
      <c r="G51" s="137"/>
      <c r="H51" s="155"/>
      <c r="I51" s="155"/>
      <c r="J51" s="140"/>
      <c r="K51" s="155"/>
      <c r="L51" s="158"/>
      <c r="M51" s="161"/>
      <c r="N51" s="131"/>
      <c r="O51" s="143"/>
      <c r="P51" s="189"/>
      <c r="Q51" s="40" t="s">
        <v>902</v>
      </c>
      <c r="R51" s="18" t="s">
        <v>810</v>
      </c>
      <c r="S51" s="45" t="s">
        <v>842</v>
      </c>
      <c r="T51" s="48">
        <v>43207</v>
      </c>
    </row>
    <row r="52" spans="1:20" s="1" customFormat="1" ht="39.75" customHeight="1" x14ac:dyDescent="0.25">
      <c r="A52" s="179"/>
      <c r="B52" s="198"/>
      <c r="C52" s="200"/>
      <c r="D52" s="187"/>
      <c r="E52" s="187"/>
      <c r="F52" s="138"/>
      <c r="G52" s="138"/>
      <c r="H52" s="156"/>
      <c r="I52" s="156"/>
      <c r="J52" s="141"/>
      <c r="K52" s="156"/>
      <c r="L52" s="159"/>
      <c r="M52" s="162"/>
      <c r="N52" s="132"/>
      <c r="O52" s="144"/>
      <c r="P52" s="190"/>
      <c r="Q52" s="40" t="s">
        <v>905</v>
      </c>
      <c r="R52" s="18" t="s">
        <v>810</v>
      </c>
      <c r="S52" s="45" t="s">
        <v>860</v>
      </c>
      <c r="T52" s="48">
        <v>43203</v>
      </c>
    </row>
    <row r="53" spans="1:20" s="1" customFormat="1" ht="42.75" customHeight="1" x14ac:dyDescent="0.25">
      <c r="A53" s="177">
        <v>17</v>
      </c>
      <c r="B53" s="169" t="s">
        <v>843</v>
      </c>
      <c r="C53" s="199" t="str">
        <f>'Техническое задание'!D20</f>
        <v>Ягоды высшего и (или) первого сорта, быстрозамороженные, зрелые, чистые, без повреждений сельскохозяйственными вредителями. Массовая доля дефектных ягод: частично обесцвеченных не более 10%, полностью обесцвеченных не более 1%. Размораживание и повторное замораживание не допускается. Соответствие ГОСТ 33823-2016.</v>
      </c>
      <c r="D53" s="187"/>
      <c r="E53" s="187"/>
      <c r="F53" s="136">
        <v>250</v>
      </c>
      <c r="G53" s="136">
        <v>210</v>
      </c>
      <c r="H53" s="136">
        <v>205</v>
      </c>
      <c r="I53" s="136"/>
      <c r="J53" s="139">
        <f t="shared" ref="J53" si="15">AVERAGE(F53:I55)</f>
        <v>221.66666666666666</v>
      </c>
      <c r="K53" s="154">
        <v>221.66</v>
      </c>
      <c r="L53" s="157" t="s">
        <v>771</v>
      </c>
      <c r="M53" s="160">
        <v>100</v>
      </c>
      <c r="N53" s="130">
        <f>K53*M53</f>
        <v>22166</v>
      </c>
      <c r="O53" s="142">
        <f xml:space="preserve"> STDEVA(F53:I55)</f>
        <v>24.664414311581236</v>
      </c>
      <c r="P53" s="133">
        <f>(O53/J53)</f>
        <v>0.11126803448833641</v>
      </c>
      <c r="Q53" s="40" t="s">
        <v>903</v>
      </c>
      <c r="R53" s="18" t="s">
        <v>810</v>
      </c>
      <c r="S53" s="45" t="s">
        <v>854</v>
      </c>
      <c r="T53" s="48">
        <v>43193</v>
      </c>
    </row>
    <row r="54" spans="1:20" s="1" customFormat="1" ht="42.75" customHeight="1" x14ac:dyDescent="0.25">
      <c r="A54" s="178"/>
      <c r="B54" s="198"/>
      <c r="C54" s="200"/>
      <c r="D54" s="187"/>
      <c r="E54" s="187"/>
      <c r="F54" s="137"/>
      <c r="G54" s="137"/>
      <c r="H54" s="137"/>
      <c r="I54" s="137"/>
      <c r="J54" s="140"/>
      <c r="K54" s="155"/>
      <c r="L54" s="158"/>
      <c r="M54" s="161"/>
      <c r="N54" s="131"/>
      <c r="O54" s="143"/>
      <c r="P54" s="134"/>
      <c r="Q54" s="40" t="s">
        <v>902</v>
      </c>
      <c r="R54" s="18" t="s">
        <v>810</v>
      </c>
      <c r="S54" s="45" t="s">
        <v>842</v>
      </c>
      <c r="T54" s="48">
        <v>43207</v>
      </c>
    </row>
    <row r="55" spans="1:20" s="1" customFormat="1" ht="42.75" customHeight="1" x14ac:dyDescent="0.25">
      <c r="A55" s="179"/>
      <c r="B55" s="198"/>
      <c r="C55" s="200"/>
      <c r="D55" s="187"/>
      <c r="E55" s="187"/>
      <c r="F55" s="138"/>
      <c r="G55" s="138"/>
      <c r="H55" s="138"/>
      <c r="I55" s="138"/>
      <c r="J55" s="141"/>
      <c r="K55" s="156"/>
      <c r="L55" s="159"/>
      <c r="M55" s="162"/>
      <c r="N55" s="132"/>
      <c r="O55" s="144"/>
      <c r="P55" s="135"/>
      <c r="Q55" s="40" t="s">
        <v>904</v>
      </c>
      <c r="R55" s="18" t="s">
        <v>810</v>
      </c>
      <c r="S55" s="45" t="s">
        <v>859</v>
      </c>
      <c r="T55" s="48">
        <v>43213</v>
      </c>
    </row>
    <row r="56" spans="1:20" s="8" customFormat="1" ht="39" customHeight="1" x14ac:dyDescent="0.25">
      <c r="A56" s="177">
        <v>18</v>
      </c>
      <c r="B56" s="169" t="s">
        <v>50</v>
      </c>
      <c r="C56" s="203" t="str">
        <f>'Техническое задание'!D21</f>
        <v>Картофель свежий очищенный в вакуумной упаковке. ТУ производителя (данный параметр оставить без изменений), СанПиН 2.3.2.1078-01. Упаковка соответствует Техническому регламенту Таможенного союза ТР ТС 005/2011 "О безопасности упаковки", утвержденного Решением Комиссии Таможенного союза от 16.08.2011 №769, обеспечивает защиту товара от повреждений или порчи во время транспортировки и хранения.</v>
      </c>
      <c r="D56" s="187"/>
      <c r="E56" s="187"/>
      <c r="F56" s="136">
        <v>48</v>
      </c>
      <c r="G56" s="136">
        <v>55</v>
      </c>
      <c r="H56" s="154">
        <v>50</v>
      </c>
      <c r="I56" s="154"/>
      <c r="J56" s="139">
        <f t="shared" ref="J56" si="16">AVERAGE(F56:I58)</f>
        <v>51</v>
      </c>
      <c r="K56" s="154">
        <v>51</v>
      </c>
      <c r="L56" s="157" t="s">
        <v>771</v>
      </c>
      <c r="M56" s="160">
        <v>700</v>
      </c>
      <c r="N56" s="130">
        <f>K56*M56</f>
        <v>35700</v>
      </c>
      <c r="O56" s="142">
        <f xml:space="preserve"> STDEVA(F56:I58)</f>
        <v>3.6055512754639891</v>
      </c>
      <c r="P56" s="133">
        <f>(O56/J56)</f>
        <v>7.0697083832627239E-2</v>
      </c>
      <c r="Q56" s="40" t="s">
        <v>906</v>
      </c>
      <c r="R56" s="18" t="s">
        <v>810</v>
      </c>
      <c r="S56" s="45" t="s">
        <v>861</v>
      </c>
      <c r="T56" s="48">
        <v>43234</v>
      </c>
    </row>
    <row r="57" spans="1:20" s="8" customFormat="1" ht="39" customHeight="1" x14ac:dyDescent="0.25">
      <c r="A57" s="178"/>
      <c r="B57" s="198"/>
      <c r="C57" s="204"/>
      <c r="D57" s="187"/>
      <c r="E57" s="187"/>
      <c r="F57" s="137"/>
      <c r="G57" s="137"/>
      <c r="H57" s="155"/>
      <c r="I57" s="155"/>
      <c r="J57" s="140"/>
      <c r="K57" s="155"/>
      <c r="L57" s="158"/>
      <c r="M57" s="161"/>
      <c r="N57" s="131"/>
      <c r="O57" s="143"/>
      <c r="P57" s="134"/>
      <c r="Q57" s="40" t="s">
        <v>902</v>
      </c>
      <c r="R57" s="18" t="s">
        <v>810</v>
      </c>
      <c r="S57" s="46" t="s">
        <v>846</v>
      </c>
      <c r="T57" s="48">
        <v>43032</v>
      </c>
    </row>
    <row r="58" spans="1:20" s="8" customFormat="1" ht="39" customHeight="1" x14ac:dyDescent="0.25">
      <c r="A58" s="179"/>
      <c r="B58" s="170"/>
      <c r="C58" s="205"/>
      <c r="D58" s="187"/>
      <c r="E58" s="187"/>
      <c r="F58" s="138"/>
      <c r="G58" s="138"/>
      <c r="H58" s="156"/>
      <c r="I58" s="156"/>
      <c r="J58" s="141"/>
      <c r="K58" s="156"/>
      <c r="L58" s="159"/>
      <c r="M58" s="162"/>
      <c r="N58" s="132"/>
      <c r="O58" s="144"/>
      <c r="P58" s="135"/>
      <c r="Q58" s="40" t="s">
        <v>905</v>
      </c>
      <c r="R58" s="18" t="s">
        <v>810</v>
      </c>
      <c r="S58" s="45" t="s">
        <v>847</v>
      </c>
      <c r="T58" s="48">
        <v>43031</v>
      </c>
    </row>
    <row r="59" spans="1:20" s="8" customFormat="1" ht="39" customHeight="1" x14ac:dyDescent="0.25">
      <c r="A59" s="177">
        <v>19</v>
      </c>
      <c r="B59" s="169" t="s">
        <v>763</v>
      </c>
      <c r="C59" s="203" t="s">
        <v>871</v>
      </c>
      <c r="D59" s="201"/>
      <c r="E59" s="201"/>
      <c r="F59" s="136">
        <v>48</v>
      </c>
      <c r="G59" s="136">
        <v>55</v>
      </c>
      <c r="H59" s="136">
        <v>56</v>
      </c>
      <c r="I59" s="136"/>
      <c r="J59" s="139">
        <f>AVERAGE(F59:I61)</f>
        <v>53</v>
      </c>
      <c r="K59" s="154">
        <v>53</v>
      </c>
      <c r="L59" s="157" t="s">
        <v>771</v>
      </c>
      <c r="M59" s="160">
        <v>500</v>
      </c>
      <c r="N59" s="130">
        <f>K59*M59</f>
        <v>26500</v>
      </c>
      <c r="O59" s="142">
        <f xml:space="preserve"> STDEVA(F59:I61)</f>
        <v>4.358898943540674</v>
      </c>
      <c r="P59" s="133">
        <f>(O59/J59)</f>
        <v>8.2243376293220261E-2</v>
      </c>
      <c r="Q59" s="40" t="s">
        <v>906</v>
      </c>
      <c r="R59" s="18"/>
      <c r="S59" s="45"/>
      <c r="T59" s="48"/>
    </row>
    <row r="60" spans="1:20" s="8" customFormat="1" ht="39" customHeight="1" x14ac:dyDescent="0.25">
      <c r="A60" s="146"/>
      <c r="B60" s="149"/>
      <c r="C60" s="152"/>
      <c r="D60" s="201"/>
      <c r="E60" s="201"/>
      <c r="F60" s="137"/>
      <c r="G60" s="137"/>
      <c r="H60" s="137"/>
      <c r="I60" s="137"/>
      <c r="J60" s="140"/>
      <c r="K60" s="155"/>
      <c r="L60" s="158"/>
      <c r="M60" s="161"/>
      <c r="N60" s="131"/>
      <c r="O60" s="143"/>
      <c r="P60" s="134"/>
      <c r="Q60" s="40" t="s">
        <v>902</v>
      </c>
      <c r="R60" s="18"/>
      <c r="S60" s="45"/>
      <c r="T60" s="48"/>
    </row>
    <row r="61" spans="1:20" s="8" customFormat="1" ht="39" customHeight="1" x14ac:dyDescent="0.25">
      <c r="A61" s="147"/>
      <c r="B61" s="150"/>
      <c r="C61" s="153"/>
      <c r="D61" s="201"/>
      <c r="E61" s="201"/>
      <c r="F61" s="138"/>
      <c r="G61" s="138"/>
      <c r="H61" s="138"/>
      <c r="I61" s="138"/>
      <c r="J61" s="141"/>
      <c r="K61" s="156"/>
      <c r="L61" s="159"/>
      <c r="M61" s="162"/>
      <c r="N61" s="132"/>
      <c r="O61" s="144"/>
      <c r="P61" s="135"/>
      <c r="Q61" s="40" t="s">
        <v>905</v>
      </c>
      <c r="R61" s="18"/>
      <c r="S61" s="45"/>
      <c r="T61" s="48"/>
    </row>
    <row r="62" spans="1:20" s="8" customFormat="1" ht="39" customHeight="1" x14ac:dyDescent="0.25">
      <c r="A62" s="177">
        <v>20</v>
      </c>
      <c r="B62" s="169" t="s">
        <v>874</v>
      </c>
      <c r="C62" s="203" t="s">
        <v>877</v>
      </c>
      <c r="D62" s="201"/>
      <c r="E62" s="201"/>
      <c r="F62" s="136">
        <v>160</v>
      </c>
      <c r="G62" s="136">
        <v>200</v>
      </c>
      <c r="H62" s="136">
        <v>150</v>
      </c>
      <c r="I62" s="136"/>
      <c r="J62" s="139">
        <f>AVERAGE(F62:I64)</f>
        <v>170</v>
      </c>
      <c r="K62" s="154">
        <v>170</v>
      </c>
      <c r="L62" s="157" t="s">
        <v>771</v>
      </c>
      <c r="M62" s="160">
        <v>700</v>
      </c>
      <c r="N62" s="130">
        <f>K62*M62</f>
        <v>119000</v>
      </c>
      <c r="O62" s="142">
        <f xml:space="preserve"> STDEVA(F62:I64)</f>
        <v>26.457513110645905</v>
      </c>
      <c r="P62" s="133">
        <f>(O62/J62)</f>
        <v>0.15563243006262298</v>
      </c>
      <c r="Q62" s="40" t="s">
        <v>906</v>
      </c>
      <c r="R62" s="18"/>
      <c r="S62" s="45"/>
      <c r="T62" s="48"/>
    </row>
    <row r="63" spans="1:20" s="8" customFormat="1" ht="39" customHeight="1" x14ac:dyDescent="0.25">
      <c r="A63" s="146"/>
      <c r="B63" s="149"/>
      <c r="C63" s="152"/>
      <c r="D63" s="201"/>
      <c r="E63" s="201"/>
      <c r="F63" s="137"/>
      <c r="G63" s="137"/>
      <c r="H63" s="137"/>
      <c r="I63" s="137"/>
      <c r="J63" s="140"/>
      <c r="K63" s="155"/>
      <c r="L63" s="158"/>
      <c r="M63" s="161"/>
      <c r="N63" s="131"/>
      <c r="O63" s="143"/>
      <c r="P63" s="134"/>
      <c r="Q63" s="40" t="s">
        <v>902</v>
      </c>
      <c r="R63" s="18"/>
      <c r="S63" s="45"/>
      <c r="T63" s="48"/>
    </row>
    <row r="64" spans="1:20" s="8" customFormat="1" ht="57.75" customHeight="1" x14ac:dyDescent="0.25">
      <c r="A64" s="147"/>
      <c r="B64" s="150"/>
      <c r="C64" s="153"/>
      <c r="D64" s="201"/>
      <c r="E64" s="201"/>
      <c r="F64" s="138"/>
      <c r="G64" s="138"/>
      <c r="H64" s="138"/>
      <c r="I64" s="138"/>
      <c r="J64" s="141"/>
      <c r="K64" s="156"/>
      <c r="L64" s="159"/>
      <c r="M64" s="162"/>
      <c r="N64" s="132"/>
      <c r="O64" s="144"/>
      <c r="P64" s="135"/>
      <c r="Q64" s="40" t="s">
        <v>904</v>
      </c>
      <c r="R64" s="18"/>
      <c r="S64" s="45"/>
      <c r="T64" s="48"/>
    </row>
    <row r="65" spans="1:20" s="8" customFormat="1" ht="39" customHeight="1" x14ac:dyDescent="0.25">
      <c r="A65" s="145">
        <v>21</v>
      </c>
      <c r="B65" s="148" t="s">
        <v>875</v>
      </c>
      <c r="C65" s="151" t="s">
        <v>876</v>
      </c>
      <c r="D65" s="201"/>
      <c r="E65" s="201"/>
      <c r="F65" s="136">
        <v>160</v>
      </c>
      <c r="G65" s="136">
        <v>200</v>
      </c>
      <c r="H65" s="136">
        <v>150</v>
      </c>
      <c r="I65" s="136"/>
      <c r="J65" s="139">
        <f>AVERAGE(F65:I67)</f>
        <v>170</v>
      </c>
      <c r="K65" s="154">
        <v>170</v>
      </c>
      <c r="L65" s="157" t="s">
        <v>771</v>
      </c>
      <c r="M65" s="160">
        <v>700</v>
      </c>
      <c r="N65" s="130">
        <f>K65*M65</f>
        <v>119000</v>
      </c>
      <c r="O65" s="142">
        <f xml:space="preserve"> STDEVA(F65:I67)</f>
        <v>26.457513110645905</v>
      </c>
      <c r="P65" s="133">
        <f>(O65/J65)</f>
        <v>0.15563243006262298</v>
      </c>
      <c r="Q65" s="40" t="s">
        <v>906</v>
      </c>
      <c r="R65" s="18"/>
      <c r="S65" s="45"/>
      <c r="T65" s="48"/>
    </row>
    <row r="66" spans="1:20" s="8" customFormat="1" ht="39" customHeight="1" x14ac:dyDescent="0.25">
      <c r="A66" s="146"/>
      <c r="B66" s="149"/>
      <c r="C66" s="152"/>
      <c r="D66" s="201"/>
      <c r="E66" s="201"/>
      <c r="F66" s="137"/>
      <c r="G66" s="137"/>
      <c r="H66" s="137"/>
      <c r="I66" s="137"/>
      <c r="J66" s="140"/>
      <c r="K66" s="155"/>
      <c r="L66" s="158"/>
      <c r="M66" s="161"/>
      <c r="N66" s="131"/>
      <c r="O66" s="143"/>
      <c r="P66" s="134"/>
      <c r="Q66" s="40" t="s">
        <v>902</v>
      </c>
      <c r="R66" s="18"/>
      <c r="S66" s="45"/>
      <c r="T66" s="48"/>
    </row>
    <row r="67" spans="1:20" s="8" customFormat="1" ht="39" customHeight="1" x14ac:dyDescent="0.25">
      <c r="A67" s="147"/>
      <c r="B67" s="150"/>
      <c r="C67" s="153"/>
      <c r="D67" s="201"/>
      <c r="E67" s="201"/>
      <c r="F67" s="138"/>
      <c r="G67" s="138"/>
      <c r="H67" s="138"/>
      <c r="I67" s="138"/>
      <c r="J67" s="141"/>
      <c r="K67" s="156"/>
      <c r="L67" s="159"/>
      <c r="M67" s="162"/>
      <c r="N67" s="132"/>
      <c r="O67" s="144"/>
      <c r="P67" s="135"/>
      <c r="Q67" s="40" t="s">
        <v>904</v>
      </c>
      <c r="R67" s="18"/>
      <c r="S67" s="45"/>
      <c r="T67" s="48"/>
    </row>
    <row r="68" spans="1:20" s="8" customFormat="1" ht="39" customHeight="1" x14ac:dyDescent="0.25">
      <c r="A68" s="145">
        <v>22</v>
      </c>
      <c r="B68" s="148" t="s">
        <v>879</v>
      </c>
      <c r="C68" s="151" t="s">
        <v>878</v>
      </c>
      <c r="D68" s="201"/>
      <c r="E68" s="201"/>
      <c r="F68" s="136">
        <v>240</v>
      </c>
      <c r="G68" s="136">
        <v>250</v>
      </c>
      <c r="H68" s="136">
        <v>285</v>
      </c>
      <c r="I68" s="136"/>
      <c r="J68" s="139">
        <f>AVERAGE(F68:I70)</f>
        <v>258.33333333333331</v>
      </c>
      <c r="K68" s="154">
        <v>258.33</v>
      </c>
      <c r="L68" s="157" t="s">
        <v>771</v>
      </c>
      <c r="M68" s="160">
        <v>300</v>
      </c>
      <c r="N68" s="130">
        <f>K68*M68</f>
        <v>77499</v>
      </c>
      <c r="O68" s="142">
        <f xml:space="preserve"> STDEVA(F68:I70)</f>
        <v>23.629078131263039</v>
      </c>
      <c r="P68" s="133">
        <f>(O68/J68)</f>
        <v>9.1467399217792414E-2</v>
      </c>
      <c r="Q68" s="40" t="s">
        <v>906</v>
      </c>
      <c r="R68" s="18"/>
      <c r="S68" s="45"/>
      <c r="T68" s="48"/>
    </row>
    <row r="69" spans="1:20" s="8" customFormat="1" ht="39" customHeight="1" x14ac:dyDescent="0.25">
      <c r="A69" s="146"/>
      <c r="B69" s="149"/>
      <c r="C69" s="152"/>
      <c r="D69" s="201"/>
      <c r="E69" s="201"/>
      <c r="F69" s="137"/>
      <c r="G69" s="137"/>
      <c r="H69" s="137"/>
      <c r="I69" s="137"/>
      <c r="J69" s="140"/>
      <c r="K69" s="155"/>
      <c r="L69" s="158"/>
      <c r="M69" s="161"/>
      <c r="N69" s="131"/>
      <c r="O69" s="143"/>
      <c r="P69" s="134"/>
      <c r="Q69" s="40" t="s">
        <v>902</v>
      </c>
      <c r="R69" s="18"/>
      <c r="S69" s="45"/>
      <c r="T69" s="48"/>
    </row>
    <row r="70" spans="1:20" s="8" customFormat="1" ht="42.75" customHeight="1" x14ac:dyDescent="0.25">
      <c r="A70" s="147"/>
      <c r="B70" s="150"/>
      <c r="C70" s="153"/>
      <c r="D70" s="201"/>
      <c r="E70" s="201"/>
      <c r="F70" s="138"/>
      <c r="G70" s="138"/>
      <c r="H70" s="138"/>
      <c r="I70" s="138"/>
      <c r="J70" s="141"/>
      <c r="K70" s="156"/>
      <c r="L70" s="159"/>
      <c r="M70" s="162"/>
      <c r="N70" s="132"/>
      <c r="O70" s="144"/>
      <c r="P70" s="135"/>
      <c r="Q70" s="40" t="s">
        <v>904</v>
      </c>
      <c r="R70" s="18"/>
      <c r="S70" s="45"/>
      <c r="T70" s="48"/>
    </row>
    <row r="71" spans="1:20" s="8" customFormat="1" ht="24" customHeight="1" x14ac:dyDescent="0.25">
      <c r="A71" s="145">
        <v>23</v>
      </c>
      <c r="B71" s="148" t="s">
        <v>883</v>
      </c>
      <c r="C71" s="151" t="s">
        <v>895</v>
      </c>
      <c r="D71" s="201"/>
      <c r="E71" s="201"/>
      <c r="F71" s="136">
        <v>180</v>
      </c>
      <c r="G71" s="136">
        <v>248</v>
      </c>
      <c r="H71" s="136">
        <v>192</v>
      </c>
      <c r="I71" s="136"/>
      <c r="J71" s="139">
        <f>AVERAGE(F71:I73)</f>
        <v>206.66666666666666</v>
      </c>
      <c r="K71" s="154">
        <v>206.66</v>
      </c>
      <c r="L71" s="157" t="s">
        <v>771</v>
      </c>
      <c r="M71" s="160">
        <v>150</v>
      </c>
      <c r="N71" s="130">
        <f>K71*M71</f>
        <v>30999</v>
      </c>
      <c r="O71" s="142">
        <f xml:space="preserve"> STDEVA(F71:I73)</f>
        <v>36.295086903509898</v>
      </c>
      <c r="P71" s="133">
        <f>(O71/J71)</f>
        <v>0.17562138824278983</v>
      </c>
      <c r="Q71" s="40" t="s">
        <v>906</v>
      </c>
      <c r="R71" s="18"/>
      <c r="S71" s="45"/>
      <c r="T71" s="48"/>
    </row>
    <row r="72" spans="1:20" s="8" customFormat="1" ht="27" customHeight="1" x14ac:dyDescent="0.25">
      <c r="A72" s="146"/>
      <c r="B72" s="149"/>
      <c r="C72" s="152"/>
      <c r="D72" s="201"/>
      <c r="E72" s="201"/>
      <c r="F72" s="137"/>
      <c r="G72" s="137"/>
      <c r="H72" s="137"/>
      <c r="I72" s="137"/>
      <c r="J72" s="140"/>
      <c r="K72" s="155"/>
      <c r="L72" s="158"/>
      <c r="M72" s="161"/>
      <c r="N72" s="131"/>
      <c r="O72" s="143"/>
      <c r="P72" s="134"/>
      <c r="Q72" s="40" t="s">
        <v>902</v>
      </c>
      <c r="R72" s="18"/>
      <c r="S72" s="45"/>
      <c r="T72" s="48"/>
    </row>
    <row r="73" spans="1:20" s="8" customFormat="1" ht="26.25" customHeight="1" x14ac:dyDescent="0.25">
      <c r="A73" s="147"/>
      <c r="B73" s="150"/>
      <c r="C73" s="153"/>
      <c r="D73" s="201"/>
      <c r="E73" s="201"/>
      <c r="F73" s="138"/>
      <c r="G73" s="138"/>
      <c r="H73" s="138"/>
      <c r="I73" s="138"/>
      <c r="J73" s="141"/>
      <c r="K73" s="156"/>
      <c r="L73" s="159"/>
      <c r="M73" s="162"/>
      <c r="N73" s="132"/>
      <c r="O73" s="144"/>
      <c r="P73" s="135"/>
      <c r="Q73" s="40" t="s">
        <v>904</v>
      </c>
      <c r="R73" s="18"/>
      <c r="S73" s="45"/>
      <c r="T73" s="48"/>
    </row>
    <row r="74" spans="1:20" s="8" customFormat="1" ht="39" customHeight="1" x14ac:dyDescent="0.25">
      <c r="A74" s="145">
        <v>24</v>
      </c>
      <c r="B74" s="148" t="s">
        <v>884</v>
      </c>
      <c r="C74" s="151" t="s">
        <v>897</v>
      </c>
      <c r="D74" s="201"/>
      <c r="E74" s="201"/>
      <c r="F74" s="136">
        <v>88</v>
      </c>
      <c r="G74" s="136">
        <v>140</v>
      </c>
      <c r="H74" s="136">
        <v>100</v>
      </c>
      <c r="I74" s="136"/>
      <c r="J74" s="139">
        <f>AVERAGE(F74:I76)</f>
        <v>109.33333333333333</v>
      </c>
      <c r="K74" s="154">
        <v>109.33</v>
      </c>
      <c r="L74" s="157" t="s">
        <v>771</v>
      </c>
      <c r="M74" s="160">
        <v>150</v>
      </c>
      <c r="N74" s="130">
        <f>K74*M74</f>
        <v>16399.5</v>
      </c>
      <c r="O74" s="142">
        <f xml:space="preserve"> STDEVA(F74:I76)</f>
        <v>27.227437142216161</v>
      </c>
      <c r="P74" s="133">
        <f>(O74/J74)</f>
        <v>0.24903143727636734</v>
      </c>
      <c r="Q74" s="40" t="s">
        <v>906</v>
      </c>
      <c r="R74" s="18"/>
      <c r="S74" s="45"/>
      <c r="T74" s="48"/>
    </row>
    <row r="75" spans="1:20" s="8" customFormat="1" ht="39" customHeight="1" x14ac:dyDescent="0.25">
      <c r="A75" s="146"/>
      <c r="B75" s="149"/>
      <c r="C75" s="152"/>
      <c r="D75" s="201"/>
      <c r="E75" s="201"/>
      <c r="F75" s="137"/>
      <c r="G75" s="137"/>
      <c r="H75" s="137"/>
      <c r="I75" s="137"/>
      <c r="J75" s="140"/>
      <c r="K75" s="155"/>
      <c r="L75" s="158"/>
      <c r="M75" s="161"/>
      <c r="N75" s="131"/>
      <c r="O75" s="143"/>
      <c r="P75" s="134"/>
      <c r="Q75" s="40" t="s">
        <v>902</v>
      </c>
      <c r="R75" s="18"/>
      <c r="S75" s="45"/>
      <c r="T75" s="48"/>
    </row>
    <row r="76" spans="1:20" s="8" customFormat="1" ht="39" customHeight="1" x14ac:dyDescent="0.25">
      <c r="A76" s="147"/>
      <c r="B76" s="150"/>
      <c r="C76" s="153"/>
      <c r="D76" s="201"/>
      <c r="E76" s="201"/>
      <c r="F76" s="138"/>
      <c r="G76" s="138"/>
      <c r="H76" s="138"/>
      <c r="I76" s="138"/>
      <c r="J76" s="141"/>
      <c r="K76" s="156"/>
      <c r="L76" s="159"/>
      <c r="M76" s="162"/>
      <c r="N76" s="132"/>
      <c r="O76" s="144"/>
      <c r="P76" s="135"/>
      <c r="Q76" s="40" t="s">
        <v>904</v>
      </c>
      <c r="R76" s="18"/>
      <c r="S76" s="45"/>
      <c r="T76" s="48"/>
    </row>
    <row r="77" spans="1:20" s="8" customFormat="1" ht="24.75" customHeight="1" x14ac:dyDescent="0.25">
      <c r="A77" s="145">
        <v>25</v>
      </c>
      <c r="B77" s="148" t="s">
        <v>885</v>
      </c>
      <c r="C77" s="151" t="s">
        <v>894</v>
      </c>
      <c r="D77" s="201"/>
      <c r="E77" s="201"/>
      <c r="F77" s="136">
        <v>160</v>
      </c>
      <c r="G77" s="136">
        <v>235</v>
      </c>
      <c r="H77" s="136">
        <v>256</v>
      </c>
      <c r="I77" s="136"/>
      <c r="J77" s="139">
        <f>AVERAGE(F77:I79)</f>
        <v>217</v>
      </c>
      <c r="K77" s="154">
        <v>217</v>
      </c>
      <c r="L77" s="157" t="s">
        <v>771</v>
      </c>
      <c r="M77" s="160">
        <v>150</v>
      </c>
      <c r="N77" s="130">
        <f>K77*M77</f>
        <v>32550</v>
      </c>
      <c r="O77" s="142">
        <f xml:space="preserve"> STDEVA(F77:I79)</f>
        <v>50.467811523782167</v>
      </c>
      <c r="P77" s="133">
        <f>(O77/J77)</f>
        <v>0.23257056001742935</v>
      </c>
      <c r="Q77" s="40" t="s">
        <v>906</v>
      </c>
      <c r="R77" s="18"/>
      <c r="S77" s="45"/>
      <c r="T77" s="48"/>
    </row>
    <row r="78" spans="1:20" s="8" customFormat="1" ht="23.25" customHeight="1" x14ac:dyDescent="0.25">
      <c r="A78" s="146"/>
      <c r="B78" s="149"/>
      <c r="C78" s="152"/>
      <c r="D78" s="201"/>
      <c r="E78" s="201"/>
      <c r="F78" s="137"/>
      <c r="G78" s="137"/>
      <c r="H78" s="137"/>
      <c r="I78" s="137"/>
      <c r="J78" s="140"/>
      <c r="K78" s="155"/>
      <c r="L78" s="158"/>
      <c r="M78" s="161"/>
      <c r="N78" s="131"/>
      <c r="O78" s="143"/>
      <c r="P78" s="134"/>
      <c r="Q78" s="40" t="s">
        <v>902</v>
      </c>
      <c r="R78" s="18"/>
      <c r="S78" s="45"/>
      <c r="T78" s="48"/>
    </row>
    <row r="79" spans="1:20" s="8" customFormat="1" ht="24.75" customHeight="1" x14ac:dyDescent="0.25">
      <c r="A79" s="147"/>
      <c r="B79" s="150"/>
      <c r="C79" s="153"/>
      <c r="D79" s="201"/>
      <c r="E79" s="201"/>
      <c r="F79" s="138"/>
      <c r="G79" s="138"/>
      <c r="H79" s="138"/>
      <c r="I79" s="138"/>
      <c r="J79" s="141"/>
      <c r="K79" s="156"/>
      <c r="L79" s="159"/>
      <c r="M79" s="162"/>
      <c r="N79" s="132"/>
      <c r="O79" s="144"/>
      <c r="P79" s="135"/>
      <c r="Q79" s="40" t="s">
        <v>904</v>
      </c>
      <c r="R79" s="18"/>
      <c r="S79" s="45"/>
      <c r="T79" s="48"/>
    </row>
    <row r="80" spans="1:20" s="8" customFormat="1" ht="26.25" customHeight="1" x14ac:dyDescent="0.25">
      <c r="A80" s="145">
        <v>26</v>
      </c>
      <c r="B80" s="148" t="s">
        <v>889</v>
      </c>
      <c r="C80" s="151" t="s">
        <v>893</v>
      </c>
      <c r="D80" s="201"/>
      <c r="E80" s="201"/>
      <c r="F80" s="136">
        <v>180</v>
      </c>
      <c r="G80" s="136">
        <v>165</v>
      </c>
      <c r="H80" s="136">
        <v>155</v>
      </c>
      <c r="I80" s="136"/>
      <c r="J80" s="139">
        <f>AVERAGE(F80:I82)</f>
        <v>166.66666666666666</v>
      </c>
      <c r="K80" s="154">
        <v>166.66</v>
      </c>
      <c r="L80" s="157" t="s">
        <v>771</v>
      </c>
      <c r="M80" s="160">
        <v>130</v>
      </c>
      <c r="N80" s="130">
        <f>K80*M80</f>
        <v>21665.8</v>
      </c>
      <c r="O80" s="142">
        <f xml:space="preserve"> STDEVA(F80:I82)</f>
        <v>12.583057392117915</v>
      </c>
      <c r="P80" s="133">
        <f>(O80/J80)</f>
        <v>7.5498344352707497E-2</v>
      </c>
      <c r="Q80" s="40" t="s">
        <v>906</v>
      </c>
      <c r="R80" s="18"/>
      <c r="S80" s="45"/>
      <c r="T80" s="48"/>
    </row>
    <row r="81" spans="1:20" s="8" customFormat="1" ht="27" customHeight="1" x14ac:dyDescent="0.25">
      <c r="A81" s="146"/>
      <c r="B81" s="149"/>
      <c r="C81" s="152"/>
      <c r="D81" s="201"/>
      <c r="E81" s="201"/>
      <c r="F81" s="137"/>
      <c r="G81" s="137"/>
      <c r="H81" s="137"/>
      <c r="I81" s="137"/>
      <c r="J81" s="140"/>
      <c r="K81" s="155"/>
      <c r="L81" s="158"/>
      <c r="M81" s="161"/>
      <c r="N81" s="131"/>
      <c r="O81" s="143"/>
      <c r="P81" s="134"/>
      <c r="Q81" s="40" t="s">
        <v>902</v>
      </c>
      <c r="R81" s="18"/>
      <c r="S81" s="45"/>
      <c r="T81" s="48"/>
    </row>
    <row r="82" spans="1:20" s="8" customFormat="1" ht="27.75" customHeight="1" x14ac:dyDescent="0.25">
      <c r="A82" s="147"/>
      <c r="B82" s="150"/>
      <c r="C82" s="153"/>
      <c r="D82" s="201"/>
      <c r="E82" s="201"/>
      <c r="F82" s="138"/>
      <c r="G82" s="138"/>
      <c r="H82" s="138"/>
      <c r="I82" s="138"/>
      <c r="J82" s="141"/>
      <c r="K82" s="156"/>
      <c r="L82" s="159"/>
      <c r="M82" s="162"/>
      <c r="N82" s="132"/>
      <c r="O82" s="144"/>
      <c r="P82" s="135"/>
      <c r="Q82" s="40" t="s">
        <v>904</v>
      </c>
      <c r="R82" s="18"/>
      <c r="S82" s="45"/>
      <c r="T82" s="48"/>
    </row>
    <row r="83" spans="1:20" s="1" customFormat="1" ht="34.5" customHeight="1" x14ac:dyDescent="0.25">
      <c r="A83" s="177">
        <v>27</v>
      </c>
      <c r="B83" s="169" t="s">
        <v>886</v>
      </c>
      <c r="C83" s="220" t="s">
        <v>898</v>
      </c>
      <c r="D83" s="201"/>
      <c r="E83" s="201"/>
      <c r="F83" s="136">
        <v>190</v>
      </c>
      <c r="G83" s="136">
        <v>170</v>
      </c>
      <c r="H83" s="136">
        <v>168</v>
      </c>
      <c r="I83" s="136"/>
      <c r="J83" s="139">
        <f>AVERAGE(F83:I85)</f>
        <v>176</v>
      </c>
      <c r="K83" s="154">
        <v>176</v>
      </c>
      <c r="L83" s="157" t="s">
        <v>771</v>
      </c>
      <c r="M83" s="160">
        <v>150</v>
      </c>
      <c r="N83" s="130">
        <f>K83*M83</f>
        <v>26400</v>
      </c>
      <c r="O83" s="142">
        <f xml:space="preserve"> STDEVA(F83:I85)</f>
        <v>12.165525060596439</v>
      </c>
      <c r="P83" s="133">
        <f>(O83/J83)</f>
        <v>6.9122301480661577E-2</v>
      </c>
      <c r="Q83" s="40" t="s">
        <v>906</v>
      </c>
      <c r="R83" s="18" t="s">
        <v>811</v>
      </c>
      <c r="S83" s="45" t="s">
        <v>845</v>
      </c>
      <c r="T83" s="48">
        <v>43034</v>
      </c>
    </row>
    <row r="84" spans="1:20" s="1" customFormat="1" ht="34.5" customHeight="1" x14ac:dyDescent="0.25">
      <c r="A84" s="178"/>
      <c r="B84" s="198"/>
      <c r="C84" s="221"/>
      <c r="D84" s="201"/>
      <c r="E84" s="201"/>
      <c r="F84" s="137"/>
      <c r="G84" s="137"/>
      <c r="H84" s="137"/>
      <c r="I84" s="137"/>
      <c r="J84" s="140"/>
      <c r="K84" s="155"/>
      <c r="L84" s="158"/>
      <c r="M84" s="161"/>
      <c r="N84" s="131"/>
      <c r="O84" s="143"/>
      <c r="P84" s="134"/>
      <c r="Q84" s="40" t="s">
        <v>902</v>
      </c>
      <c r="R84" s="18" t="s">
        <v>810</v>
      </c>
      <c r="S84" s="46" t="s">
        <v>846</v>
      </c>
      <c r="T84" s="48">
        <v>43032</v>
      </c>
    </row>
    <row r="85" spans="1:20" s="1" customFormat="1" ht="40.5" customHeight="1" x14ac:dyDescent="0.25">
      <c r="A85" s="179"/>
      <c r="B85" s="170"/>
      <c r="C85" s="222"/>
      <c r="D85" s="202"/>
      <c r="E85" s="202"/>
      <c r="F85" s="138"/>
      <c r="G85" s="138"/>
      <c r="H85" s="138"/>
      <c r="I85" s="138"/>
      <c r="J85" s="141"/>
      <c r="K85" s="156"/>
      <c r="L85" s="159"/>
      <c r="M85" s="162"/>
      <c r="N85" s="132"/>
      <c r="O85" s="144"/>
      <c r="P85" s="135"/>
      <c r="Q85" s="40" t="s">
        <v>904</v>
      </c>
      <c r="R85" s="18" t="s">
        <v>810</v>
      </c>
      <c r="S85" s="45" t="s">
        <v>861</v>
      </c>
      <c r="T85" s="48">
        <v>43234</v>
      </c>
    </row>
    <row r="86" spans="1:20" s="11" customFormat="1" ht="23.25" customHeight="1" x14ac:dyDescent="0.25">
      <c r="A86" s="10"/>
      <c r="B86" s="211" t="s">
        <v>31</v>
      </c>
      <c r="C86" s="212"/>
      <c r="D86" s="212"/>
      <c r="E86" s="213"/>
      <c r="F86" s="214">
        <f>SUM(N5:N85)</f>
        <v>2537417.5</v>
      </c>
      <c r="G86" s="215"/>
      <c r="H86" s="215"/>
      <c r="I86" s="215"/>
      <c r="J86" s="215"/>
      <c r="K86" s="215"/>
      <c r="L86" s="215"/>
      <c r="M86" s="215"/>
      <c r="N86" s="215"/>
      <c r="O86" s="215"/>
      <c r="P86" s="216"/>
      <c r="Q86" s="17"/>
      <c r="R86" s="47"/>
      <c r="S86" s="17"/>
      <c r="T86" s="42"/>
    </row>
    <row r="87" spans="1:20" s="11" customFormat="1" ht="23.25" customHeight="1" x14ac:dyDescent="0.25">
      <c r="A87" s="12"/>
      <c r="B87" s="211" t="s">
        <v>14</v>
      </c>
      <c r="C87" s="212"/>
      <c r="D87" s="212"/>
      <c r="E87" s="213"/>
      <c r="F87" s="217" t="s">
        <v>899</v>
      </c>
      <c r="G87" s="218"/>
      <c r="H87" s="218"/>
      <c r="I87" s="218"/>
      <c r="J87" s="218"/>
      <c r="K87" s="218"/>
      <c r="L87" s="218"/>
      <c r="M87" s="218"/>
      <c r="N87" s="218"/>
      <c r="O87" s="218"/>
      <c r="P87" s="219"/>
      <c r="Q87" s="17"/>
      <c r="R87" s="47"/>
      <c r="S87" s="17"/>
      <c r="T87" s="42"/>
    </row>
    <row r="88" spans="1:20" ht="39" customHeight="1" x14ac:dyDescent="0.25">
      <c r="A88" s="206" t="s">
        <v>15</v>
      </c>
      <c r="B88" s="206"/>
      <c r="C88" s="206"/>
      <c r="E88" s="207" t="s">
        <v>777</v>
      </c>
      <c r="F88" s="207"/>
      <c r="G88" s="207"/>
      <c r="H88" s="207"/>
      <c r="I88" s="207"/>
      <c r="J88" s="207"/>
      <c r="K88" s="207"/>
      <c r="L88" s="207"/>
      <c r="M88" s="207"/>
      <c r="N88" s="110"/>
    </row>
    <row r="89" spans="1:20" ht="19.5" customHeight="1" x14ac:dyDescent="0.25">
      <c r="A89" s="14"/>
      <c r="B89" s="15" t="s">
        <v>16</v>
      </c>
      <c r="C89" s="117" t="s">
        <v>907</v>
      </c>
      <c r="E89" s="208" t="s">
        <v>774</v>
      </c>
      <c r="F89" s="208"/>
      <c r="G89" s="208"/>
      <c r="H89" s="208"/>
      <c r="I89" s="208"/>
      <c r="J89" s="208"/>
      <c r="K89" s="208"/>
      <c r="L89" s="208"/>
      <c r="M89" s="208"/>
      <c r="N89" s="110"/>
    </row>
    <row r="90" spans="1:20" ht="28.5" customHeight="1" x14ac:dyDescent="0.25">
      <c r="A90" s="14"/>
      <c r="B90" s="209" t="s">
        <v>17</v>
      </c>
      <c r="C90" s="209"/>
      <c r="E90" s="208"/>
      <c r="F90" s="208"/>
      <c r="G90" s="208"/>
      <c r="H90" s="208"/>
      <c r="I90" s="208"/>
      <c r="J90" s="208"/>
      <c r="K90" s="208"/>
      <c r="L90" s="208"/>
      <c r="M90" s="208"/>
      <c r="N90" s="110"/>
    </row>
    <row r="91" spans="1:20" ht="23.25" customHeight="1" x14ac:dyDescent="0.25">
      <c r="A91" s="14"/>
      <c r="B91" s="15" t="s">
        <v>18</v>
      </c>
      <c r="C91" s="117" t="s">
        <v>908</v>
      </c>
      <c r="D91" s="14"/>
      <c r="E91" s="14"/>
      <c r="F91" s="14"/>
      <c r="G91" s="14"/>
      <c r="H91" s="14"/>
      <c r="I91" s="14"/>
      <c r="J91" s="98"/>
      <c r="K91" s="14"/>
      <c r="L91" s="16"/>
      <c r="M91" s="111"/>
      <c r="N91" s="110"/>
    </row>
    <row r="92" spans="1:20" x14ac:dyDescent="0.25">
      <c r="A92" s="14"/>
      <c r="B92" s="210" t="s">
        <v>19</v>
      </c>
      <c r="C92" s="210"/>
      <c r="D92" s="14"/>
      <c r="E92" s="14"/>
      <c r="F92" s="97"/>
      <c r="G92" s="97"/>
      <c r="H92" s="97"/>
      <c r="I92" s="97"/>
      <c r="J92" s="99"/>
      <c r="K92" s="14"/>
      <c r="L92" s="16"/>
      <c r="M92" s="111"/>
      <c r="N92" s="110"/>
    </row>
    <row r="93" spans="1:20" ht="23.25" customHeight="1" x14ac:dyDescent="0.25">
      <c r="A93" s="14"/>
      <c r="B93" s="15"/>
      <c r="C93" s="19"/>
      <c r="D93" s="14"/>
      <c r="E93" s="14"/>
      <c r="F93" s="97"/>
      <c r="G93" s="97"/>
      <c r="H93" s="97"/>
      <c r="I93" s="97"/>
      <c r="J93" s="99"/>
      <c r="K93" s="14"/>
      <c r="L93" s="16"/>
      <c r="M93" s="111"/>
      <c r="N93" s="110"/>
      <c r="T93" s="9"/>
    </row>
    <row r="94" spans="1:20" ht="23.25" customHeight="1" x14ac:dyDescent="0.25">
      <c r="A94" s="14"/>
      <c r="B94" s="15" t="s">
        <v>900</v>
      </c>
      <c r="C94" s="19"/>
      <c r="D94" s="14"/>
      <c r="E94" s="14"/>
      <c r="F94" s="97"/>
      <c r="G94" s="97"/>
      <c r="H94" s="97"/>
      <c r="I94" s="97"/>
      <c r="J94" s="99"/>
      <c r="K94" s="14"/>
      <c r="L94" s="16"/>
      <c r="M94" s="111"/>
      <c r="N94" s="110"/>
    </row>
    <row r="95" spans="1:20" x14ac:dyDescent="0.25">
      <c r="A95" s="14"/>
      <c r="B95" s="210" t="s">
        <v>901</v>
      </c>
      <c r="C95" s="223"/>
      <c r="D95" s="223"/>
      <c r="E95" s="223"/>
      <c r="F95" s="14"/>
      <c r="G95" s="14"/>
      <c r="H95" s="14"/>
      <c r="I95" s="14"/>
      <c r="J95" s="98"/>
      <c r="K95" s="14"/>
      <c r="L95" s="16"/>
      <c r="M95" s="111"/>
      <c r="N95" s="110"/>
    </row>
    <row r="96" spans="1:20" x14ac:dyDescent="0.25">
      <c r="A96" s="11"/>
      <c r="B96" s="11"/>
      <c r="C96" s="20"/>
      <c r="D96" s="14"/>
      <c r="E96" s="14"/>
      <c r="F96" s="14"/>
      <c r="G96" s="14"/>
      <c r="H96" s="14"/>
      <c r="I96" s="14"/>
      <c r="J96" s="30"/>
      <c r="K96" s="14"/>
      <c r="L96" s="16"/>
      <c r="M96" s="111"/>
      <c r="N96" s="110"/>
    </row>
  </sheetData>
  <autoFilter ref="A3:T3">
    <filterColumn colId="19" showButton="0"/>
  </autoFilter>
  <mergeCells count="412">
    <mergeCell ref="B95:E95"/>
    <mergeCell ref="H77:H79"/>
    <mergeCell ref="K77:K79"/>
    <mergeCell ref="L77:L79"/>
    <mergeCell ref="M77:M79"/>
    <mergeCell ref="N77:N79"/>
    <mergeCell ref="P77:P79"/>
    <mergeCell ref="I68:I70"/>
    <mergeCell ref="J68:J70"/>
    <mergeCell ref="O68:O70"/>
    <mergeCell ref="I71:I73"/>
    <mergeCell ref="J71:J73"/>
    <mergeCell ref="O71:O73"/>
    <mergeCell ref="I74:I76"/>
    <mergeCell ref="J74:J76"/>
    <mergeCell ref="O74:O76"/>
    <mergeCell ref="I77:I79"/>
    <mergeCell ref="J77:J79"/>
    <mergeCell ref="O77:O79"/>
    <mergeCell ref="P68:P70"/>
    <mergeCell ref="L71:L73"/>
    <mergeCell ref="M71:M73"/>
    <mergeCell ref="N71:N73"/>
    <mergeCell ref="P71:P73"/>
    <mergeCell ref="F74:F76"/>
    <mergeCell ref="G74:G76"/>
    <mergeCell ref="H74:H76"/>
    <mergeCell ref="K74:K76"/>
    <mergeCell ref="L74:L76"/>
    <mergeCell ref="M74:M76"/>
    <mergeCell ref="N74:N76"/>
    <mergeCell ref="P74:P76"/>
    <mergeCell ref="A71:A73"/>
    <mergeCell ref="A74:A76"/>
    <mergeCell ref="A59:A61"/>
    <mergeCell ref="C59:C61"/>
    <mergeCell ref="B59:B61"/>
    <mergeCell ref="A65:A67"/>
    <mergeCell ref="B65:B67"/>
    <mergeCell ref="C65:C67"/>
    <mergeCell ref="A77:A79"/>
    <mergeCell ref="B68:B70"/>
    <mergeCell ref="C68:C70"/>
    <mergeCell ref="C71:C73"/>
    <mergeCell ref="B71:B73"/>
    <mergeCell ref="B74:B76"/>
    <mergeCell ref="C74:C76"/>
    <mergeCell ref="B77:B79"/>
    <mergeCell ref="C77:C79"/>
    <mergeCell ref="A68:A70"/>
    <mergeCell ref="F68:F70"/>
    <mergeCell ref="G68:G70"/>
    <mergeCell ref="H68:H70"/>
    <mergeCell ref="K68:K70"/>
    <mergeCell ref="L68:L70"/>
    <mergeCell ref="M68:M70"/>
    <mergeCell ref="N68:N70"/>
    <mergeCell ref="A62:A64"/>
    <mergeCell ref="B62:B64"/>
    <mergeCell ref="C62:C64"/>
    <mergeCell ref="P62:P64"/>
    <mergeCell ref="F65:F67"/>
    <mergeCell ref="G65:G67"/>
    <mergeCell ref="H65:H67"/>
    <mergeCell ref="K65:K67"/>
    <mergeCell ref="L65:L67"/>
    <mergeCell ref="M65:M67"/>
    <mergeCell ref="N65:N67"/>
    <mergeCell ref="P65:P67"/>
    <mergeCell ref="F62:F64"/>
    <mergeCell ref="G62:G64"/>
    <mergeCell ref="H62:H64"/>
    <mergeCell ref="K62:K64"/>
    <mergeCell ref="L62:L64"/>
    <mergeCell ref="M62:M64"/>
    <mergeCell ref="N62:N64"/>
    <mergeCell ref="I62:I64"/>
    <mergeCell ref="J62:J64"/>
    <mergeCell ref="O62:O64"/>
    <mergeCell ref="I65:I67"/>
    <mergeCell ref="J65:J67"/>
    <mergeCell ref="O65:O67"/>
    <mergeCell ref="A88:C88"/>
    <mergeCell ref="E88:M88"/>
    <mergeCell ref="E89:M90"/>
    <mergeCell ref="B90:C90"/>
    <mergeCell ref="B92:C92"/>
    <mergeCell ref="P83:P85"/>
    <mergeCell ref="B86:E86"/>
    <mergeCell ref="F86:P86"/>
    <mergeCell ref="B87:E87"/>
    <mergeCell ref="F87:P87"/>
    <mergeCell ref="L83:L85"/>
    <mergeCell ref="M83:M85"/>
    <mergeCell ref="N83:N85"/>
    <mergeCell ref="O83:O85"/>
    <mergeCell ref="G83:G85"/>
    <mergeCell ref="H83:H85"/>
    <mergeCell ref="I83:I85"/>
    <mergeCell ref="J83:J85"/>
    <mergeCell ref="K83:K85"/>
    <mergeCell ref="A83:A85"/>
    <mergeCell ref="B83:B85"/>
    <mergeCell ref="C83:C85"/>
    <mergeCell ref="F83:F85"/>
    <mergeCell ref="L56:L58"/>
    <mergeCell ref="M56:M58"/>
    <mergeCell ref="N56:N58"/>
    <mergeCell ref="O56:O58"/>
    <mergeCell ref="P56:P58"/>
    <mergeCell ref="I56:I58"/>
    <mergeCell ref="J56:J58"/>
    <mergeCell ref="K56:K58"/>
    <mergeCell ref="F59:F61"/>
    <mergeCell ref="G59:G61"/>
    <mergeCell ref="H59:H61"/>
    <mergeCell ref="K59:K61"/>
    <mergeCell ref="L59:L61"/>
    <mergeCell ref="M59:M61"/>
    <mergeCell ref="N59:N61"/>
    <mergeCell ref="P59:P61"/>
    <mergeCell ref="O59:O61"/>
    <mergeCell ref="H50:H52"/>
    <mergeCell ref="A56:A58"/>
    <mergeCell ref="B56:B58"/>
    <mergeCell ref="C56:C58"/>
    <mergeCell ref="F56:F58"/>
    <mergeCell ref="G56:G58"/>
    <mergeCell ref="H56:H58"/>
    <mergeCell ref="O53:O55"/>
    <mergeCell ref="P53:P55"/>
    <mergeCell ref="I53:I55"/>
    <mergeCell ref="J53:J55"/>
    <mergeCell ref="K53:K55"/>
    <mergeCell ref="A53:A55"/>
    <mergeCell ref="B53:B55"/>
    <mergeCell ref="C53:C55"/>
    <mergeCell ref="F53:F55"/>
    <mergeCell ref="G53:G55"/>
    <mergeCell ref="H53:H55"/>
    <mergeCell ref="L53:L55"/>
    <mergeCell ref="M53:M55"/>
    <mergeCell ref="N53:N55"/>
    <mergeCell ref="O50:O52"/>
    <mergeCell ref="P50:P52"/>
    <mergeCell ref="I50:I52"/>
    <mergeCell ref="J50:J52"/>
    <mergeCell ref="K50:K52"/>
    <mergeCell ref="O47:O49"/>
    <mergeCell ref="P47:P49"/>
    <mergeCell ref="I47:I49"/>
    <mergeCell ref="J47:J49"/>
    <mergeCell ref="K47:K49"/>
    <mergeCell ref="L50:L52"/>
    <mergeCell ref="M50:M52"/>
    <mergeCell ref="N50:N52"/>
    <mergeCell ref="H47:H49"/>
    <mergeCell ref="L44:L46"/>
    <mergeCell ref="M44:M46"/>
    <mergeCell ref="N41:N43"/>
    <mergeCell ref="C41:C43"/>
    <mergeCell ref="F41:F43"/>
    <mergeCell ref="G41:G43"/>
    <mergeCell ref="H41:H43"/>
    <mergeCell ref="I41:I43"/>
    <mergeCell ref="J41:J43"/>
    <mergeCell ref="N44:N46"/>
    <mergeCell ref="L47:L49"/>
    <mergeCell ref="M47:M49"/>
    <mergeCell ref="N47:N49"/>
    <mergeCell ref="D38:D85"/>
    <mergeCell ref="E38:E85"/>
    <mergeCell ref="I59:I61"/>
    <mergeCell ref="J59:J61"/>
    <mergeCell ref="F71:F73"/>
    <mergeCell ref="G71:G73"/>
    <mergeCell ref="H71:H73"/>
    <mergeCell ref="K71:K73"/>
    <mergeCell ref="F77:F79"/>
    <mergeCell ref="G77:G79"/>
    <mergeCell ref="O41:O43"/>
    <mergeCell ref="P41:P43"/>
    <mergeCell ref="A44:A46"/>
    <mergeCell ref="B44:B46"/>
    <mergeCell ref="C44:C46"/>
    <mergeCell ref="F44:F46"/>
    <mergeCell ref="G44:G46"/>
    <mergeCell ref="H44:H46"/>
    <mergeCell ref="K41:K43"/>
    <mergeCell ref="L41:L43"/>
    <mergeCell ref="M41:M43"/>
    <mergeCell ref="O44:O46"/>
    <mergeCell ref="P44:P46"/>
    <mergeCell ref="I44:I46"/>
    <mergeCell ref="J44:J46"/>
    <mergeCell ref="K44:K46"/>
    <mergeCell ref="B41:B43"/>
    <mergeCell ref="L38:L40"/>
    <mergeCell ref="M38:M40"/>
    <mergeCell ref="N38:N40"/>
    <mergeCell ref="O38:O40"/>
    <mergeCell ref="G38:G40"/>
    <mergeCell ref="H38:H40"/>
    <mergeCell ref="I38:I40"/>
    <mergeCell ref="J38:J40"/>
    <mergeCell ref="K38:K40"/>
    <mergeCell ref="K35:K37"/>
    <mergeCell ref="L35:L37"/>
    <mergeCell ref="M35:M37"/>
    <mergeCell ref="A35:A37"/>
    <mergeCell ref="B35:B37"/>
    <mergeCell ref="C35:C37"/>
    <mergeCell ref="F35:F37"/>
    <mergeCell ref="G35:G37"/>
    <mergeCell ref="H35:H37"/>
    <mergeCell ref="A29:A31"/>
    <mergeCell ref="B29:B31"/>
    <mergeCell ref="C29:C31"/>
    <mergeCell ref="F29:F31"/>
    <mergeCell ref="G29:G31"/>
    <mergeCell ref="A38:A40"/>
    <mergeCell ref="B38:B40"/>
    <mergeCell ref="C38:C40"/>
    <mergeCell ref="F38:F40"/>
    <mergeCell ref="A47:A49"/>
    <mergeCell ref="B47:B49"/>
    <mergeCell ref="C47:C49"/>
    <mergeCell ref="F47:F49"/>
    <mergeCell ref="G47:G49"/>
    <mergeCell ref="A50:A52"/>
    <mergeCell ref="B50:B52"/>
    <mergeCell ref="C50:C52"/>
    <mergeCell ref="F50:F52"/>
    <mergeCell ref="G50:G52"/>
    <mergeCell ref="A26:A28"/>
    <mergeCell ref="B26:B28"/>
    <mergeCell ref="C26:C28"/>
    <mergeCell ref="F26:F28"/>
    <mergeCell ref="G26:G28"/>
    <mergeCell ref="P38:P40"/>
    <mergeCell ref="A41:A43"/>
    <mergeCell ref="A32:A34"/>
    <mergeCell ref="B32:B34"/>
    <mergeCell ref="C32:C34"/>
    <mergeCell ref="F32:F34"/>
    <mergeCell ref="G32:G34"/>
    <mergeCell ref="L29:L31"/>
    <mergeCell ref="M29:M31"/>
    <mergeCell ref="N29:N31"/>
    <mergeCell ref="L32:L34"/>
    <mergeCell ref="M32:M34"/>
    <mergeCell ref="N32:N34"/>
    <mergeCell ref="O32:O34"/>
    <mergeCell ref="P32:P34"/>
    <mergeCell ref="H32:H34"/>
    <mergeCell ref="I32:I34"/>
    <mergeCell ref="J32:J34"/>
    <mergeCell ref="K32:K34"/>
    <mergeCell ref="L23:L25"/>
    <mergeCell ref="L26:L28"/>
    <mergeCell ref="M26:M28"/>
    <mergeCell ref="N26:N28"/>
    <mergeCell ref="O26:O28"/>
    <mergeCell ref="P26:P28"/>
    <mergeCell ref="H26:H28"/>
    <mergeCell ref="I26:I28"/>
    <mergeCell ref="J26:J28"/>
    <mergeCell ref="K26:K28"/>
    <mergeCell ref="G20:G22"/>
    <mergeCell ref="H20:H22"/>
    <mergeCell ref="I20:I22"/>
    <mergeCell ref="J20:J22"/>
    <mergeCell ref="K20:K22"/>
    <mergeCell ref="A20:A22"/>
    <mergeCell ref="B20:B22"/>
    <mergeCell ref="C20:C22"/>
    <mergeCell ref="D20:D37"/>
    <mergeCell ref="E20:E37"/>
    <mergeCell ref="F20:F22"/>
    <mergeCell ref="A23:A25"/>
    <mergeCell ref="B23:B25"/>
    <mergeCell ref="C23:C25"/>
    <mergeCell ref="F23:F25"/>
    <mergeCell ref="G23:G25"/>
    <mergeCell ref="H23:H25"/>
    <mergeCell ref="I23:I25"/>
    <mergeCell ref="J23:J25"/>
    <mergeCell ref="K23:K25"/>
    <mergeCell ref="H29:H31"/>
    <mergeCell ref="I29:I31"/>
    <mergeCell ref="J29:J31"/>
    <mergeCell ref="K29:K31"/>
    <mergeCell ref="P29:P31"/>
    <mergeCell ref="I35:I37"/>
    <mergeCell ref="J35:J37"/>
    <mergeCell ref="N35:N37"/>
    <mergeCell ref="O35:O37"/>
    <mergeCell ref="P35:P37"/>
    <mergeCell ref="I17:I19"/>
    <mergeCell ref="J17:J19"/>
    <mergeCell ref="K17:K19"/>
    <mergeCell ref="L17:L19"/>
    <mergeCell ref="M17:M19"/>
    <mergeCell ref="N17:N19"/>
    <mergeCell ref="O17:O19"/>
    <mergeCell ref="P17:P19"/>
    <mergeCell ref="P20:P22"/>
    <mergeCell ref="N23:N25"/>
    <mergeCell ref="O23:O25"/>
    <mergeCell ref="P23:P25"/>
    <mergeCell ref="N20:N22"/>
    <mergeCell ref="O20:O22"/>
    <mergeCell ref="O29:O31"/>
    <mergeCell ref="L20:L22"/>
    <mergeCell ref="M20:M22"/>
    <mergeCell ref="M23:M25"/>
    <mergeCell ref="P11:P13"/>
    <mergeCell ref="A14:A16"/>
    <mergeCell ref="B14:B16"/>
    <mergeCell ref="C14:C16"/>
    <mergeCell ref="F14:F16"/>
    <mergeCell ref="G14:G16"/>
    <mergeCell ref="H14:H16"/>
    <mergeCell ref="I14:I16"/>
    <mergeCell ref="J14:J16"/>
    <mergeCell ref="L11:L13"/>
    <mergeCell ref="N14:N16"/>
    <mergeCell ref="O14:O16"/>
    <mergeCell ref="P14:P16"/>
    <mergeCell ref="L14:L16"/>
    <mergeCell ref="M14:M16"/>
    <mergeCell ref="A17:A19"/>
    <mergeCell ref="B17:B19"/>
    <mergeCell ref="C17:C19"/>
    <mergeCell ref="F17:F19"/>
    <mergeCell ref="G17:G19"/>
    <mergeCell ref="H17:H19"/>
    <mergeCell ref="K14:K16"/>
    <mergeCell ref="N11:N13"/>
    <mergeCell ref="H5:H7"/>
    <mergeCell ref="I8:I10"/>
    <mergeCell ref="J8:J10"/>
    <mergeCell ref="A8:A10"/>
    <mergeCell ref="B8:B10"/>
    <mergeCell ref="C8:C10"/>
    <mergeCell ref="F8:F10"/>
    <mergeCell ref="G8:G10"/>
    <mergeCell ref="H8:H10"/>
    <mergeCell ref="N8:N10"/>
    <mergeCell ref="L8:L10"/>
    <mergeCell ref="M8:M10"/>
    <mergeCell ref="O8:O10"/>
    <mergeCell ref="P8:P10"/>
    <mergeCell ref="O11:O13"/>
    <mergeCell ref="I5:I7"/>
    <mergeCell ref="J5:J7"/>
    <mergeCell ref="K5:K7"/>
    <mergeCell ref="A11:A13"/>
    <mergeCell ref="B11:B13"/>
    <mergeCell ref="C11:C13"/>
    <mergeCell ref="F11:F13"/>
    <mergeCell ref="G11:G13"/>
    <mergeCell ref="H11:H13"/>
    <mergeCell ref="I11:I13"/>
    <mergeCell ref="J11:J13"/>
    <mergeCell ref="K11:K13"/>
    <mergeCell ref="K8:K10"/>
    <mergeCell ref="A5:A7"/>
    <mergeCell ref="B5:B7"/>
    <mergeCell ref="C5:C7"/>
    <mergeCell ref="D5:D19"/>
    <mergeCell ref="E5:E19"/>
    <mergeCell ref="F5:F7"/>
    <mergeCell ref="G5:G7"/>
    <mergeCell ref="M11:M13"/>
    <mergeCell ref="Q2:Q3"/>
    <mergeCell ref="R2:R3"/>
    <mergeCell ref="S2:S3"/>
    <mergeCell ref="T2:T3"/>
    <mergeCell ref="L2:L3"/>
    <mergeCell ref="M2:M3"/>
    <mergeCell ref="N2:N3"/>
    <mergeCell ref="O2:O3"/>
    <mergeCell ref="L5:L7"/>
    <mergeCell ref="M5:M7"/>
    <mergeCell ref="N5:N7"/>
    <mergeCell ref="O5:O7"/>
    <mergeCell ref="P5:P7"/>
    <mergeCell ref="A1:P1"/>
    <mergeCell ref="A2:A3"/>
    <mergeCell ref="B2:B3"/>
    <mergeCell ref="C2:C3"/>
    <mergeCell ref="D2:D3"/>
    <mergeCell ref="E2:E3"/>
    <mergeCell ref="F2:I2"/>
    <mergeCell ref="J2:J3"/>
    <mergeCell ref="K2:K3"/>
    <mergeCell ref="P2:P3"/>
    <mergeCell ref="N80:N82"/>
    <mergeCell ref="P80:P82"/>
    <mergeCell ref="I80:I82"/>
    <mergeCell ref="J80:J82"/>
    <mergeCell ref="O80:O82"/>
    <mergeCell ref="A80:A82"/>
    <mergeCell ref="B80:B82"/>
    <mergeCell ref="C80:C82"/>
    <mergeCell ref="F80:F82"/>
    <mergeCell ref="G80:G82"/>
    <mergeCell ref="H80:H82"/>
    <mergeCell ref="K80:K82"/>
    <mergeCell ref="L80:L82"/>
    <mergeCell ref="M80:M82"/>
  </mergeCells>
  <hyperlinks>
    <hyperlink ref="S8" r:id="rId1"/>
    <hyperlink ref="S14" r:id="rId2"/>
    <hyperlink ref="S23" r:id="rId3"/>
    <hyperlink ref="S26" r:id="rId4"/>
    <hyperlink ref="S29" r:id="rId5"/>
    <hyperlink ref="S18" r:id="rId6"/>
    <hyperlink ref="S10" r:id="rId7"/>
    <hyperlink ref="S16" r:id="rId8"/>
    <hyperlink ref="S11" r:id="rId9"/>
    <hyperlink ref="S9" r:id="rId10"/>
    <hyperlink ref="S15" r:id="rId11"/>
    <hyperlink ref="S17" r:id="rId12"/>
    <hyperlink ref="S27" r:id="rId13"/>
    <hyperlink ref="S30" r:id="rId14"/>
    <hyperlink ref="S36" r:id="rId15"/>
    <hyperlink ref="S39" r:id="rId16"/>
    <hyperlink ref="S19" r:id="rId17"/>
    <hyperlink ref="S21" r:id="rId18"/>
    <hyperlink ref="S25" r:id="rId19"/>
    <hyperlink ref="S31" r:id="rId20"/>
    <hyperlink ref="S32" r:id="rId21"/>
    <hyperlink ref="S42" r:id="rId22"/>
    <hyperlink ref="S33" r:id="rId23"/>
    <hyperlink ref="S37" r:id="rId24"/>
    <hyperlink ref="S47" r:id="rId25"/>
    <hyperlink ref="S34" r:id="rId26"/>
    <hyperlink ref="S28" r:id="rId27"/>
    <hyperlink ref="S40" r:id="rId28"/>
    <hyperlink ref="S43" r:id="rId29"/>
    <hyperlink ref="S48" r:id="rId30"/>
    <hyperlink ref="S54" r:id="rId31"/>
    <hyperlink ref="S45" r:id="rId32"/>
    <hyperlink ref="S83" r:id="rId33"/>
    <hyperlink ref="S57" r:id="rId34"/>
    <hyperlink ref="S84" r:id="rId35"/>
    <hyperlink ref="S58" r:id="rId36"/>
    <hyperlink ref="S13" r:id="rId37"/>
    <hyperlink ref="S12" r:id="rId38"/>
    <hyperlink ref="S20" r:id="rId39"/>
    <hyperlink ref="S38" r:id="rId40"/>
    <hyperlink ref="S41" r:id="rId41"/>
    <hyperlink ref="S35" r:id="rId42"/>
    <hyperlink ref="S53" r:id="rId43"/>
    <hyperlink ref="S22" r:id="rId44"/>
    <hyperlink ref="S24" r:id="rId45"/>
    <hyperlink ref="S44" r:id="rId46"/>
    <hyperlink ref="S46" r:id="rId47"/>
    <hyperlink ref="S49" r:id="rId48"/>
    <hyperlink ref="S55" r:id="rId49"/>
    <hyperlink ref="S50" r:id="rId50"/>
    <hyperlink ref="S51" r:id="rId51"/>
    <hyperlink ref="S52" r:id="rId52"/>
    <hyperlink ref="S85" r:id="rId53"/>
    <hyperlink ref="S56" r:id="rId54"/>
    <hyperlink ref="S6" r:id="rId55"/>
    <hyperlink ref="S7" r:id="rId56"/>
    <hyperlink ref="S5" r:id="rId57"/>
  </hyperlinks>
  <pageMargins left="0.23622047244094491" right="0.23622047244094491" top="0.15748031496062992" bottom="0.19685039370078741" header="0.15748031496062992" footer="0.15748031496062992"/>
  <pageSetup paperSize="9" scale="64" fitToHeight="4" orientation="landscape" r:id="rId58"/>
  <rowBreaks count="2" manualBreakCount="2">
    <brk id="34" max="19" man="1"/>
    <brk id="49" max="19" man="1"/>
  </rowBreak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31"/>
  <sheetViews>
    <sheetView tabSelected="1" view="pageBreakPreview" zoomScale="91" zoomScaleNormal="75" zoomScaleSheetLayoutView="91" workbookViewId="0">
      <pane xSplit="3" ySplit="3" topLeftCell="D22" activePane="bottomRight" state="frozen"/>
      <selection pane="topRight" activeCell="F1" sqref="F1"/>
      <selection pane="bottomLeft" activeCell="A4" sqref="A4"/>
      <selection pane="bottomRight" activeCell="F4" sqref="F4:F30"/>
    </sheetView>
  </sheetViews>
  <sheetFormatPr defaultColWidth="9.140625" defaultRowHeight="15" x14ac:dyDescent="0.25"/>
  <cols>
    <col min="1" max="1" width="5.7109375" style="3" customWidth="1"/>
    <col min="2" max="2" width="15.42578125" style="22" customWidth="1"/>
    <col min="3" max="3" width="21.28515625" style="7" customWidth="1"/>
    <col min="4" max="4" width="73.42578125" style="22" customWidth="1"/>
    <col min="5" max="5" width="11.140625" style="3" customWidth="1"/>
    <col min="6" max="6" width="13.5703125" style="3" customWidth="1"/>
    <col min="7" max="16384" width="9.140625" style="3"/>
  </cols>
  <sheetData>
    <row r="1" spans="1:9" ht="30.75" customHeight="1" x14ac:dyDescent="0.25">
      <c r="A1" s="224" t="s">
        <v>23</v>
      </c>
      <c r="B1" s="224"/>
      <c r="C1" s="224"/>
      <c r="D1" s="224"/>
      <c r="E1" s="224"/>
      <c r="F1" s="224"/>
    </row>
    <row r="2" spans="1:9" s="4" customFormat="1" ht="42.75" customHeight="1" x14ac:dyDescent="0.25">
      <c r="A2" s="2" t="s">
        <v>24</v>
      </c>
      <c r="B2" s="39" t="s">
        <v>25</v>
      </c>
      <c r="C2" s="2" t="s">
        <v>26</v>
      </c>
      <c r="D2" s="106" t="s">
        <v>27</v>
      </c>
      <c r="E2" s="2" t="s">
        <v>28</v>
      </c>
      <c r="F2" s="2" t="s">
        <v>29</v>
      </c>
    </row>
    <row r="3" spans="1:9" x14ac:dyDescent="0.25">
      <c r="A3" s="2">
        <v>1</v>
      </c>
      <c r="B3" s="39">
        <v>3</v>
      </c>
      <c r="C3" s="2">
        <v>4</v>
      </c>
      <c r="D3" s="41">
        <v>5</v>
      </c>
      <c r="E3" s="2">
        <v>6</v>
      </c>
      <c r="F3" s="2">
        <v>7</v>
      </c>
    </row>
    <row r="4" spans="1:9" s="1" customFormat="1" ht="60.6" customHeight="1" x14ac:dyDescent="0.25">
      <c r="A4" s="33">
        <v>1</v>
      </c>
      <c r="B4" s="33" t="s">
        <v>752</v>
      </c>
      <c r="C4" s="33" t="s">
        <v>36</v>
      </c>
      <c r="D4" s="107" t="s">
        <v>864</v>
      </c>
      <c r="E4" s="33" t="s">
        <v>771</v>
      </c>
      <c r="F4" s="2">
        <v>12000</v>
      </c>
    </row>
    <row r="5" spans="1:9" s="1" customFormat="1" ht="55.15" customHeight="1" x14ac:dyDescent="0.25">
      <c r="A5" s="33">
        <v>2</v>
      </c>
      <c r="B5" s="33" t="s">
        <v>754</v>
      </c>
      <c r="C5" s="33" t="s">
        <v>37</v>
      </c>
      <c r="D5" s="105" t="s">
        <v>778</v>
      </c>
      <c r="E5" s="33" t="s">
        <v>771</v>
      </c>
      <c r="F5" s="5">
        <v>5000</v>
      </c>
    </row>
    <row r="6" spans="1:9" s="1" customFormat="1" ht="41.45" customHeight="1" x14ac:dyDescent="0.25">
      <c r="A6" s="33">
        <v>3</v>
      </c>
      <c r="B6" s="33" t="s">
        <v>753</v>
      </c>
      <c r="C6" s="33" t="s">
        <v>38</v>
      </c>
      <c r="D6" s="107" t="s">
        <v>865</v>
      </c>
      <c r="E6" s="33" t="s">
        <v>771</v>
      </c>
      <c r="F6" s="2">
        <v>2000</v>
      </c>
      <c r="I6" s="1" t="s">
        <v>30</v>
      </c>
    </row>
    <row r="7" spans="1:9" s="1" customFormat="1" ht="55.9" customHeight="1" x14ac:dyDescent="0.25">
      <c r="A7" s="33">
        <v>4</v>
      </c>
      <c r="B7" s="33" t="s">
        <v>755</v>
      </c>
      <c r="C7" s="33" t="s">
        <v>39</v>
      </c>
      <c r="D7" s="105" t="s">
        <v>779</v>
      </c>
      <c r="E7" s="33" t="s">
        <v>771</v>
      </c>
      <c r="F7" s="5">
        <v>3000</v>
      </c>
    </row>
    <row r="8" spans="1:9" s="1" customFormat="1" ht="59.45" customHeight="1" x14ac:dyDescent="0.25">
      <c r="A8" s="33">
        <v>5</v>
      </c>
      <c r="B8" s="33" t="s">
        <v>751</v>
      </c>
      <c r="C8" s="34" t="s">
        <v>40</v>
      </c>
      <c r="D8" s="35" t="s">
        <v>780</v>
      </c>
      <c r="E8" s="33" t="s">
        <v>771</v>
      </c>
      <c r="F8" s="5">
        <v>5500</v>
      </c>
    </row>
    <row r="9" spans="1:9" s="1" customFormat="1" ht="48.6" customHeight="1" x14ac:dyDescent="0.25">
      <c r="A9" s="33">
        <v>6</v>
      </c>
      <c r="B9" s="33" t="s">
        <v>750</v>
      </c>
      <c r="C9" s="34" t="s">
        <v>41</v>
      </c>
      <c r="D9" s="105" t="s">
        <v>862</v>
      </c>
      <c r="E9" s="33" t="s">
        <v>771</v>
      </c>
      <c r="F9" s="5">
        <v>60</v>
      </c>
    </row>
    <row r="10" spans="1:9" s="1" customFormat="1" ht="52.9" customHeight="1" x14ac:dyDescent="0.25">
      <c r="A10" s="33">
        <v>7</v>
      </c>
      <c r="B10" s="33" t="s">
        <v>750</v>
      </c>
      <c r="C10" s="34" t="s">
        <v>42</v>
      </c>
      <c r="D10" s="105" t="s">
        <v>781</v>
      </c>
      <c r="E10" s="33" t="s">
        <v>771</v>
      </c>
      <c r="F10" s="5">
        <v>60</v>
      </c>
    </row>
    <row r="11" spans="1:9" s="1" customFormat="1" ht="83.45" customHeight="1" x14ac:dyDescent="0.25">
      <c r="A11" s="33">
        <v>8</v>
      </c>
      <c r="B11" s="33" t="s">
        <v>757</v>
      </c>
      <c r="C11" s="33" t="s">
        <v>43</v>
      </c>
      <c r="D11" s="107" t="s">
        <v>866</v>
      </c>
      <c r="E11" s="33" t="s">
        <v>771</v>
      </c>
      <c r="F11" s="5">
        <v>500</v>
      </c>
    </row>
    <row r="12" spans="1:9" s="1" customFormat="1" ht="80.45" customHeight="1" x14ac:dyDescent="0.25">
      <c r="A12" s="33">
        <v>9</v>
      </c>
      <c r="B12" s="33" t="s">
        <v>762</v>
      </c>
      <c r="C12" s="33" t="s">
        <v>44</v>
      </c>
      <c r="D12" s="35" t="s">
        <v>863</v>
      </c>
      <c r="E12" s="33" t="s">
        <v>771</v>
      </c>
      <c r="F12" s="5">
        <v>3500</v>
      </c>
    </row>
    <row r="13" spans="1:9" s="1" customFormat="1" ht="109.9" customHeight="1" x14ac:dyDescent="0.25">
      <c r="A13" s="33">
        <v>10</v>
      </c>
      <c r="B13" s="33" t="s">
        <v>761</v>
      </c>
      <c r="C13" s="33" t="s">
        <v>45</v>
      </c>
      <c r="D13" s="35" t="s">
        <v>867</v>
      </c>
      <c r="E13" s="33" t="s">
        <v>771</v>
      </c>
      <c r="F13" s="5">
        <v>500</v>
      </c>
    </row>
    <row r="14" spans="1:9" s="1" customFormat="1" ht="95.25" customHeight="1" x14ac:dyDescent="0.25">
      <c r="A14" s="33">
        <v>11</v>
      </c>
      <c r="B14" s="33" t="s">
        <v>759</v>
      </c>
      <c r="C14" s="33" t="s">
        <v>46</v>
      </c>
      <c r="D14" s="104" t="s">
        <v>782</v>
      </c>
      <c r="E14" s="33" t="s">
        <v>771</v>
      </c>
      <c r="F14" s="5">
        <v>3500</v>
      </c>
    </row>
    <row r="15" spans="1:9" ht="85.9" customHeight="1" x14ac:dyDescent="0.25">
      <c r="A15" s="33">
        <v>12</v>
      </c>
      <c r="B15" s="33" t="s">
        <v>760</v>
      </c>
      <c r="C15" s="33" t="s">
        <v>47</v>
      </c>
      <c r="D15" s="36" t="s">
        <v>868</v>
      </c>
      <c r="E15" s="33" t="s">
        <v>771</v>
      </c>
      <c r="F15" s="2">
        <v>300</v>
      </c>
    </row>
    <row r="16" spans="1:9" ht="74.45" customHeight="1" x14ac:dyDescent="0.25">
      <c r="A16" s="33">
        <v>13</v>
      </c>
      <c r="B16" s="33" t="s">
        <v>758</v>
      </c>
      <c r="C16" s="33" t="s">
        <v>48</v>
      </c>
      <c r="D16" s="104" t="s">
        <v>783</v>
      </c>
      <c r="E16" s="33" t="s">
        <v>771</v>
      </c>
      <c r="F16" s="2">
        <v>2000</v>
      </c>
    </row>
    <row r="17" spans="1:6" ht="54" customHeight="1" x14ac:dyDescent="0.25">
      <c r="A17" s="33">
        <v>14</v>
      </c>
      <c r="B17" s="33" t="s">
        <v>756</v>
      </c>
      <c r="C17" s="33" t="s">
        <v>49</v>
      </c>
      <c r="D17" s="104" t="s">
        <v>784</v>
      </c>
      <c r="E17" s="33" t="s">
        <v>771</v>
      </c>
      <c r="F17" s="2">
        <v>40</v>
      </c>
    </row>
    <row r="18" spans="1:6" ht="72" customHeight="1" x14ac:dyDescent="0.25">
      <c r="A18" s="33">
        <v>15</v>
      </c>
      <c r="B18" s="33" t="s">
        <v>764</v>
      </c>
      <c r="C18" s="33" t="s">
        <v>765</v>
      </c>
      <c r="D18" s="108" t="s">
        <v>869</v>
      </c>
      <c r="E18" s="33" t="s">
        <v>771</v>
      </c>
      <c r="F18" s="2">
        <v>200</v>
      </c>
    </row>
    <row r="19" spans="1:6" ht="66.75" customHeight="1" x14ac:dyDescent="0.25">
      <c r="A19" s="33">
        <v>16</v>
      </c>
      <c r="B19" s="33" t="s">
        <v>764</v>
      </c>
      <c r="C19" s="33" t="s">
        <v>766</v>
      </c>
      <c r="D19" s="108" t="s">
        <v>869</v>
      </c>
      <c r="E19" s="33" t="s">
        <v>771</v>
      </c>
      <c r="F19" s="2">
        <v>100</v>
      </c>
    </row>
    <row r="20" spans="1:6" s="6" customFormat="1" ht="70.150000000000006" customHeight="1" x14ac:dyDescent="0.25">
      <c r="A20" s="33">
        <v>17</v>
      </c>
      <c r="B20" s="33" t="s">
        <v>764</v>
      </c>
      <c r="C20" s="33" t="s">
        <v>767</v>
      </c>
      <c r="D20" s="108" t="s">
        <v>869</v>
      </c>
      <c r="E20" s="33" t="s">
        <v>771</v>
      </c>
      <c r="F20" s="2">
        <v>100</v>
      </c>
    </row>
    <row r="21" spans="1:6" ht="73.900000000000006" customHeight="1" x14ac:dyDescent="0.25">
      <c r="A21" s="33">
        <v>18</v>
      </c>
      <c r="B21" s="33" t="s">
        <v>768</v>
      </c>
      <c r="C21" s="33" t="s">
        <v>50</v>
      </c>
      <c r="D21" s="108" t="s">
        <v>870</v>
      </c>
      <c r="E21" s="33" t="s">
        <v>771</v>
      </c>
      <c r="F21" s="2">
        <v>700</v>
      </c>
    </row>
    <row r="22" spans="1:6" ht="73.900000000000006" customHeight="1" x14ac:dyDescent="0.25">
      <c r="A22" s="33">
        <v>19</v>
      </c>
      <c r="B22" s="33" t="s">
        <v>769</v>
      </c>
      <c r="C22" s="33" t="s">
        <v>763</v>
      </c>
      <c r="D22" s="36" t="s">
        <v>871</v>
      </c>
      <c r="E22" s="33" t="s">
        <v>771</v>
      </c>
      <c r="F22" s="114">
        <v>500</v>
      </c>
    </row>
    <row r="23" spans="1:6" ht="73.900000000000006" customHeight="1" x14ac:dyDescent="0.25">
      <c r="A23" s="33">
        <v>20</v>
      </c>
      <c r="B23" s="33" t="s">
        <v>880</v>
      </c>
      <c r="C23" s="33" t="s">
        <v>873</v>
      </c>
      <c r="D23" s="113" t="s">
        <v>877</v>
      </c>
      <c r="E23" s="33" t="s">
        <v>771</v>
      </c>
      <c r="F23" s="114">
        <v>700</v>
      </c>
    </row>
    <row r="24" spans="1:6" ht="73.900000000000006" customHeight="1" x14ac:dyDescent="0.25">
      <c r="A24" s="33">
        <v>21</v>
      </c>
      <c r="B24" s="33" t="s">
        <v>881</v>
      </c>
      <c r="C24" s="33" t="s">
        <v>875</v>
      </c>
      <c r="D24" s="113" t="s">
        <v>876</v>
      </c>
      <c r="E24" s="33" t="s">
        <v>771</v>
      </c>
      <c r="F24" s="114">
        <v>700</v>
      </c>
    </row>
    <row r="25" spans="1:6" ht="73.900000000000006" customHeight="1" x14ac:dyDescent="0.25">
      <c r="A25" s="33">
        <v>22</v>
      </c>
      <c r="B25" s="33" t="s">
        <v>882</v>
      </c>
      <c r="C25" s="33" t="s">
        <v>879</v>
      </c>
      <c r="D25" s="36" t="s">
        <v>878</v>
      </c>
      <c r="E25" s="33" t="s">
        <v>771</v>
      </c>
      <c r="F25" s="114">
        <v>300</v>
      </c>
    </row>
    <row r="26" spans="1:6" ht="40.5" customHeight="1" x14ac:dyDescent="0.25">
      <c r="A26" s="33">
        <v>23</v>
      </c>
      <c r="B26" s="33" t="s">
        <v>888</v>
      </c>
      <c r="C26" s="33" t="s">
        <v>883</v>
      </c>
      <c r="D26" s="113" t="s">
        <v>895</v>
      </c>
      <c r="E26" s="33" t="s">
        <v>771</v>
      </c>
      <c r="F26" s="114">
        <v>150</v>
      </c>
    </row>
    <row r="27" spans="1:6" ht="48.75" customHeight="1" x14ac:dyDescent="0.25">
      <c r="A27" s="33">
        <v>24</v>
      </c>
      <c r="B27" s="33" t="s">
        <v>887</v>
      </c>
      <c r="C27" s="33" t="s">
        <v>884</v>
      </c>
      <c r="D27" s="113" t="s">
        <v>892</v>
      </c>
      <c r="E27" s="33" t="s">
        <v>771</v>
      </c>
      <c r="F27" s="114">
        <v>150</v>
      </c>
    </row>
    <row r="28" spans="1:6" ht="26.25" customHeight="1" x14ac:dyDescent="0.25">
      <c r="A28" s="33">
        <v>25</v>
      </c>
      <c r="B28" s="33" t="s">
        <v>888</v>
      </c>
      <c r="C28" s="33" t="s">
        <v>885</v>
      </c>
      <c r="D28" s="113" t="s">
        <v>894</v>
      </c>
      <c r="E28" s="33" t="s">
        <v>771</v>
      </c>
      <c r="F28" s="114">
        <v>150</v>
      </c>
    </row>
    <row r="29" spans="1:6" ht="32.25" customHeight="1" x14ac:dyDescent="0.25">
      <c r="A29" s="33">
        <v>26</v>
      </c>
      <c r="B29" s="33" t="s">
        <v>891</v>
      </c>
      <c r="C29" s="33" t="s">
        <v>889</v>
      </c>
      <c r="D29" s="116" t="s">
        <v>893</v>
      </c>
      <c r="E29" s="33" t="s">
        <v>771</v>
      </c>
      <c r="F29" s="115">
        <v>130</v>
      </c>
    </row>
    <row r="30" spans="1:6" ht="59.25" customHeight="1" x14ac:dyDescent="0.25">
      <c r="A30" s="33">
        <v>27</v>
      </c>
      <c r="B30" s="33" t="s">
        <v>890</v>
      </c>
      <c r="C30" s="33" t="s">
        <v>886</v>
      </c>
      <c r="D30" s="36" t="s">
        <v>896</v>
      </c>
      <c r="E30" s="33" t="s">
        <v>771</v>
      </c>
      <c r="F30" s="2">
        <v>150</v>
      </c>
    </row>
    <row r="31" spans="1:6" ht="68.25" customHeight="1" x14ac:dyDescent="0.25">
      <c r="A31" s="225" t="s">
        <v>872</v>
      </c>
      <c r="B31" s="225"/>
      <c r="C31" s="225"/>
      <c r="D31" s="225"/>
      <c r="E31" s="225"/>
      <c r="F31" s="225"/>
    </row>
  </sheetData>
  <autoFilter ref="A3:I31"/>
  <mergeCells count="2">
    <mergeCell ref="A1:F1"/>
    <mergeCell ref="A31:F31"/>
  </mergeCells>
  <pageMargins left="0.23622047244094491" right="0.23622047244094491" top="0.27559055118110237" bottom="0.27559055118110237" header="0.15748031496062992" footer="0.19685039370078741"/>
  <pageSetup paperSize="9" scale="70" fitToHeight="2" orientation="portrait" r:id="rId1"/>
  <rowBreaks count="2" manualBreakCount="2">
    <brk id="12" max="16383" man="1"/>
    <brk id="19"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17</vt:i4>
      </vt:variant>
      <vt:variant>
        <vt:lpstr>Именованные диапазоны</vt:lpstr>
      </vt:variant>
      <vt:variant>
        <vt:i4>5</vt:i4>
      </vt:variant>
    </vt:vector>
  </HeadingPairs>
  <TitlesOfParts>
    <vt:vector size="22" baseType="lpstr">
      <vt:lpstr>январь </vt:lpstr>
      <vt:lpstr>февраль</vt:lpstr>
      <vt:lpstr>март</vt:lpstr>
      <vt:lpstr>апрель</vt:lpstr>
      <vt:lpstr>май</vt:lpstr>
      <vt:lpstr>июнь</vt:lpstr>
      <vt:lpstr>июль</vt:lpstr>
      <vt:lpstr>август</vt:lpstr>
      <vt:lpstr>сентябрь</vt:lpstr>
      <vt:lpstr>октябрь</vt:lpstr>
      <vt:lpstr>ноябрь</vt:lpstr>
      <vt:lpstr>декабрь</vt:lpstr>
      <vt:lpstr>январь18</vt:lpstr>
      <vt:lpstr>февраль18</vt:lpstr>
      <vt:lpstr>март18</vt:lpstr>
      <vt:lpstr>Обоснование НМЦК</vt:lpstr>
      <vt:lpstr>Техническое задание</vt:lpstr>
      <vt:lpstr>'Техническое задание'!Заголовки_для_печати</vt:lpstr>
      <vt:lpstr>май!Область_печати</vt:lpstr>
      <vt:lpstr>'Обоснование НМЦК'!Область_печати</vt:lpstr>
      <vt:lpstr>'Техническое задание'!Область_печати</vt:lpstr>
      <vt:lpstr>февраль!Область_печати</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2006-09-28T05:33:49Z</dcterms:created>
  <dcterms:modified xsi:type="dcterms:W3CDTF">2019-01-16T06:28:15Z</dcterms:modified>
</cp:coreProperties>
</file>