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</sheets>
  <definedNames>
    <definedName name="_xlnm.Print_Area" localSheetId="0">Лист1!$A$1:$L$28</definedName>
  </definedNames>
  <calcPr calcId="125725"/>
</workbook>
</file>

<file path=xl/calcChain.xml><?xml version="1.0" encoding="utf-8"?>
<calcChain xmlns="http://schemas.openxmlformats.org/spreadsheetml/2006/main">
  <c r="L12" i="1"/>
  <c r="K11"/>
  <c r="L11" s="1"/>
  <c r="K12"/>
  <c r="L13" l="1"/>
</calcChain>
</file>

<file path=xl/sharedStrings.xml><?xml version="1.0" encoding="utf-8"?>
<sst xmlns="http://schemas.openxmlformats.org/spreadsheetml/2006/main" count="30" uniqueCount="29">
  <si>
    <t>ОБОСНОВАНИЕ НАЧАЛЬНОЙ (МАКСИМАЛЬНОЙ) ЦЕНЫ ДОГОВОРА</t>
  </si>
  <si>
    <t>Коммерческое предложение № 3</t>
  </si>
  <si>
    <t>Цена за ед. изм. (руб.)</t>
  </si>
  <si>
    <t>Итого</t>
  </si>
  <si>
    <t>Средняя цена за ед. изм., руб.</t>
  </si>
  <si>
    <t xml:space="preserve">Начальная (максимальная) цена договора, установленная Заказчиком (руб.): </t>
  </si>
  <si>
    <t>Специалист по закупкам</t>
  </si>
  <si>
    <t xml:space="preserve">Драч Марина Юрьевна </t>
  </si>
  <si>
    <t>Начальная (максимальная) цена включает в себя общую стоимость поставляемого Товара, оплачиваемую</t>
  </si>
  <si>
    <t xml:space="preserve">Заказчиком за полное выполнение Поставщиком своих обязательств по поствке Товара, оказание </t>
  </si>
  <si>
    <t xml:space="preserve">сопутствующих поставке услуг, расходы на реализацию гарантийных обязательств, а также, стоимость </t>
  </si>
  <si>
    <t xml:space="preserve">налоги и иные обязательные платежи. </t>
  </si>
  <si>
    <t xml:space="preserve">упаковки, маркировки, стоимость погрузочно-разгрузочных работ, страхования, транспортные расходы, </t>
  </si>
  <si>
    <t xml:space="preserve">По результатам расчетов, проведенных заказчиком, в качестве начальной (максимальной) цены договора на </t>
  </si>
  <si>
    <t xml:space="preserve">         к извещению о проведении запроса котировок </t>
  </si>
  <si>
    <t xml:space="preserve">         в электронной форме (обоснование начальной </t>
  </si>
  <si>
    <t xml:space="preserve">         (максимальной) цены)</t>
  </si>
  <si>
    <t>Коммерческое предложение    № 1</t>
  </si>
  <si>
    <t>Коммерческое предложение   № 2</t>
  </si>
  <si>
    <t>Наименование товара</t>
  </si>
  <si>
    <t>Ед. изм</t>
  </si>
  <si>
    <t>Кол-во</t>
  </si>
  <si>
    <t>шт</t>
  </si>
  <si>
    <t xml:space="preserve">         Приложение № 4</t>
  </si>
  <si>
    <t>на поставку интерактивного оборудования</t>
  </si>
  <si>
    <t>Интерактивный комплект</t>
  </si>
  <si>
    <t>поставку интерактивного оборудования в количестве 3 (трех) штук принята средняя цена в размере 683 926</t>
  </si>
  <si>
    <t xml:space="preserve">(шестьсот восемьдесят три тысячи девятьсот двадцать шесть) рублей 67 копеек. </t>
  </si>
  <si>
    <t xml:space="preserve">Интерактивная панель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</si>
</sst>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" fontId="1" fillId="2" borderId="1" xfId="0" applyNumberFormat="1" applyFont="1" applyFill="1" applyBorder="1" applyAlignment="1">
      <alignment horizontal="center"/>
    </xf>
    <xf numFmtId="0" fontId="1" fillId="0" borderId="0" xfId="0" applyFont="1" applyAlignment="1"/>
    <xf numFmtId="0" fontId="1" fillId="2" borderId="1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left"/>
    </xf>
    <xf numFmtId="0" fontId="1" fillId="2" borderId="0" xfId="0" applyFont="1" applyFill="1" applyBorder="1" applyAlignment="1">
      <alignment horizontal="right"/>
    </xf>
    <xf numFmtId="0" fontId="0" fillId="2" borderId="0" xfId="0" applyFill="1" applyBorder="1"/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1" fillId="2" borderId="1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" fontId="1" fillId="2" borderId="1" xfId="0" applyNumberFormat="1" applyFont="1" applyFill="1" applyBorder="1" applyAlignment="1">
      <alignment horizontal="center"/>
    </xf>
    <xf numFmtId="0" fontId="1" fillId="2" borderId="13" xfId="0" applyFont="1" applyFill="1" applyBorder="1" applyAlignment="1">
      <alignment horizontal="left" wrapText="1"/>
    </xf>
    <xf numFmtId="0" fontId="1" fillId="2" borderId="15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8"/>
  <sheetViews>
    <sheetView tabSelected="1" view="pageBreakPreview" zoomScaleNormal="100" zoomScaleSheetLayoutView="100" workbookViewId="0">
      <selection activeCell="D11" sqref="D11"/>
    </sheetView>
  </sheetViews>
  <sheetFormatPr defaultRowHeight="14.4"/>
  <cols>
    <col min="2" max="2" width="11.44140625" customWidth="1"/>
    <col min="3" max="3" width="6.21875" customWidth="1"/>
    <col min="4" max="4" width="9.109375" customWidth="1"/>
    <col min="6" max="6" width="5" customWidth="1"/>
    <col min="7" max="7" width="8.44140625" customWidth="1"/>
    <col min="8" max="8" width="5.33203125" customWidth="1"/>
    <col min="10" max="10" width="4.5546875" customWidth="1"/>
    <col min="11" max="11" width="11.88671875" customWidth="1"/>
    <col min="12" max="12" width="15" customWidth="1"/>
  </cols>
  <sheetData>
    <row r="1" spans="1:12" ht="19.8" customHeight="1">
      <c r="A1" s="6"/>
      <c r="B1" s="6"/>
      <c r="C1" s="6"/>
      <c r="D1" s="6"/>
      <c r="E1" s="6"/>
      <c r="F1" s="6"/>
      <c r="G1" s="6"/>
      <c r="H1" s="12" t="s">
        <v>23</v>
      </c>
      <c r="I1" s="12"/>
      <c r="J1" s="12"/>
      <c r="K1" s="12"/>
      <c r="L1" s="12"/>
    </row>
    <row r="2" spans="1:12">
      <c r="A2" s="6"/>
      <c r="B2" s="6"/>
      <c r="C2" s="6"/>
      <c r="D2" s="6"/>
      <c r="E2" s="6"/>
      <c r="F2" s="6"/>
      <c r="G2" s="6"/>
      <c r="H2" s="12" t="s">
        <v>14</v>
      </c>
      <c r="I2" s="12"/>
      <c r="J2" s="12"/>
      <c r="K2" s="12"/>
      <c r="L2" s="12"/>
    </row>
    <row r="3" spans="1:12">
      <c r="A3" s="6"/>
      <c r="B3" s="6"/>
      <c r="C3" s="6"/>
      <c r="D3" s="6"/>
      <c r="E3" s="6"/>
      <c r="F3" s="6"/>
      <c r="G3" s="6"/>
      <c r="H3" s="12" t="s">
        <v>15</v>
      </c>
      <c r="I3" s="12"/>
      <c r="J3" s="12"/>
      <c r="K3" s="12"/>
      <c r="L3" s="12"/>
    </row>
    <row r="4" spans="1:12">
      <c r="A4" s="6"/>
      <c r="B4" s="6"/>
      <c r="C4" s="6"/>
      <c r="D4" s="6"/>
      <c r="E4" s="6"/>
      <c r="F4" s="6"/>
      <c r="G4" s="6"/>
      <c r="H4" s="7" t="s">
        <v>16</v>
      </c>
      <c r="I4" s="7"/>
      <c r="J4" s="7"/>
      <c r="K4" s="7"/>
      <c r="L4" s="7"/>
    </row>
    <row r="5" spans="1:12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</row>
    <row r="6" spans="1:12" ht="24.6" customHeight="1">
      <c r="A6" s="27" t="s">
        <v>0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pans="1:12" ht="21.6" customHeight="1">
      <c r="A7" s="23" t="s">
        <v>24</v>
      </c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</row>
    <row r="8" spans="1:12">
      <c r="A8" s="19" t="s">
        <v>19</v>
      </c>
      <c r="B8" s="20"/>
      <c r="C8" s="24" t="s">
        <v>20</v>
      </c>
      <c r="D8" s="28" t="s">
        <v>21</v>
      </c>
      <c r="E8" s="19" t="s">
        <v>17</v>
      </c>
      <c r="F8" s="20"/>
      <c r="G8" s="19" t="s">
        <v>18</v>
      </c>
      <c r="H8" s="20"/>
      <c r="I8" s="19" t="s">
        <v>1</v>
      </c>
      <c r="J8" s="20"/>
      <c r="K8" s="24" t="s">
        <v>4</v>
      </c>
      <c r="L8" s="28" t="s">
        <v>3</v>
      </c>
    </row>
    <row r="9" spans="1:12" ht="49.8" customHeight="1">
      <c r="A9" s="31"/>
      <c r="B9" s="32"/>
      <c r="C9" s="25"/>
      <c r="D9" s="29"/>
      <c r="E9" s="21"/>
      <c r="F9" s="22"/>
      <c r="G9" s="21"/>
      <c r="H9" s="22"/>
      <c r="I9" s="21"/>
      <c r="J9" s="22"/>
      <c r="K9" s="25"/>
      <c r="L9" s="29"/>
    </row>
    <row r="10" spans="1:12" ht="25.2" customHeight="1">
      <c r="A10" s="21"/>
      <c r="B10" s="22"/>
      <c r="C10" s="26"/>
      <c r="D10" s="30"/>
      <c r="E10" s="33" t="s">
        <v>2</v>
      </c>
      <c r="F10" s="34"/>
      <c r="G10" s="34"/>
      <c r="H10" s="34"/>
      <c r="I10" s="34"/>
      <c r="J10" s="35"/>
      <c r="K10" s="26"/>
      <c r="L10" s="30"/>
    </row>
    <row r="11" spans="1:12" ht="44.4" customHeight="1">
      <c r="A11" s="17" t="s">
        <v>28</v>
      </c>
      <c r="B11" s="18"/>
      <c r="C11" s="4" t="s">
        <v>22</v>
      </c>
      <c r="D11" s="5">
        <v>1</v>
      </c>
      <c r="E11" s="16">
        <v>461221</v>
      </c>
      <c r="F11" s="16"/>
      <c r="G11" s="16">
        <v>450000</v>
      </c>
      <c r="H11" s="16"/>
      <c r="I11" s="16">
        <v>459999</v>
      </c>
      <c r="J11" s="16"/>
      <c r="K11" s="2">
        <f>(E11+G11+I11)/3</f>
        <v>457073.33333333331</v>
      </c>
      <c r="L11" s="2">
        <f>D11*K11</f>
        <v>457073.33333333331</v>
      </c>
    </row>
    <row r="12" spans="1:12" ht="43.8" customHeight="1">
      <c r="A12" s="17" t="s">
        <v>25</v>
      </c>
      <c r="B12" s="18"/>
      <c r="C12" s="4" t="s">
        <v>22</v>
      </c>
      <c r="D12" s="5">
        <v>2</v>
      </c>
      <c r="E12" s="16">
        <v>114800</v>
      </c>
      <c r="F12" s="16"/>
      <c r="G12" s="16">
        <v>110000</v>
      </c>
      <c r="H12" s="16"/>
      <c r="I12" s="16">
        <v>115480</v>
      </c>
      <c r="J12" s="16"/>
      <c r="K12" s="2">
        <f>(E12+G12+I12)/3</f>
        <v>113426.66666666667</v>
      </c>
      <c r="L12" s="2">
        <f>D12*K12</f>
        <v>226853.33333333334</v>
      </c>
    </row>
    <row r="13" spans="1:12" ht="25.2" customHeight="1">
      <c r="A13" s="6"/>
      <c r="B13" s="14" t="s">
        <v>5</v>
      </c>
      <c r="C13" s="14"/>
      <c r="D13" s="14"/>
      <c r="E13" s="14"/>
      <c r="F13" s="14"/>
      <c r="G13" s="14"/>
      <c r="H13" s="14"/>
      <c r="I13" s="14"/>
      <c r="J13" s="14"/>
      <c r="K13" s="15"/>
      <c r="L13" s="2">
        <f>SUM(L11:L12)</f>
        <v>683926.66666666663</v>
      </c>
    </row>
    <row r="14" spans="1:12" ht="13.8" customHeight="1">
      <c r="A14" s="6"/>
      <c r="B14" s="8"/>
      <c r="C14" s="8"/>
      <c r="D14" s="8"/>
      <c r="E14" s="8"/>
      <c r="F14" s="8"/>
      <c r="G14" s="8"/>
      <c r="H14" s="8"/>
      <c r="I14" s="8"/>
      <c r="J14" s="8"/>
      <c r="K14" s="8"/>
      <c r="L14" s="9"/>
    </row>
    <row r="15" spans="1:12" ht="15" customHeight="1">
      <c r="A15" s="6"/>
      <c r="B15" s="8"/>
      <c r="C15" s="8"/>
      <c r="D15" s="8"/>
      <c r="E15" s="8"/>
      <c r="F15" s="8"/>
      <c r="G15" s="8"/>
      <c r="H15" s="8"/>
      <c r="I15" s="8"/>
      <c r="J15" s="8"/>
      <c r="K15" s="8"/>
      <c r="L15" s="9"/>
    </row>
    <row r="17" spans="1:12">
      <c r="A17" s="3" t="s">
        <v>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>
      <c r="A18" s="3" t="s">
        <v>9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>
      <c r="A19" s="3" t="s">
        <v>10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>
      <c r="A20" s="3" t="s">
        <v>12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12">
      <c r="A21" s="3" t="s">
        <v>11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12">
      <c r="A22" s="6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</row>
    <row r="23" spans="1:12">
      <c r="A23" s="12" t="s">
        <v>13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</row>
    <row r="24" spans="1:12">
      <c r="A24" s="12" t="s">
        <v>26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2">
      <c r="A25" s="12" t="s">
        <v>27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12">
      <c r="A26" s="6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12" ht="20.399999999999999" customHeight="1">
      <c r="A27" s="13" t="s">
        <v>6</v>
      </c>
      <c r="B27" s="13"/>
      <c r="C27" s="13"/>
      <c r="D27" s="13"/>
      <c r="E27" s="13"/>
      <c r="F27" s="1"/>
      <c r="G27" s="1"/>
      <c r="H27" s="1"/>
      <c r="I27" s="13" t="s">
        <v>7</v>
      </c>
      <c r="J27" s="13"/>
      <c r="K27" s="13"/>
      <c r="L27" s="1"/>
    </row>
    <row r="28" spans="1:12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</sheetData>
  <mergeCells count="28">
    <mergeCell ref="H1:L1"/>
    <mergeCell ref="A6:L6"/>
    <mergeCell ref="H3:L3"/>
    <mergeCell ref="H2:L2"/>
    <mergeCell ref="K8:K10"/>
    <mergeCell ref="L8:L10"/>
    <mergeCell ref="A8:B10"/>
    <mergeCell ref="D8:D10"/>
    <mergeCell ref="E8:F9"/>
    <mergeCell ref="G8:H9"/>
    <mergeCell ref="E10:J10"/>
    <mergeCell ref="I8:J9"/>
    <mergeCell ref="I11:J11"/>
    <mergeCell ref="I12:J12"/>
    <mergeCell ref="A7:L7"/>
    <mergeCell ref="C8:C10"/>
    <mergeCell ref="B13:K13"/>
    <mergeCell ref="E11:F11"/>
    <mergeCell ref="E12:F12"/>
    <mergeCell ref="G11:H11"/>
    <mergeCell ref="G12:H12"/>
    <mergeCell ref="A11:B11"/>
    <mergeCell ref="A12:B12"/>
    <mergeCell ref="A25:L25"/>
    <mergeCell ref="A27:E27"/>
    <mergeCell ref="A23:L23"/>
    <mergeCell ref="A24:L24"/>
    <mergeCell ref="I27:K27"/>
  </mergeCells>
  <pageMargins left="0.7" right="0.7" top="0.75" bottom="0.75" header="0.3" footer="0.3"/>
  <pageSetup paperSize="9" scale="84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2021-04-12T07:17:26Z</dcterms:modified>
</cp:coreProperties>
</file>