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drawings/drawing3.xml" ContentType="application/vnd.openxmlformats-officedocument.drawing+xml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drawings/drawing4.xml" ContentType="application/vnd.openxmlformats-officedocument.drawing+xml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1год\Медицинские расходные материалы2021г\"/>
    </mc:Choice>
  </mc:AlternateContent>
  <bookViews>
    <workbookView xWindow="0" yWindow="0" windowWidth="28800" windowHeight="12300"/>
  </bookViews>
  <sheets>
    <sheet name="Расчет цены (2)" sheetId="3" r:id="rId1"/>
    <sheet name="Лист1" sheetId="4" r:id="rId2"/>
    <sheet name="Лист2" sheetId="5" r:id="rId3"/>
    <sheet name="Лист3" sheetId="6" r:id="rId4"/>
  </sheets>
  <calcPr calcId="162913"/>
</workbook>
</file>

<file path=xl/calcChain.xml><?xml version="1.0" encoding="utf-8"?>
<calcChain xmlns="http://schemas.openxmlformats.org/spreadsheetml/2006/main">
  <c r="I68" i="6" l="1"/>
  <c r="I100" i="5"/>
  <c r="I100" i="4"/>
  <c r="O28" i="3" l="1"/>
  <c r="P28" i="3" s="1"/>
  <c r="Q28" i="3" s="1"/>
  <c r="R28" i="3" s="1"/>
  <c r="M28" i="3"/>
  <c r="L28" i="3"/>
  <c r="O27" i="3"/>
  <c r="P27" i="3" s="1"/>
  <c r="Q27" i="3" s="1"/>
  <c r="R27" i="3" s="1"/>
  <c r="M27" i="3"/>
  <c r="L27" i="3"/>
  <c r="O26" i="3"/>
  <c r="P26" i="3" s="1"/>
  <c r="Q26" i="3" s="1"/>
  <c r="R26" i="3" s="1"/>
  <c r="M26" i="3"/>
  <c r="L26" i="3"/>
  <c r="O25" i="3"/>
  <c r="P25" i="3" s="1"/>
  <c r="Q25" i="3" s="1"/>
  <c r="R25" i="3" s="1"/>
  <c r="M25" i="3"/>
  <c r="L25" i="3"/>
  <c r="O24" i="3"/>
  <c r="P24" i="3" s="1"/>
  <c r="Q24" i="3" s="1"/>
  <c r="R24" i="3" s="1"/>
  <c r="M24" i="3"/>
  <c r="L24" i="3"/>
  <c r="O23" i="3"/>
  <c r="P23" i="3" s="1"/>
  <c r="Q23" i="3" s="1"/>
  <c r="R23" i="3" s="1"/>
  <c r="M23" i="3"/>
  <c r="L23" i="3"/>
  <c r="O22" i="3"/>
  <c r="P22" i="3" s="1"/>
  <c r="Q22" i="3" s="1"/>
  <c r="R22" i="3" s="1"/>
  <c r="M22" i="3"/>
  <c r="L22" i="3"/>
  <c r="O21" i="3"/>
  <c r="P21" i="3" s="1"/>
  <c r="Q21" i="3" s="1"/>
  <c r="R21" i="3" s="1"/>
  <c r="M21" i="3"/>
  <c r="L21" i="3"/>
  <c r="O20" i="3"/>
  <c r="P20" i="3" s="1"/>
  <c r="Q20" i="3" s="1"/>
  <c r="R20" i="3" s="1"/>
  <c r="M20" i="3"/>
  <c r="L20" i="3"/>
  <c r="O19" i="3"/>
  <c r="P19" i="3" s="1"/>
  <c r="Q19" i="3" s="1"/>
  <c r="R19" i="3" s="1"/>
  <c r="M19" i="3"/>
  <c r="L19" i="3"/>
  <c r="O18" i="3"/>
  <c r="P18" i="3" s="1"/>
  <c r="Q18" i="3" s="1"/>
  <c r="R18" i="3" s="1"/>
  <c r="M18" i="3"/>
  <c r="L18" i="3"/>
  <c r="O17" i="3"/>
  <c r="P17" i="3" s="1"/>
  <c r="Q17" i="3" s="1"/>
  <c r="R17" i="3" s="1"/>
  <c r="M17" i="3"/>
  <c r="L17" i="3"/>
  <c r="O16" i="3"/>
  <c r="P16" i="3" s="1"/>
  <c r="Q16" i="3" s="1"/>
  <c r="R16" i="3" s="1"/>
  <c r="M16" i="3"/>
  <c r="L16" i="3"/>
  <c r="O15" i="3"/>
  <c r="P15" i="3" s="1"/>
  <c r="Q15" i="3" s="1"/>
  <c r="R15" i="3" s="1"/>
  <c r="M15" i="3"/>
  <c r="L15" i="3"/>
  <c r="O14" i="3"/>
  <c r="P14" i="3" s="1"/>
  <c r="Q14" i="3" s="1"/>
  <c r="R14" i="3" s="1"/>
  <c r="M14" i="3"/>
  <c r="L14" i="3"/>
  <c r="O13" i="3"/>
  <c r="P13" i="3" s="1"/>
  <c r="Q13" i="3" s="1"/>
  <c r="R13" i="3" s="1"/>
  <c r="M13" i="3"/>
  <c r="L13" i="3"/>
  <c r="O12" i="3"/>
  <c r="P12" i="3" s="1"/>
  <c r="Q12" i="3" s="1"/>
  <c r="R12" i="3" s="1"/>
  <c r="M12" i="3"/>
  <c r="L12" i="3"/>
  <c r="O11" i="3"/>
  <c r="P11" i="3" s="1"/>
  <c r="Q11" i="3" s="1"/>
  <c r="R11" i="3" s="1"/>
  <c r="M11" i="3"/>
  <c r="L11" i="3"/>
  <c r="O10" i="3"/>
  <c r="P10" i="3" s="1"/>
  <c r="Q10" i="3" s="1"/>
  <c r="R10" i="3" s="1"/>
  <c r="M10" i="3"/>
  <c r="L10" i="3"/>
  <c r="O9" i="3"/>
  <c r="P9" i="3" s="1"/>
  <c r="Q9" i="3" s="1"/>
  <c r="R9" i="3" s="1"/>
  <c r="M9" i="3"/>
  <c r="L9" i="3"/>
  <c r="O8" i="3"/>
  <c r="P8" i="3" s="1"/>
  <c r="Q8" i="3" s="1"/>
  <c r="R8" i="3" s="1"/>
  <c r="M8" i="3"/>
  <c r="L8" i="3"/>
  <c r="L7" i="3"/>
  <c r="M7" i="3"/>
  <c r="O7" i="3"/>
  <c r="P7" i="3" s="1"/>
  <c r="Q7" i="3" s="1"/>
  <c r="R7" i="3" s="1"/>
  <c r="R29" i="3" l="1"/>
  <c r="N15" i="3"/>
  <c r="N12" i="3"/>
  <c r="N24" i="3"/>
  <c r="N7" i="3"/>
  <c r="N8" i="3"/>
  <c r="N17" i="3"/>
  <c r="N23" i="3"/>
  <c r="N9" i="3"/>
  <c r="N22" i="3"/>
  <c r="N26" i="3"/>
  <c r="N19" i="3"/>
  <c r="N25" i="3"/>
  <c r="N10" i="3"/>
  <c r="N28" i="3"/>
  <c r="N11" i="3"/>
  <c r="N20" i="3"/>
  <c r="N27" i="3"/>
  <c r="N16" i="3"/>
  <c r="N18" i="3"/>
  <c r="N14" i="3"/>
  <c r="N21" i="3"/>
  <c r="N13" i="3"/>
</calcChain>
</file>

<file path=xl/sharedStrings.xml><?xml version="1.0" encoding="utf-8"?>
<sst xmlns="http://schemas.openxmlformats.org/spreadsheetml/2006/main" count="860" uniqueCount="236">
  <si>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</si>
  <si>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</si>
  <si>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</si>
  <si>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</si>
  <si>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</si>
  <si>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</si>
  <si>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</si>
  <si>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</si>
  <si>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</si>
  <si>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</si>
  <si>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</si>
  <si>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</si>
  <si>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</si>
  <si>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r>
      <t xml:space="preserve">коэффициент вариации цен V (%)           </t>
    </r>
    <r>
      <rPr>
        <i/>
        <sz val="10"/>
        <color theme="1"/>
        <rFont val="Arial"/>
        <family val="2"/>
        <charset val="204"/>
      </rPr>
      <t xml:space="preserve">         (не должен превышать 33%)</t>
    </r>
  </si>
  <si>
    <t>Приложение № 1</t>
  </si>
  <si>
    <t>Разина Н.В.</t>
  </si>
  <si>
    <t>уп.</t>
  </si>
  <si>
    <t xml:space="preserve">КП 1 </t>
  </si>
  <si>
    <t>КП 2</t>
  </si>
  <si>
    <t>КП3</t>
  </si>
  <si>
    <t>Натрия хлорид 200мл</t>
  </si>
  <si>
    <t>Диклофенак мазь</t>
  </si>
  <si>
    <t>Диклофенак р-р</t>
  </si>
  <si>
    <t>Парацетамол 200</t>
  </si>
  <si>
    <t>Ацетилсалициловая кислота 0,5</t>
  </si>
  <si>
    <t>Парацетамол 500</t>
  </si>
  <si>
    <t xml:space="preserve">Расчет и обоснование начальной (максимальной) цены договора методом сопоставимых рыночных цен (Н(М)ЦД) 
</t>
  </si>
  <si>
    <t>Однородность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</si>
  <si>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</si>
  <si>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r>
      <rPr>
        <b/>
        <sz val="10"/>
        <color theme="1"/>
        <rFont val="Arial"/>
        <family val="2"/>
        <charset val="204"/>
      </rPr>
      <t>Расчет Н(М)ЦД по формуле</t>
    </r>
    <r>
      <rPr>
        <sz val="10"/>
        <color theme="1"/>
        <rFont val="Arial"/>
        <family val="2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</si>
  <si>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Н(М)ЦД договора с учетом округления цены за единицу (руб.)</t>
  </si>
  <si>
    <t>Ацетилсалициловая кислота 100</t>
  </si>
  <si>
    <t>Глицин 600</t>
  </si>
  <si>
    <t>Глицин 100</t>
  </si>
  <si>
    <t>Вода для инъекций</t>
  </si>
  <si>
    <t>1 752,10</t>
  </si>
  <si>
    <r>
      <t> КОЗ</t>
    </r>
    <r>
      <rPr>
        <sz val="11"/>
        <color rgb="FF333333"/>
        <rFont val="Arial"/>
        <family val="2"/>
        <charset val="204"/>
      </rPr>
      <t> </t>
    </r>
  </si>
  <si>
    <t>&lt;="" input="" class="ng-pristine ng-valid" data-original-title="" title="" style="box-sizing: border-box; margin: 1px 0px 0px; font-style: inherit; font-variant: inherit; font-weight: inherit; font-stretch: inherit; font-size: inherit; line-height: normal; font-family: inherit; color: inherit; background-clip: border-box; padding: 0px; cursor: pointer;"&gt;</t>
  </si>
  <si>
    <t>01.21.02.04.06.01.02.05.01.04 - Синтомицина линимент®</t>
  </si>
  <si>
    <t>21.20.10.156: Препараты антибактериальные и противомикробные для лечения заболеваний кожи</t>
  </si>
  <si>
    <t>Штука</t>
  </si>
  <si>
    <t>01.21.02.10.06.02.03.28.01 - Никотиноил гамма-аминомасляная кислота (МНН)</t>
  </si>
  <si>
    <t>21.20.10.236: Психоаналептики</t>
  </si>
  <si>
    <t>01.21.02.01.09.01.02.04.05.01 - Панкреатин (МНН)</t>
  </si>
  <si>
    <t>21.20.10.118: Препараты, способствующие пищеварению, включая ферментные препараты</t>
  </si>
  <si>
    <t>01.21.02.01.03.08.07.02.01.01 - Дротаверин* (МНН)</t>
  </si>
  <si>
    <t>21.20.10.113: Препараты для лечения функциональных расстройств желудочно-кишечного тракта</t>
  </si>
  <si>
    <t>01.21.02.12.01.01.01.04.01.01 - Ксилометазолин* (МНН)</t>
  </si>
  <si>
    <t>21.20.10.251: Препараты назальные</t>
  </si>
  <si>
    <t>01.21.02.01.02.02.03.01.01.01 - Омепразол* (МНН)</t>
  </si>
  <si>
    <t>21.20.10.112: Препараты для лечения заболеваний связанных с нарушением кислотности</t>
  </si>
  <si>
    <t>01.21.02.09.01.03.07.04.01.01 - Нимесулид (МНН)</t>
  </si>
  <si>
    <t>21.20.10.221: Препараты противовоспалительные и противоревматические</t>
  </si>
  <si>
    <t>01.21.02.01.03.08.07.01.01.01 - Папаверин (МНН)</t>
  </si>
  <si>
    <t>01.21.02.03.04.01.04.02.01 - БЕНДАЗОЛ</t>
  </si>
  <si>
    <t>21.20.10.144: Вазодилататоры периферические</t>
  </si>
  <si>
    <t>01.21.02.01.07.02.04.01.01.05 - Уголь активированный (МНН)</t>
  </si>
  <si>
    <t>21.20.10.116: Препараты противодиарейные, кишечные противовоспалительные и противомикробные</t>
  </si>
  <si>
    <t>01.21.02.01.10.02.01.01.01.01 - Метформин* (МНН)</t>
  </si>
  <si>
    <t>21.20.10.119: Препараты для лечения сахарного диабета</t>
  </si>
  <si>
    <t>01.21.02.03.05.02.04.03.04.01 - ГЕПАРИН НАТРИЯ+БЕНЗОКАИН+БЕНЗИЛНИКОТИНАТ</t>
  </si>
  <si>
    <t>21.20.10.145: Ангиопротекторы</t>
  </si>
  <si>
    <t>01.14.03.01.05.05.02 - Натрия хлорид изотонический 0,9% раствор для инъекций</t>
  </si>
  <si>
    <t>21.20.10.158: Антисептики и дезинфицирующие препараты</t>
  </si>
  <si>
    <t>01.21.02.03.01.05.03.06.02 - Валидол®</t>
  </si>
  <si>
    <t>21.20.10.141: Препараты для лечения заболеваний сердца</t>
  </si>
  <si>
    <t>21.20.23.192: Продукты терапевтические прочие</t>
  </si>
  <si>
    <t>01.21.02.12.06.01.02.01.01.01 - Никетамид* (МНН)</t>
  </si>
  <si>
    <t>21.20.10.259: Препараты для лечения заболеваний органов дыхания прочие</t>
  </si>
  <si>
    <t>01.21.02.03.03.05.01.01.01.01 - Спиронолактон*(МНН)</t>
  </si>
  <si>
    <t>21.20.10.143: Диуретики</t>
  </si>
  <si>
    <t>01.21.02.03.06.01.02.05.01.01 - Бисопролол*(МНН)</t>
  </si>
  <si>
    <t>21.20.10.146: Бета-адреноблокаторы</t>
  </si>
  <si>
    <t>01.21.02.10.05.03.06.25.01 - МЯТЫ ПЕРЕЧНОЙ ЛИСТЬЕВ МАСЛО+ФЕНОБАРБИТАЛ+ЭТИЛБРОМИЗОВАЛЕРИАНАТ</t>
  </si>
  <si>
    <t>21.20.10.235: Препараты психотропные</t>
  </si>
  <si>
    <t>01.21.02.03.08.03.01.01.01.01 - Лозартан*(МНН)</t>
  </si>
  <si>
    <t>21.20.10.148: Препараты, влияющие на систему ренин-ангиотензин</t>
  </si>
  <si>
    <t>01.21.02.03.01.01.01.02.01.01 - Дигоксин* (МНН)</t>
  </si>
  <si>
    <t>01.21.02.03.08.01.01.03.01.01 - Лизиноприл*(МНН)</t>
  </si>
  <si>
    <t>01.21.02.03.08.01.01.02.01.01 - Эналаприл*(МНН)</t>
  </si>
  <si>
    <t>01.21.02.01.06.01.05.01.01.01 - Магния сульфат (МНН)</t>
  </si>
  <si>
    <t>21.20.10.134: Растворы плазмозамещающие и перфузионные</t>
  </si>
  <si>
    <t>01.21.02.03.03.04.01.03.01.01 - Торасемид*(МНН)</t>
  </si>
  <si>
    <t>01.21.02.03.07.01.02.01.01.01 - Амлодипин*(МНН)</t>
  </si>
  <si>
    <t>21.20.10.147: Блокаторы кальциевых каналов</t>
  </si>
  <si>
    <t>01.21.02.04.08.01.17.31.01.01 - Водорода пероксид (МНН)</t>
  </si>
  <si>
    <t>01.21.02.04.06.03.07.01 - Диоксометилтетрагидропиримидин+Хлорамфеникол* (МНН)</t>
  </si>
  <si>
    <t>01.21.02.04.08.01.13.05.04.01 - Йод+[Калия йодид+Этанол] (МНН)</t>
  </si>
  <si>
    <t>01.21.02.04.08.01.17.19.01 - Бриллиантовый зеленый (МНН)</t>
  </si>
  <si>
    <t>01.21.02.09.01.03.03.03.01.01 - Диклофенак (МНН)</t>
  </si>
  <si>
    <t>01.21.02.01.01.01.03.02.12.01 - Кетопрофен (МНН)</t>
  </si>
  <si>
    <t>21.20.10.111: Препараты стоматологические</t>
  </si>
  <si>
    <t>01.21.02.09.01.03.04.01.01.01 - Пироксикам (МНН)</t>
  </si>
  <si>
    <t>20.14.52.120: Кислоты нуклеиновые и их соли</t>
  </si>
  <si>
    <t>01.21.02.01.11.04.01.03.01.01 - Тиамин* (МНН)</t>
  </si>
  <si>
    <t>21.10.51.124: Витамин В[*1] и его комбинация с витаминами В[*6] и В[*12]</t>
  </si>
  <si>
    <t>01.21.02.01.11.07.01.02.01.01 - Пиридоксин* (МНН)</t>
  </si>
  <si>
    <t>21.10.51.129: Витамины, в том числе в комбинации с другими препаратами, прочие</t>
  </si>
  <si>
    <t>01.21.02.02.03.02.01.01.01.01 - Цианокобаламин* (МНН)</t>
  </si>
  <si>
    <t>21.20.10.133: Препараты антианемические</t>
  </si>
  <si>
    <t>01.21.02.01.11.06.02.01.01.01 - Аскорбиновая кислота* (МНН)</t>
  </si>
  <si>
    <t>21.10.51.126: Кислота аскорбиновая, включая комбинации с другими препаратами</t>
  </si>
  <si>
    <t>1 015,00000</t>
  </si>
  <si>
    <t>01.21.02.02.01.01.02.03.01.01 - Гепарин кальция (МНН)</t>
  </si>
  <si>
    <t>21.10.60.120: Экстракты желез и прочих органов человеческого или животного происхождения</t>
  </si>
  <si>
    <t>01.21.02.12.05.01.03.01.01.01 - Хлоропирамин* (МНН)</t>
  </si>
  <si>
    <t>21.20.10.256: Препараты антигистаминные системного действия</t>
  </si>
  <si>
    <t>01.21.02.10.03.01.05.01.01.01 - Карбамазепин* (МНН)</t>
  </si>
  <si>
    <t>21.20.10.233: Препараты противоэпилептические</t>
  </si>
  <si>
    <t>01.21.02.10.06.02.03.22.01 - Глицин* (МНН)</t>
  </si>
  <si>
    <t>01.21.02.10.02.02.03.01.02.01 - Парацетамол (МНН)</t>
  </si>
  <si>
    <t>21.20.10.232: Анальгетики</t>
  </si>
  <si>
    <t>01.21.02.10.02.02.03.02.12.01 - Парацетамол+Фенилэфрин+Аскорбиновая кислота (МНН)</t>
  </si>
  <si>
    <t>21.10.20.140: Амиды, их производные и соли</t>
  </si>
  <si>
    <t>01.21.02.10.05.02.04.05.01 - Бромдигидрохлорфенилбензодиазепин (МНН)</t>
  </si>
  <si>
    <t>01.21.02.07.01.08.01.02.01.01 - Ципрофлоксацин (МНН)</t>
  </si>
  <si>
    <t>21.20.10.191: Препараты антибактериальные для системного использования</t>
  </si>
  <si>
    <t>01.21.02.04.06.01.02.05.02.01 - Хлорамфеникол*(МНН)</t>
  </si>
  <si>
    <t>01.21.02.07.01.03.01.03.01.01 - Амоксициллин(МНН)</t>
  </si>
  <si>
    <t>01.21.02.13.01.01.02.01.01.01 - Сульфацетамид* (МНН)</t>
  </si>
  <si>
    <t>21.20.10.261: Препараты для лечения заболеваний глаз</t>
  </si>
  <si>
    <t>01.21.02.10.02.02.02.02.01.01 - МЕТАМИЗОЛ НАТРИЯ+ПИТОФЕНОН+ФЕНПИВЕРИНИЯ БРОМИД</t>
  </si>
  <si>
    <t>01.21.02.12.02.01.03.01.01 - Амброксол* (МНН)</t>
  </si>
  <si>
    <t>21.20.10.255: Препараты, применяемые при кашле и простудных заболеваниях</t>
  </si>
  <si>
    <t>01.21.02.12.03.04.01.03.01.01 - Аминофиллин* (МНН)</t>
  </si>
  <si>
    <t>21.20.10.254: Препараты для лечения обструктивных заболеваний дыхательных путей</t>
  </si>
  <si>
    <t>01.21.02.12.01.01.01.05.01.01 - Нафазолин* (МНН)</t>
  </si>
  <si>
    <t>01.21.02.03.01.05.02.09.01.01 - Камфора(МНН)</t>
  </si>
  <si>
    <t>21.20.10.224: Препараты для наружного применения при болевом синдроме при заболеваниях костно-мышечной системы</t>
  </si>
  <si>
    <t>01.21.02.03.05.03.01.03.01.01 - Троксерутин*(МНН)</t>
  </si>
  <si>
    <t>01.21.02.02.01.01.03.07.02.01 - АЦЕТИЛСАЛИЦИЛОВАЯ КИСЛОТА</t>
  </si>
  <si>
    <t>21.20.10.131: Антикоагулянты</t>
  </si>
  <si>
    <t>01.21.02.12.04.01.02.02.01.01 - Бромгексин* (МНН)</t>
  </si>
  <si>
    <t>01.21.02.01.12.03.04.01.01 - Калия и магния аспарагинат (МНН)</t>
  </si>
  <si>
    <t>21.20.10.121: Добавки минеральные</t>
  </si>
  <si>
    <t>Миллиграмм</t>
  </si>
  <si>
    <t>01.21.02.10.02.02.02.01.01.01 - Метамизол натрия (МНН)</t>
  </si>
  <si>
    <t>01.21.02.09.01.03.03.06.01.01 - Кеторолак (МНН)</t>
  </si>
  <si>
    <t>01.21.02.12.02.01.01.04.21.01 - КАМФОРА+ХЛОРОБУТАНОЛ+ЭВКАЛИПТА ЛИСТЬЕВ МАСЛО+ЛЕВОМЕНТОЛ</t>
  </si>
  <si>
    <t>21.20.10.253: Препараты для лечения заболеваний горла</t>
  </si>
  <si>
    <t>01.21.02.12.02.01.01.04.23.01 - МЯТЫ ПЕРЕЧНОЙ ЛИСТЬЕВ МАСЛО+СУЛЬФАНИЛАМИД+СУЛЬФАТИАЗОЛ+ТИМОЛ+ЭВКАЛИПТА ПРУТОВИДНОГО ЛИСТЬЕВ МАСЛО</t>
  </si>
  <si>
    <t>01.21.02.04.07.01.01.02.01.01 - ПРЕДНИЗОЛОН</t>
  </si>
  <si>
    <t>21.20.10.181: Гормоны гипоталамуса и гипофиза и их аналоги</t>
  </si>
  <si>
    <t>01.21.02.01.01.01.02.04.01.01 - Гексэтидин (МНН)\</t>
  </si>
  <si>
    <t>01.21.02.01.10.02.02.08.01.01 - Глимепирид* (МНН)</t>
  </si>
  <si>
    <t>01.21.02.03.01.01.03.05.01 - Ландыша листьев гликозид (МНН)</t>
  </si>
  <si>
    <t>01.21.02.12.06.01.02.05.01 - ПРОКАИН+СУЛЬФОКАМФОРНАЯ КИСЛОТА</t>
  </si>
  <si>
    <t>01.21.02.02.04.02.01.04.01.01 - ДЕКСТРОЗА</t>
  </si>
  <si>
    <t>01.21.02.04.08.01.09.01.02.01 - Хлоргексидин (МНН)</t>
  </si>
  <si>
    <t>01.21.02.10.05.01.06.02.01.01 - Хлорпротиксен* (МНН)</t>
  </si>
  <si>
    <t>01.21.02.03.06.01.01.02.01.01 - Пропранолол*(МНН)</t>
  </si>
  <si>
    <t>01.21.02.03.05.01.02.02.01.01 - Прокаин*(МНН)</t>
  </si>
  <si>
    <t>01.21.02.03.01.02.02.01.01.01 - Лидокаин* (МНН)</t>
  </si>
  <si>
    <t>21.20.10.231: Анестетики</t>
  </si>
  <si>
    <t>01.21.02.03.01.04.01.01.01.01 - Нитроглицирин(МНН)</t>
  </si>
  <si>
    <t>01.21.02.03.03.04.01.01.01.01 - Фуросемид*(МНН)</t>
  </si>
  <si>
    <t>01.21.02.12.02.01.01.04.08.01 - Амилметакрезол*+Дихлорбензиловый спирт (МНН)</t>
  </si>
  <si>
    <t>01.21.02.01.03.13.04.02.01.01 - Метоклопрамид* (МНН)</t>
  </si>
  <si>
    <t>01.21.02.04.06.02.02.04.01.01 - Сульфаниламид(МНН)</t>
  </si>
  <si>
    <t>01.21.02.12.04.01.01.03.02.03 - Мукалтин®</t>
  </si>
  <si>
    <t>01.21.02.03.08.01.01.01.01.01 - Каптоприл*(МНН)</t>
  </si>
  <si>
    <t>01.21.02.04.02.01.02.01.01 - Цинка оксид (МНН)</t>
  </si>
  <si>
    <t>21.20.10.152: Дерматопротекторы</t>
  </si>
  <si>
    <t>01.21.02.09.01.03.07.06.01.10 - Хондроитин</t>
  </si>
  <si>
    <t>01.21.02.04.06.01.01.01.01.01 - Тетрациклин*(МНН)</t>
  </si>
  <si>
    <t>01.21.02.03.06.01.02.02.01.01 - АТЕНОЛОЛ</t>
  </si>
  <si>
    <t>01.21.02.07.01.06.01.08.01.01 - АЗИТРОМИЦИН</t>
  </si>
  <si>
    <t>01.21.02.10.06.02.02.01.01.01 - Кофеин (МНН)</t>
  </si>
  <si>
    <t>01.21.02.10.06.02.03.03.01.01 - Пирацетам* (МНН)</t>
  </si>
  <si>
    <t>01.21.02.12.04.01.02.01.01.01 - Ацетилцистеин* (МНН)</t>
  </si>
  <si>
    <t>01.21.02.01.12.01.01.01.01.01 - Кальция глюконат (МНН)</t>
  </si>
  <si>
    <t>01.21.02.09.01.03.05.01.01.01 - Ибупрофен (МНН)</t>
  </si>
  <si>
    <t>01.21.02.07.03.01.03.02.01.01 - Рифамицин*(МНН)</t>
  </si>
  <si>
    <t>21.20.10.193: Препараты, активные в отношении микобактерий</t>
  </si>
  <si>
    <t>01.21.02.04.03.02.01.03.01.01 - Декспантенол*(МНН)</t>
  </si>
  <si>
    <t>21.20.10.153: Препараты для лечения ран и язв</t>
  </si>
  <si>
    <t>01.21.02.07.01.01.01.01.01.01 - Доксициклин*(МНН)</t>
  </si>
  <si>
    <t>01.21.02.07.01.04.03.03.01.01 - Цефтриаксон*(МНН)</t>
  </si>
  <si>
    <t>01.21.02.03.01.03.01.07.01.01 - Эпинефрин* (МНН)</t>
  </si>
  <si>
    <t>01.21.02.03.07.01.02.04.01.01 - Нифедипин*(МНН)</t>
  </si>
  <si>
    <t>01.21.02.01.02.02.01.02.01.01 - Ранитидин* (МНН)</t>
  </si>
  <si>
    <t>01.21.02.01.03.08.04.01 - Платифиллин (МНН)</t>
  </si>
  <si>
    <t>01.21.02.01.05.02.02.01 - Аллохол®</t>
  </si>
  <si>
    <t>21.20.10.114: Препараты для лечения заболеваний печени и желчевыводящих путей</t>
  </si>
  <si>
    <t>01.21.02.01.06.01.03.05.03.01 - СЕННОЗИДЫ А И В</t>
  </si>
  <si>
    <t>21.20.10.115: Препараты слабительные</t>
  </si>
  <si>
    <t>01.21.02.01.07.02.03.01 - Смектит диоктаэдрический (МНН)</t>
  </si>
  <si>
    <t>01.21.02.06.02.01.02.03.01.18 - ДЕКСАМЕТАЗОН</t>
  </si>
  <si>
    <t>01.21.02.12.04.02.02.03.01.03 - Бронхолитин®</t>
  </si>
  <si>
    <t>01.21.02.03.01.03.01.04.01.01 - Фенилэфрин* (МНН)</t>
  </si>
  <si>
    <t>01.21.02.04.06.03.07.02 - Левомеколь®</t>
  </si>
  <si>
    <t>01.21.02.14.05.01.02.01.01 - Вода (МНН)</t>
  </si>
  <si>
    <t>21.20.23.199: Средства нелечебные прочие</t>
  </si>
  <si>
    <t>01.21.02.20.02.02.01.13.01.07 - МАЛАТИОН+ПЕРМЕТРИН+ПИПЕРОНИЛБУТОКСИД</t>
  </si>
  <si>
    <t>21.20.10.243: Препараты для уничтожения эктопаразитов (включая чесоточного клеща), инсектициды и репелленты</t>
  </si>
  <si>
    <t>01.10.02.02.06 - Крем детский</t>
  </si>
  <si>
    <t>20.42.15.143: Кремы детские</t>
  </si>
  <si>
    <t>01.21.02.15.01.452 - Фиточай «Алтай» (Шалфей листья)</t>
  </si>
  <si>
    <t>10.89.19.150: Добавки пищевые комплексные</t>
  </si>
  <si>
    <t>01.21.02.04.04.01.02.02.01 - Бензокаин*+Прокаин+Рацементол(МНН)</t>
  </si>
  <si>
    <t>01.21.02.01.13.01.39.01 - Таурин* (МНН)</t>
  </si>
  <si>
    <t>01.21.02.03.05.03.02.08.01 - Метилэтилпиридинол(МНН)</t>
  </si>
  <si>
    <t>01.21.02.15.08.116 - Экстракт для кислородного коктейля</t>
  </si>
  <si>
    <t>10.89.19.236: Коктейли</t>
  </si>
  <si>
    <t>Упаковка</t>
  </si>
  <si>
    <t>1 133,60</t>
  </si>
  <si>
    <t>01.21.02.09.06.01.01.19 - Бишофит</t>
  </si>
  <si>
    <t>21.20.10.229: Препараты для лечения заболеваний опорно-двигательного аппарата другие</t>
  </si>
  <si>
    <t>01.21.02.12.06.01.03.05.02 - Смесь для ингаляций®</t>
  </si>
  <si>
    <t>01.10.02.06.14 - Соль для ванн йодобромная</t>
  </si>
  <si>
    <t>20.42.19.130: Средства для ванн</t>
  </si>
  <si>
    <t>Специалист в сфере закупок</t>
  </si>
  <si>
    <t>Бинт эластичный трубчатый</t>
  </si>
  <si>
    <t>Ватные палочки</t>
  </si>
  <si>
    <t>Губка гемостатическая коллагеновая</t>
  </si>
  <si>
    <t>Грелка</t>
  </si>
  <si>
    <t>Тонометр</t>
  </si>
  <si>
    <t>Клеенка</t>
  </si>
  <si>
    <t>Лейкопластырь 2*500см</t>
  </si>
  <si>
    <t>Лейкопластырь бактерицидный 2,5см*7,2см</t>
  </si>
  <si>
    <t>Маска медиц.</t>
  </si>
  <si>
    <t>Перчатки смотровые</t>
  </si>
  <si>
    <t>Салфетка антисепт.</t>
  </si>
  <si>
    <t>Салфетка марл.</t>
  </si>
  <si>
    <t>Шпатель</t>
  </si>
  <si>
    <t>Кружка эсмарха</t>
  </si>
  <si>
    <t>Бинт марлевый стер</t>
  </si>
  <si>
    <t>Бинт нестир.</t>
  </si>
  <si>
    <t>Марля отрез</t>
  </si>
  <si>
    <t>Вата гигр.н/ст</t>
  </si>
  <si>
    <t>Бинт липкий</t>
  </si>
  <si>
    <t>Термометр бесконтактный</t>
  </si>
  <si>
    <t>Пузырь для льда</t>
  </si>
  <si>
    <t xml:space="preserve">к техническому заданию  на приобретение медицинского расходного материала для ГАУСО МО "Ступинский КЦСОН" </t>
  </si>
  <si>
    <t>Начальная (максимальная) цена составляет 36 597 ( тридцать шесть тысяч пятьсот девяносто семь) рублей 50 копейки</t>
  </si>
  <si>
    <t>Лейкопластырь бактерицидный 3,8х3,8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</si>
</sst>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333333"/>
      <name val="Arial"/>
      <family val="2"/>
      <charset val="204"/>
    </font>
    <font>
      <sz val="11"/>
      <color rgb="FF333333"/>
      <name val="FontAwesome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5F5F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0" xfId="0" applyFont="1" applyFill="1"/>
    <xf numFmtId="0" fontId="4" fillId="2" borderId="0" xfId="0" applyFont="1" applyFill="1" applyAlignment="1" applyProtection="1">
      <alignment vertical="center"/>
      <protection locked="0"/>
    </xf>
    <xf numFmtId="14" fontId="4" fillId="2" borderId="0" xfId="0" applyNumberFormat="1" applyFont="1" applyFill="1"/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right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distributed" wrapText="1"/>
    </xf>
    <xf numFmtId="0" fontId="7" fillId="0" borderId="9" xfId="0" applyFont="1" applyBorder="1" applyAlignment="1">
      <alignment horizontal="center" vertical="distributed" wrapText="1"/>
    </xf>
    <xf numFmtId="0" fontId="7" fillId="0" borderId="2" xfId="0" applyFont="1" applyBorder="1" applyAlignment="1">
      <alignment horizontal="center" vertical="distributed" wrapText="1"/>
    </xf>
    <xf numFmtId="0" fontId="7" fillId="0" borderId="9" xfId="0" applyFont="1" applyBorder="1" applyAlignment="1">
      <alignment horizontal="center" vertical="distributed"/>
    </xf>
    <xf numFmtId="2" fontId="7" fillId="0" borderId="4" xfId="0" applyNumberFormat="1" applyFont="1" applyFill="1" applyBorder="1" applyAlignment="1">
      <alignment horizontal="center" vertical="distributed" wrapText="1"/>
    </xf>
    <xf numFmtId="2" fontId="7" fillId="0" borderId="2" xfId="0" applyNumberFormat="1" applyFont="1" applyFill="1" applyBorder="1" applyAlignment="1">
      <alignment horizontal="center" vertical="distributed" wrapText="1"/>
    </xf>
    <xf numFmtId="2" fontId="7" fillId="2" borderId="2" xfId="0" applyNumberFormat="1" applyFont="1" applyFill="1" applyBorder="1" applyAlignment="1">
      <alignment horizontal="center" vertical="distributed" wrapText="1"/>
    </xf>
    <xf numFmtId="0" fontId="7" fillId="2" borderId="2" xfId="0" applyFont="1" applyFill="1" applyBorder="1" applyAlignment="1">
      <alignment horizontal="center" vertical="distributed" wrapText="1"/>
    </xf>
    <xf numFmtId="2" fontId="7" fillId="2" borderId="2" xfId="0" applyNumberFormat="1" applyFont="1" applyFill="1" applyBorder="1" applyAlignment="1">
      <alignment horizontal="center" vertical="distributed"/>
    </xf>
    <xf numFmtId="0" fontId="7" fillId="0" borderId="8" xfId="0" applyFont="1" applyBorder="1" applyAlignment="1">
      <alignment horizontal="center" vertical="distributed" wrapText="1"/>
    </xf>
    <xf numFmtId="0" fontId="7" fillId="0" borderId="11" xfId="0" applyFont="1" applyBorder="1" applyAlignment="1">
      <alignment horizontal="center" vertical="distributed"/>
    </xf>
    <xf numFmtId="2" fontId="7" fillId="0" borderId="4" xfId="0" applyNumberFormat="1" applyFont="1" applyBorder="1" applyAlignment="1">
      <alignment horizontal="center" vertical="distributed"/>
    </xf>
    <xf numFmtId="0" fontId="7" fillId="0" borderId="8" xfId="0" applyFont="1" applyFill="1" applyBorder="1" applyAlignment="1">
      <alignment horizontal="center" vertical="distributed" wrapText="1"/>
    </xf>
    <xf numFmtId="0" fontId="7" fillId="0" borderId="10" xfId="0" applyFont="1" applyBorder="1" applyAlignment="1">
      <alignment horizontal="center" vertical="distributed"/>
    </xf>
    <xf numFmtId="0" fontId="8" fillId="0" borderId="8" xfId="0" applyFont="1" applyBorder="1" applyAlignment="1">
      <alignment horizontal="center" vertical="distributed" wrapText="1"/>
    </xf>
    <xf numFmtId="2" fontId="7" fillId="0" borderId="2" xfId="0" applyNumberFormat="1" applyFont="1" applyBorder="1" applyAlignment="1">
      <alignment horizontal="center" vertical="distributed"/>
    </xf>
    <xf numFmtId="0" fontId="13" fillId="2" borderId="2" xfId="0" applyFont="1" applyFill="1" applyBorder="1" applyAlignment="1">
      <alignment horizontal="center" vertical="distributed" wrapText="1"/>
    </xf>
    <xf numFmtId="0" fontId="7" fillId="0" borderId="12" xfId="0" applyFont="1" applyBorder="1" applyAlignment="1">
      <alignment horizontal="center" vertical="distributed"/>
    </xf>
    <xf numFmtId="0" fontId="13" fillId="0" borderId="2" xfId="0" applyFont="1" applyBorder="1" applyAlignment="1">
      <alignment horizontal="center" vertical="distributed"/>
    </xf>
    <xf numFmtId="0" fontId="12" fillId="0" borderId="2" xfId="0" applyFont="1" applyBorder="1" applyAlignment="1">
      <alignment horizontal="center" vertical="distributed"/>
    </xf>
    <xf numFmtId="43" fontId="7" fillId="2" borderId="2" xfId="1" applyFont="1" applyFill="1" applyBorder="1" applyAlignment="1">
      <alignment horizontal="center" vertical="distributed" wrapText="1"/>
    </xf>
    <xf numFmtId="0" fontId="14" fillId="3" borderId="0" xfId="0" applyFont="1" applyFill="1" applyBorder="1" applyAlignment="1">
      <alignment horizontal="center" vertical="distributed" wrapText="1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right" vertical="center" wrapText="1"/>
    </xf>
    <xf numFmtId="0" fontId="10" fillId="4" borderId="17" xfId="0" applyFont="1" applyFill="1" applyBorder="1" applyAlignment="1">
      <alignment horizontal="right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right" vertical="center" wrapText="1"/>
    </xf>
    <xf numFmtId="0" fontId="10" fillId="0" borderId="17" xfId="0" applyFont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5</xdr:row>
      <xdr:rowOff>952500</xdr:rowOff>
    </xdr:from>
    <xdr:to>
      <xdr:col>14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87225" y="32289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923925</xdr:rowOff>
    </xdr:from>
    <xdr:to>
      <xdr:col>12</xdr:col>
      <xdr:colOff>1019175</xdr:colOff>
      <xdr:row>5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58525" y="32004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47625</xdr:colOff>
      <xdr:row>5</xdr:row>
      <xdr:rowOff>2085975</xdr:rowOff>
    </xdr:from>
    <xdr:to>
      <xdr:col>15</xdr:col>
      <xdr:colOff>19050</xdr:colOff>
      <xdr:row>5</xdr:row>
      <xdr:rowOff>2438400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68300" y="4362450"/>
          <a:ext cx="1485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152400</xdr:colOff>
      <xdr:row>5</xdr:row>
      <xdr:rowOff>1809750</xdr:rowOff>
    </xdr:from>
    <xdr:to>
      <xdr:col>14</xdr:col>
      <xdr:colOff>304800</xdr:colOff>
      <xdr:row>5</xdr:row>
      <xdr:rowOff>2038350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173075" y="40862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257175</xdr:colOff>
          <xdr:row>2</xdr:row>
          <xdr:rowOff>257175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257175</xdr:colOff>
          <xdr:row>4</xdr:row>
          <xdr:rowOff>257175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257175</xdr:colOff>
          <xdr:row>6</xdr:row>
          <xdr:rowOff>257175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257175</xdr:colOff>
          <xdr:row>8</xdr:row>
          <xdr:rowOff>257175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257175</xdr:colOff>
          <xdr:row>10</xdr:row>
          <xdr:rowOff>257175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12</xdr:row>
          <xdr:rowOff>257175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14</xdr:row>
          <xdr:rowOff>257175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257175</xdr:colOff>
          <xdr:row>16</xdr:row>
          <xdr:rowOff>257175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18</xdr:row>
          <xdr:rowOff>257175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257175</xdr:colOff>
          <xdr:row>20</xdr:row>
          <xdr:rowOff>257175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0</xdr:col>
          <xdr:colOff>257175</xdr:colOff>
          <xdr:row>22</xdr:row>
          <xdr:rowOff>257175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257175</xdr:colOff>
          <xdr:row>24</xdr:row>
          <xdr:rowOff>257175</xdr:rowOff>
        </xdr:to>
        <xdr:sp macro="" textlink="">
          <xdr:nvSpPr>
            <xdr:cNvPr id="2060" name="Control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0</xdr:col>
          <xdr:colOff>257175</xdr:colOff>
          <xdr:row>26</xdr:row>
          <xdr:rowOff>257175</xdr:rowOff>
        </xdr:to>
        <xdr:sp macro="" textlink="">
          <xdr:nvSpPr>
            <xdr:cNvPr id="2061" name="Control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257175</xdr:colOff>
          <xdr:row>28</xdr:row>
          <xdr:rowOff>257175</xdr:rowOff>
        </xdr:to>
        <xdr:sp macro="" textlink="">
          <xdr:nvSpPr>
            <xdr:cNvPr id="2062" name="Control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0</xdr:col>
          <xdr:colOff>257175</xdr:colOff>
          <xdr:row>30</xdr:row>
          <xdr:rowOff>257175</xdr:rowOff>
        </xdr:to>
        <xdr:sp macro="" textlink="">
          <xdr:nvSpPr>
            <xdr:cNvPr id="2063" name="Control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0</xdr:col>
          <xdr:colOff>257175</xdr:colOff>
          <xdr:row>32</xdr:row>
          <xdr:rowOff>257175</xdr:rowOff>
        </xdr:to>
        <xdr:sp macro="" textlink="">
          <xdr:nvSpPr>
            <xdr:cNvPr id="2064" name="Control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0</xdr:col>
          <xdr:colOff>257175</xdr:colOff>
          <xdr:row>34</xdr:row>
          <xdr:rowOff>257175</xdr:rowOff>
        </xdr:to>
        <xdr:sp macro="" textlink="">
          <xdr:nvSpPr>
            <xdr:cNvPr id="2065" name="Control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36</xdr:row>
          <xdr:rowOff>257175</xdr:rowOff>
        </xdr:to>
        <xdr:sp macro="" textlink="">
          <xdr:nvSpPr>
            <xdr:cNvPr id="2066" name="Control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0</xdr:rowOff>
        </xdr:from>
        <xdr:to>
          <xdr:col>0</xdr:col>
          <xdr:colOff>257175</xdr:colOff>
          <xdr:row>38</xdr:row>
          <xdr:rowOff>257175</xdr:rowOff>
        </xdr:to>
        <xdr:sp macro="" textlink="">
          <xdr:nvSpPr>
            <xdr:cNvPr id="2067" name="Control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0</xdr:rowOff>
        </xdr:from>
        <xdr:to>
          <xdr:col>0</xdr:col>
          <xdr:colOff>257175</xdr:colOff>
          <xdr:row>40</xdr:row>
          <xdr:rowOff>257175</xdr:rowOff>
        </xdr:to>
        <xdr:sp macro="" textlink="">
          <xdr:nvSpPr>
            <xdr:cNvPr id="2068" name="Control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0</xdr:rowOff>
        </xdr:from>
        <xdr:to>
          <xdr:col>0</xdr:col>
          <xdr:colOff>257175</xdr:colOff>
          <xdr:row>42</xdr:row>
          <xdr:rowOff>257175</xdr:rowOff>
        </xdr:to>
        <xdr:sp macro="" textlink="">
          <xdr:nvSpPr>
            <xdr:cNvPr id="2069" name="Control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0</xdr:col>
          <xdr:colOff>257175</xdr:colOff>
          <xdr:row>44</xdr:row>
          <xdr:rowOff>257175</xdr:rowOff>
        </xdr:to>
        <xdr:sp macro="" textlink="">
          <xdr:nvSpPr>
            <xdr:cNvPr id="2070" name="Control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0</xdr:rowOff>
        </xdr:from>
        <xdr:to>
          <xdr:col>0</xdr:col>
          <xdr:colOff>257175</xdr:colOff>
          <xdr:row>46</xdr:row>
          <xdr:rowOff>257175</xdr:rowOff>
        </xdr:to>
        <xdr:sp macro="" textlink="">
          <xdr:nvSpPr>
            <xdr:cNvPr id="2071" name="Control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</xdr:row>
          <xdr:rowOff>0</xdr:rowOff>
        </xdr:from>
        <xdr:to>
          <xdr:col>0</xdr:col>
          <xdr:colOff>257175</xdr:colOff>
          <xdr:row>48</xdr:row>
          <xdr:rowOff>257175</xdr:rowOff>
        </xdr:to>
        <xdr:sp macro="" textlink="">
          <xdr:nvSpPr>
            <xdr:cNvPr id="2072" name="Control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0</xdr:rowOff>
        </xdr:from>
        <xdr:to>
          <xdr:col>0</xdr:col>
          <xdr:colOff>257175</xdr:colOff>
          <xdr:row>50</xdr:row>
          <xdr:rowOff>257175</xdr:rowOff>
        </xdr:to>
        <xdr:sp macro="" textlink="">
          <xdr:nvSpPr>
            <xdr:cNvPr id="2073" name="Control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</xdr:row>
          <xdr:rowOff>0</xdr:rowOff>
        </xdr:from>
        <xdr:to>
          <xdr:col>0</xdr:col>
          <xdr:colOff>257175</xdr:colOff>
          <xdr:row>52</xdr:row>
          <xdr:rowOff>257175</xdr:rowOff>
        </xdr:to>
        <xdr:sp macro="" textlink="">
          <xdr:nvSpPr>
            <xdr:cNvPr id="2074" name="Control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</xdr:row>
          <xdr:rowOff>0</xdr:rowOff>
        </xdr:from>
        <xdr:to>
          <xdr:col>0</xdr:col>
          <xdr:colOff>257175</xdr:colOff>
          <xdr:row>54</xdr:row>
          <xdr:rowOff>257175</xdr:rowOff>
        </xdr:to>
        <xdr:sp macro="" textlink="">
          <xdr:nvSpPr>
            <xdr:cNvPr id="2075" name="Control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257175</xdr:colOff>
          <xdr:row>56</xdr:row>
          <xdr:rowOff>257175</xdr:rowOff>
        </xdr:to>
        <xdr:sp macro="" textlink="">
          <xdr:nvSpPr>
            <xdr:cNvPr id="2076" name="Control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0</xdr:rowOff>
        </xdr:from>
        <xdr:to>
          <xdr:col>0</xdr:col>
          <xdr:colOff>257175</xdr:colOff>
          <xdr:row>58</xdr:row>
          <xdr:rowOff>257175</xdr:rowOff>
        </xdr:to>
        <xdr:sp macro="" textlink="">
          <xdr:nvSpPr>
            <xdr:cNvPr id="2077" name="Control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0</xdr:col>
          <xdr:colOff>257175</xdr:colOff>
          <xdr:row>60</xdr:row>
          <xdr:rowOff>257175</xdr:rowOff>
        </xdr:to>
        <xdr:sp macro="" textlink="">
          <xdr:nvSpPr>
            <xdr:cNvPr id="2078" name="Control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62</xdr:row>
          <xdr:rowOff>0</xdr:rowOff>
        </xdr:from>
        <xdr:to>
          <xdr:col>0</xdr:col>
          <xdr:colOff>257175</xdr:colOff>
          <xdr:row>62</xdr:row>
          <xdr:rowOff>257175</xdr:rowOff>
        </xdr:to>
        <xdr:sp macro="" textlink="">
          <xdr:nvSpPr>
            <xdr:cNvPr id="2079" name="Control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0</xdr:rowOff>
        </xdr:from>
        <xdr:to>
          <xdr:col>0</xdr:col>
          <xdr:colOff>257175</xdr:colOff>
          <xdr:row>64</xdr:row>
          <xdr:rowOff>257175</xdr:rowOff>
        </xdr:to>
        <xdr:sp macro="" textlink="">
          <xdr:nvSpPr>
            <xdr:cNvPr id="2080" name="Control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0</xdr:rowOff>
        </xdr:from>
        <xdr:to>
          <xdr:col>0</xdr:col>
          <xdr:colOff>257175</xdr:colOff>
          <xdr:row>66</xdr:row>
          <xdr:rowOff>257175</xdr:rowOff>
        </xdr:to>
        <xdr:sp macro="" textlink="">
          <xdr:nvSpPr>
            <xdr:cNvPr id="2081" name="Control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0</xdr:rowOff>
        </xdr:from>
        <xdr:to>
          <xdr:col>0</xdr:col>
          <xdr:colOff>257175</xdr:colOff>
          <xdr:row>68</xdr:row>
          <xdr:rowOff>257175</xdr:rowOff>
        </xdr:to>
        <xdr:sp macro="" textlink="">
          <xdr:nvSpPr>
            <xdr:cNvPr id="2082" name="Control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0</xdr:rowOff>
        </xdr:from>
        <xdr:to>
          <xdr:col>0</xdr:col>
          <xdr:colOff>257175</xdr:colOff>
          <xdr:row>70</xdr:row>
          <xdr:rowOff>257175</xdr:rowOff>
        </xdr:to>
        <xdr:sp macro="" textlink="">
          <xdr:nvSpPr>
            <xdr:cNvPr id="2083" name="Control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257175</xdr:colOff>
          <xdr:row>72</xdr:row>
          <xdr:rowOff>257175</xdr:rowOff>
        </xdr:to>
        <xdr:sp macro="" textlink="">
          <xdr:nvSpPr>
            <xdr:cNvPr id="2084" name="Control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74</xdr:row>
          <xdr:rowOff>0</xdr:rowOff>
        </xdr:from>
        <xdr:to>
          <xdr:col>0</xdr:col>
          <xdr:colOff>257175</xdr:colOff>
          <xdr:row>74</xdr:row>
          <xdr:rowOff>257175</xdr:rowOff>
        </xdr:to>
        <xdr:sp macro="" textlink="">
          <xdr:nvSpPr>
            <xdr:cNvPr id="2085" name="Control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76</xdr:row>
          <xdr:rowOff>0</xdr:rowOff>
        </xdr:from>
        <xdr:to>
          <xdr:col>0</xdr:col>
          <xdr:colOff>257175</xdr:colOff>
          <xdr:row>76</xdr:row>
          <xdr:rowOff>257175</xdr:rowOff>
        </xdr:to>
        <xdr:sp macro="" textlink="">
          <xdr:nvSpPr>
            <xdr:cNvPr id="2086" name="Control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78</xdr:row>
          <xdr:rowOff>0</xdr:rowOff>
        </xdr:from>
        <xdr:to>
          <xdr:col>0</xdr:col>
          <xdr:colOff>257175</xdr:colOff>
          <xdr:row>78</xdr:row>
          <xdr:rowOff>257175</xdr:rowOff>
        </xdr:to>
        <xdr:sp macro="" textlink="">
          <xdr:nvSpPr>
            <xdr:cNvPr id="2087" name="Control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80</xdr:row>
          <xdr:rowOff>0</xdr:rowOff>
        </xdr:from>
        <xdr:to>
          <xdr:col>0</xdr:col>
          <xdr:colOff>257175</xdr:colOff>
          <xdr:row>80</xdr:row>
          <xdr:rowOff>257175</xdr:rowOff>
        </xdr:to>
        <xdr:sp macro="" textlink="">
          <xdr:nvSpPr>
            <xdr:cNvPr id="2088" name="Control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82</xdr:row>
          <xdr:rowOff>0</xdr:rowOff>
        </xdr:from>
        <xdr:to>
          <xdr:col>0</xdr:col>
          <xdr:colOff>257175</xdr:colOff>
          <xdr:row>82</xdr:row>
          <xdr:rowOff>257175</xdr:rowOff>
        </xdr:to>
        <xdr:sp macro="" textlink="">
          <xdr:nvSpPr>
            <xdr:cNvPr id="2089" name="Control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0</xdr:col>
          <xdr:colOff>257175</xdr:colOff>
          <xdr:row>84</xdr:row>
          <xdr:rowOff>257175</xdr:rowOff>
        </xdr:to>
        <xdr:sp macro="" textlink="">
          <xdr:nvSpPr>
            <xdr:cNvPr id="2090" name="Control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86</xdr:row>
          <xdr:rowOff>0</xdr:rowOff>
        </xdr:from>
        <xdr:to>
          <xdr:col>0</xdr:col>
          <xdr:colOff>257175</xdr:colOff>
          <xdr:row>86</xdr:row>
          <xdr:rowOff>257175</xdr:rowOff>
        </xdr:to>
        <xdr:sp macro="" textlink="">
          <xdr:nvSpPr>
            <xdr:cNvPr id="2091" name="Control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88</xdr:row>
          <xdr:rowOff>0</xdr:rowOff>
        </xdr:from>
        <xdr:to>
          <xdr:col>0</xdr:col>
          <xdr:colOff>257175</xdr:colOff>
          <xdr:row>88</xdr:row>
          <xdr:rowOff>257175</xdr:rowOff>
        </xdr:to>
        <xdr:sp macro="" textlink="">
          <xdr:nvSpPr>
            <xdr:cNvPr id="2092" name="Control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90</xdr:row>
          <xdr:rowOff>0</xdr:rowOff>
        </xdr:from>
        <xdr:to>
          <xdr:col>0</xdr:col>
          <xdr:colOff>257175</xdr:colOff>
          <xdr:row>90</xdr:row>
          <xdr:rowOff>257175</xdr:rowOff>
        </xdr:to>
        <xdr:sp macro="" textlink="">
          <xdr:nvSpPr>
            <xdr:cNvPr id="2093" name="Control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92</xdr:row>
          <xdr:rowOff>0</xdr:rowOff>
        </xdr:from>
        <xdr:to>
          <xdr:col>0</xdr:col>
          <xdr:colOff>257175</xdr:colOff>
          <xdr:row>92</xdr:row>
          <xdr:rowOff>257175</xdr:rowOff>
        </xdr:to>
        <xdr:sp macro="" textlink="">
          <xdr:nvSpPr>
            <xdr:cNvPr id="2094" name="Control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94</xdr:row>
          <xdr:rowOff>0</xdr:rowOff>
        </xdr:from>
        <xdr:to>
          <xdr:col>0</xdr:col>
          <xdr:colOff>257175</xdr:colOff>
          <xdr:row>94</xdr:row>
          <xdr:rowOff>257175</xdr:rowOff>
        </xdr:to>
        <xdr:sp macro="" textlink="">
          <xdr:nvSpPr>
            <xdr:cNvPr id="2095" name="Control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96</xdr:row>
          <xdr:rowOff>0</xdr:rowOff>
        </xdr:from>
        <xdr:to>
          <xdr:col>0</xdr:col>
          <xdr:colOff>257175</xdr:colOff>
          <xdr:row>96</xdr:row>
          <xdr:rowOff>257175</xdr:rowOff>
        </xdr:to>
        <xdr:sp macro="" textlink="">
          <xdr:nvSpPr>
            <xdr:cNvPr id="2096" name="Control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98</xdr:row>
          <xdr:rowOff>0</xdr:rowOff>
        </xdr:from>
        <xdr:to>
          <xdr:col>0</xdr:col>
          <xdr:colOff>257175</xdr:colOff>
          <xdr:row>98</xdr:row>
          <xdr:rowOff>257175</xdr:rowOff>
        </xdr:to>
        <xdr:sp macro="" textlink="">
          <xdr:nvSpPr>
            <xdr:cNvPr id="2097" name="Control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257175</xdr:colOff>
          <xdr:row>2</xdr:row>
          <xdr:rowOff>257175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257175</xdr:colOff>
          <xdr:row>4</xdr:row>
          <xdr:rowOff>257175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257175</xdr:colOff>
          <xdr:row>6</xdr:row>
          <xdr:rowOff>257175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257175</xdr:colOff>
          <xdr:row>8</xdr:row>
          <xdr:rowOff>257175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257175</xdr:colOff>
          <xdr:row>10</xdr:row>
          <xdr:rowOff>257175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12</xdr:row>
          <xdr:rowOff>257175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14</xdr:row>
          <xdr:rowOff>257175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257175</xdr:colOff>
          <xdr:row>16</xdr:row>
          <xdr:rowOff>257175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18</xdr:row>
          <xdr:rowOff>257175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257175</xdr:colOff>
          <xdr:row>20</xdr:row>
          <xdr:rowOff>257175</xdr:rowOff>
        </xdr:to>
        <xdr:sp macro="" textlink="">
          <xdr:nvSpPr>
            <xdr:cNvPr id="3082" name="Control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0</xdr:col>
          <xdr:colOff>257175</xdr:colOff>
          <xdr:row>22</xdr:row>
          <xdr:rowOff>257175</xdr:rowOff>
        </xdr:to>
        <xdr:sp macro="" textlink="">
          <xdr:nvSpPr>
            <xdr:cNvPr id="3083" name="Control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257175</xdr:colOff>
          <xdr:row>24</xdr:row>
          <xdr:rowOff>257175</xdr:rowOff>
        </xdr:to>
        <xdr:sp macro="" textlink="">
          <xdr:nvSpPr>
            <xdr:cNvPr id="3084" name="Control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0</xdr:col>
          <xdr:colOff>257175</xdr:colOff>
          <xdr:row>26</xdr:row>
          <xdr:rowOff>257175</xdr:rowOff>
        </xdr:to>
        <xdr:sp macro="" textlink="">
          <xdr:nvSpPr>
            <xdr:cNvPr id="3085" name="Control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257175</xdr:colOff>
          <xdr:row>28</xdr:row>
          <xdr:rowOff>257175</xdr:rowOff>
        </xdr:to>
        <xdr:sp macro="" textlink="">
          <xdr:nvSpPr>
            <xdr:cNvPr id="3086" name="Control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0</xdr:col>
          <xdr:colOff>257175</xdr:colOff>
          <xdr:row>30</xdr:row>
          <xdr:rowOff>257175</xdr:rowOff>
        </xdr:to>
        <xdr:sp macro="" textlink="">
          <xdr:nvSpPr>
            <xdr:cNvPr id="3087" name="Control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0</xdr:col>
          <xdr:colOff>257175</xdr:colOff>
          <xdr:row>32</xdr:row>
          <xdr:rowOff>257175</xdr:rowOff>
        </xdr:to>
        <xdr:sp macro="" textlink="">
          <xdr:nvSpPr>
            <xdr:cNvPr id="3088" name="Control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0</xdr:col>
          <xdr:colOff>257175</xdr:colOff>
          <xdr:row>34</xdr:row>
          <xdr:rowOff>257175</xdr:rowOff>
        </xdr:to>
        <xdr:sp macro="" textlink="">
          <xdr:nvSpPr>
            <xdr:cNvPr id="3089" name="Control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36</xdr:row>
          <xdr:rowOff>257175</xdr:rowOff>
        </xdr:to>
        <xdr:sp macro="" textlink="">
          <xdr:nvSpPr>
            <xdr:cNvPr id="3090" name="Control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0</xdr:rowOff>
        </xdr:from>
        <xdr:to>
          <xdr:col>0</xdr:col>
          <xdr:colOff>257175</xdr:colOff>
          <xdr:row>38</xdr:row>
          <xdr:rowOff>257175</xdr:rowOff>
        </xdr:to>
        <xdr:sp macro="" textlink="">
          <xdr:nvSpPr>
            <xdr:cNvPr id="3091" name="Control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0</xdr:rowOff>
        </xdr:from>
        <xdr:to>
          <xdr:col>0</xdr:col>
          <xdr:colOff>257175</xdr:colOff>
          <xdr:row>40</xdr:row>
          <xdr:rowOff>257175</xdr:rowOff>
        </xdr:to>
        <xdr:sp macro="" textlink="">
          <xdr:nvSpPr>
            <xdr:cNvPr id="3092" name="Control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0</xdr:rowOff>
        </xdr:from>
        <xdr:to>
          <xdr:col>0</xdr:col>
          <xdr:colOff>257175</xdr:colOff>
          <xdr:row>42</xdr:row>
          <xdr:rowOff>257175</xdr:rowOff>
        </xdr:to>
        <xdr:sp macro="" textlink="">
          <xdr:nvSpPr>
            <xdr:cNvPr id="3093" name="Control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0</xdr:col>
          <xdr:colOff>257175</xdr:colOff>
          <xdr:row>44</xdr:row>
          <xdr:rowOff>257175</xdr:rowOff>
        </xdr:to>
        <xdr:sp macro="" textlink="">
          <xdr:nvSpPr>
            <xdr:cNvPr id="3094" name="Control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0</xdr:rowOff>
        </xdr:from>
        <xdr:to>
          <xdr:col>0</xdr:col>
          <xdr:colOff>257175</xdr:colOff>
          <xdr:row>46</xdr:row>
          <xdr:rowOff>257175</xdr:rowOff>
        </xdr:to>
        <xdr:sp macro="" textlink="">
          <xdr:nvSpPr>
            <xdr:cNvPr id="3095" name="Control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</xdr:row>
          <xdr:rowOff>0</xdr:rowOff>
        </xdr:from>
        <xdr:to>
          <xdr:col>0</xdr:col>
          <xdr:colOff>257175</xdr:colOff>
          <xdr:row>48</xdr:row>
          <xdr:rowOff>257175</xdr:rowOff>
        </xdr:to>
        <xdr:sp macro="" textlink="">
          <xdr:nvSpPr>
            <xdr:cNvPr id="3096" name="Control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0</xdr:rowOff>
        </xdr:from>
        <xdr:to>
          <xdr:col>0</xdr:col>
          <xdr:colOff>257175</xdr:colOff>
          <xdr:row>50</xdr:row>
          <xdr:rowOff>257175</xdr:rowOff>
        </xdr:to>
        <xdr:sp macro="" textlink="">
          <xdr:nvSpPr>
            <xdr:cNvPr id="3097" name="Control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</xdr:row>
          <xdr:rowOff>0</xdr:rowOff>
        </xdr:from>
        <xdr:to>
          <xdr:col>0</xdr:col>
          <xdr:colOff>257175</xdr:colOff>
          <xdr:row>52</xdr:row>
          <xdr:rowOff>257175</xdr:rowOff>
        </xdr:to>
        <xdr:sp macro="" textlink="">
          <xdr:nvSpPr>
            <xdr:cNvPr id="3098" name="Control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</xdr:row>
          <xdr:rowOff>0</xdr:rowOff>
        </xdr:from>
        <xdr:to>
          <xdr:col>0</xdr:col>
          <xdr:colOff>257175</xdr:colOff>
          <xdr:row>54</xdr:row>
          <xdr:rowOff>257175</xdr:rowOff>
        </xdr:to>
        <xdr:sp macro="" textlink="">
          <xdr:nvSpPr>
            <xdr:cNvPr id="3099" name="Control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257175</xdr:colOff>
          <xdr:row>56</xdr:row>
          <xdr:rowOff>257175</xdr:rowOff>
        </xdr:to>
        <xdr:sp macro="" textlink="">
          <xdr:nvSpPr>
            <xdr:cNvPr id="3100" name="Control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0</xdr:rowOff>
        </xdr:from>
        <xdr:to>
          <xdr:col>0</xdr:col>
          <xdr:colOff>257175</xdr:colOff>
          <xdr:row>58</xdr:row>
          <xdr:rowOff>257175</xdr:rowOff>
        </xdr:to>
        <xdr:sp macro="" textlink="">
          <xdr:nvSpPr>
            <xdr:cNvPr id="3101" name="Control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0</xdr:col>
          <xdr:colOff>257175</xdr:colOff>
          <xdr:row>60</xdr:row>
          <xdr:rowOff>257175</xdr:rowOff>
        </xdr:to>
        <xdr:sp macro="" textlink="">
          <xdr:nvSpPr>
            <xdr:cNvPr id="3102" name="Control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62</xdr:row>
          <xdr:rowOff>0</xdr:rowOff>
        </xdr:from>
        <xdr:to>
          <xdr:col>0</xdr:col>
          <xdr:colOff>257175</xdr:colOff>
          <xdr:row>62</xdr:row>
          <xdr:rowOff>257175</xdr:rowOff>
        </xdr:to>
        <xdr:sp macro="" textlink="">
          <xdr:nvSpPr>
            <xdr:cNvPr id="3103" name="Control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0</xdr:rowOff>
        </xdr:from>
        <xdr:to>
          <xdr:col>0</xdr:col>
          <xdr:colOff>257175</xdr:colOff>
          <xdr:row>64</xdr:row>
          <xdr:rowOff>257175</xdr:rowOff>
        </xdr:to>
        <xdr:sp macro="" textlink="">
          <xdr:nvSpPr>
            <xdr:cNvPr id="3104" name="Control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0</xdr:rowOff>
        </xdr:from>
        <xdr:to>
          <xdr:col>0</xdr:col>
          <xdr:colOff>257175</xdr:colOff>
          <xdr:row>66</xdr:row>
          <xdr:rowOff>257175</xdr:rowOff>
        </xdr:to>
        <xdr:sp macro="" textlink="">
          <xdr:nvSpPr>
            <xdr:cNvPr id="3105" name="Control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0</xdr:rowOff>
        </xdr:from>
        <xdr:to>
          <xdr:col>0</xdr:col>
          <xdr:colOff>257175</xdr:colOff>
          <xdr:row>68</xdr:row>
          <xdr:rowOff>257175</xdr:rowOff>
        </xdr:to>
        <xdr:sp macro="" textlink="">
          <xdr:nvSpPr>
            <xdr:cNvPr id="3106" name="Control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0</xdr:rowOff>
        </xdr:from>
        <xdr:to>
          <xdr:col>0</xdr:col>
          <xdr:colOff>257175</xdr:colOff>
          <xdr:row>70</xdr:row>
          <xdr:rowOff>257175</xdr:rowOff>
        </xdr:to>
        <xdr:sp macro="" textlink="">
          <xdr:nvSpPr>
            <xdr:cNvPr id="3107" name="Control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257175</xdr:colOff>
          <xdr:row>72</xdr:row>
          <xdr:rowOff>257175</xdr:rowOff>
        </xdr:to>
        <xdr:sp macro="" textlink="">
          <xdr:nvSpPr>
            <xdr:cNvPr id="3108" name="Control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74</xdr:row>
          <xdr:rowOff>0</xdr:rowOff>
        </xdr:from>
        <xdr:to>
          <xdr:col>0</xdr:col>
          <xdr:colOff>257175</xdr:colOff>
          <xdr:row>74</xdr:row>
          <xdr:rowOff>257175</xdr:rowOff>
        </xdr:to>
        <xdr:sp macro="" textlink="">
          <xdr:nvSpPr>
            <xdr:cNvPr id="3109" name="Control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76</xdr:row>
          <xdr:rowOff>0</xdr:rowOff>
        </xdr:from>
        <xdr:to>
          <xdr:col>0</xdr:col>
          <xdr:colOff>257175</xdr:colOff>
          <xdr:row>76</xdr:row>
          <xdr:rowOff>257175</xdr:rowOff>
        </xdr:to>
        <xdr:sp macro="" textlink="">
          <xdr:nvSpPr>
            <xdr:cNvPr id="3110" name="Control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78</xdr:row>
          <xdr:rowOff>0</xdr:rowOff>
        </xdr:from>
        <xdr:to>
          <xdr:col>0</xdr:col>
          <xdr:colOff>257175</xdr:colOff>
          <xdr:row>78</xdr:row>
          <xdr:rowOff>257175</xdr:rowOff>
        </xdr:to>
        <xdr:sp macro="" textlink="">
          <xdr:nvSpPr>
            <xdr:cNvPr id="3111" name="Control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80</xdr:row>
          <xdr:rowOff>0</xdr:rowOff>
        </xdr:from>
        <xdr:to>
          <xdr:col>0</xdr:col>
          <xdr:colOff>257175</xdr:colOff>
          <xdr:row>80</xdr:row>
          <xdr:rowOff>257175</xdr:rowOff>
        </xdr:to>
        <xdr:sp macro="" textlink="">
          <xdr:nvSpPr>
            <xdr:cNvPr id="3112" name="Control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82</xdr:row>
          <xdr:rowOff>0</xdr:rowOff>
        </xdr:from>
        <xdr:to>
          <xdr:col>0</xdr:col>
          <xdr:colOff>257175</xdr:colOff>
          <xdr:row>82</xdr:row>
          <xdr:rowOff>257175</xdr:rowOff>
        </xdr:to>
        <xdr:sp macro="" textlink="">
          <xdr:nvSpPr>
            <xdr:cNvPr id="3113" name="Control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0</xdr:col>
          <xdr:colOff>257175</xdr:colOff>
          <xdr:row>84</xdr:row>
          <xdr:rowOff>257175</xdr:rowOff>
        </xdr:to>
        <xdr:sp macro="" textlink="">
          <xdr:nvSpPr>
            <xdr:cNvPr id="3114" name="Control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86</xdr:row>
          <xdr:rowOff>0</xdr:rowOff>
        </xdr:from>
        <xdr:to>
          <xdr:col>0</xdr:col>
          <xdr:colOff>257175</xdr:colOff>
          <xdr:row>86</xdr:row>
          <xdr:rowOff>257175</xdr:rowOff>
        </xdr:to>
        <xdr:sp macro="" textlink="">
          <xdr:nvSpPr>
            <xdr:cNvPr id="3115" name="Control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88</xdr:row>
          <xdr:rowOff>0</xdr:rowOff>
        </xdr:from>
        <xdr:to>
          <xdr:col>0</xdr:col>
          <xdr:colOff>257175</xdr:colOff>
          <xdr:row>88</xdr:row>
          <xdr:rowOff>257175</xdr:rowOff>
        </xdr:to>
        <xdr:sp macro="" textlink="">
          <xdr:nvSpPr>
            <xdr:cNvPr id="3116" name="Control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90</xdr:row>
          <xdr:rowOff>0</xdr:rowOff>
        </xdr:from>
        <xdr:to>
          <xdr:col>0</xdr:col>
          <xdr:colOff>257175</xdr:colOff>
          <xdr:row>90</xdr:row>
          <xdr:rowOff>257175</xdr:rowOff>
        </xdr:to>
        <xdr:sp macro="" textlink="">
          <xdr:nvSpPr>
            <xdr:cNvPr id="3117" name="Control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92</xdr:row>
          <xdr:rowOff>0</xdr:rowOff>
        </xdr:from>
        <xdr:to>
          <xdr:col>0</xdr:col>
          <xdr:colOff>257175</xdr:colOff>
          <xdr:row>92</xdr:row>
          <xdr:rowOff>257175</xdr:rowOff>
        </xdr:to>
        <xdr:sp macro="" textlink="">
          <xdr:nvSpPr>
            <xdr:cNvPr id="3118" name="Control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94</xdr:row>
          <xdr:rowOff>0</xdr:rowOff>
        </xdr:from>
        <xdr:to>
          <xdr:col>0</xdr:col>
          <xdr:colOff>257175</xdr:colOff>
          <xdr:row>94</xdr:row>
          <xdr:rowOff>257175</xdr:rowOff>
        </xdr:to>
        <xdr:sp macro="" textlink="">
          <xdr:nvSpPr>
            <xdr:cNvPr id="3119" name="Control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96</xdr:row>
          <xdr:rowOff>0</xdr:rowOff>
        </xdr:from>
        <xdr:to>
          <xdr:col>0</xdr:col>
          <xdr:colOff>257175</xdr:colOff>
          <xdr:row>96</xdr:row>
          <xdr:rowOff>257175</xdr:rowOff>
        </xdr:to>
        <xdr:sp macro="" textlink="">
          <xdr:nvSpPr>
            <xdr:cNvPr id="3120" name="Control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98</xdr:row>
          <xdr:rowOff>0</xdr:rowOff>
        </xdr:from>
        <xdr:to>
          <xdr:col>0</xdr:col>
          <xdr:colOff>257175</xdr:colOff>
          <xdr:row>98</xdr:row>
          <xdr:rowOff>257175</xdr:rowOff>
        </xdr:to>
        <xdr:sp macro="" textlink="">
          <xdr:nvSpPr>
            <xdr:cNvPr id="3121" name="Control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257175</xdr:colOff>
          <xdr:row>2</xdr:row>
          <xdr:rowOff>257175</xdr:rowOff>
        </xdr:to>
        <xdr:sp macro="" textlink="">
          <xdr:nvSpPr>
            <xdr:cNvPr id="4097" name="Control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257175</xdr:colOff>
          <xdr:row>4</xdr:row>
          <xdr:rowOff>257175</xdr:rowOff>
        </xdr:to>
        <xdr:sp macro="" textlink="">
          <xdr:nvSpPr>
            <xdr:cNvPr id="4098" name="Control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257175</xdr:colOff>
          <xdr:row>6</xdr:row>
          <xdr:rowOff>257175</xdr:rowOff>
        </xdr:to>
        <xdr:sp macro="" textlink="">
          <xdr:nvSpPr>
            <xdr:cNvPr id="4099" name="Control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257175</xdr:colOff>
          <xdr:row>8</xdr:row>
          <xdr:rowOff>257175</xdr:rowOff>
        </xdr:to>
        <xdr:sp macro="" textlink="">
          <xdr:nvSpPr>
            <xdr:cNvPr id="4100" name="Control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257175</xdr:colOff>
          <xdr:row>10</xdr:row>
          <xdr:rowOff>257175</xdr:rowOff>
        </xdr:to>
        <xdr:sp macro="" textlink="">
          <xdr:nvSpPr>
            <xdr:cNvPr id="4101" name="Control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12</xdr:row>
          <xdr:rowOff>257175</xdr:rowOff>
        </xdr:to>
        <xdr:sp macro="" textlink="">
          <xdr:nvSpPr>
            <xdr:cNvPr id="4102" name="Control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14</xdr:row>
          <xdr:rowOff>257175</xdr:rowOff>
        </xdr:to>
        <xdr:sp macro="" textlink="">
          <xdr:nvSpPr>
            <xdr:cNvPr id="4103" name="Control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257175</xdr:colOff>
          <xdr:row>16</xdr:row>
          <xdr:rowOff>257175</xdr:rowOff>
        </xdr:to>
        <xdr:sp macro="" textlink="">
          <xdr:nvSpPr>
            <xdr:cNvPr id="4104" name="Control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18</xdr:row>
          <xdr:rowOff>257175</xdr:rowOff>
        </xdr:to>
        <xdr:sp macro="" textlink="">
          <xdr:nvSpPr>
            <xdr:cNvPr id="4105" name="Control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257175</xdr:colOff>
          <xdr:row>20</xdr:row>
          <xdr:rowOff>257175</xdr:rowOff>
        </xdr:to>
        <xdr:sp macro="" textlink="">
          <xdr:nvSpPr>
            <xdr:cNvPr id="4106" name="Control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0</xdr:col>
          <xdr:colOff>257175</xdr:colOff>
          <xdr:row>22</xdr:row>
          <xdr:rowOff>257175</xdr:rowOff>
        </xdr:to>
        <xdr:sp macro="" textlink="">
          <xdr:nvSpPr>
            <xdr:cNvPr id="4107" name="Control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257175</xdr:colOff>
          <xdr:row>24</xdr:row>
          <xdr:rowOff>257175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0</xdr:col>
          <xdr:colOff>257175</xdr:colOff>
          <xdr:row>26</xdr:row>
          <xdr:rowOff>257175</xdr:rowOff>
        </xdr:to>
        <xdr:sp macro="" textlink="">
          <xdr:nvSpPr>
            <xdr:cNvPr id="4109" name="Control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257175</xdr:colOff>
          <xdr:row>28</xdr:row>
          <xdr:rowOff>257175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0</xdr:col>
          <xdr:colOff>257175</xdr:colOff>
          <xdr:row>30</xdr:row>
          <xdr:rowOff>257175</xdr:rowOff>
        </xdr:to>
        <xdr:sp macro="" textlink="">
          <xdr:nvSpPr>
            <xdr:cNvPr id="4111" name="Control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0</xdr:col>
          <xdr:colOff>257175</xdr:colOff>
          <xdr:row>32</xdr:row>
          <xdr:rowOff>257175</xdr:rowOff>
        </xdr:to>
        <xdr:sp macro="" textlink="">
          <xdr:nvSpPr>
            <xdr:cNvPr id="4112" name="Control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0</xdr:col>
          <xdr:colOff>257175</xdr:colOff>
          <xdr:row>34</xdr:row>
          <xdr:rowOff>257175</xdr:rowOff>
        </xdr:to>
        <xdr:sp macro="" textlink="">
          <xdr:nvSpPr>
            <xdr:cNvPr id="4113" name="Control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36</xdr:row>
          <xdr:rowOff>257175</xdr:rowOff>
        </xdr:to>
        <xdr:sp macro="" textlink="">
          <xdr:nvSpPr>
            <xdr:cNvPr id="4114" name="Control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0</xdr:rowOff>
        </xdr:from>
        <xdr:to>
          <xdr:col>0</xdr:col>
          <xdr:colOff>257175</xdr:colOff>
          <xdr:row>38</xdr:row>
          <xdr:rowOff>257175</xdr:rowOff>
        </xdr:to>
        <xdr:sp macro="" textlink="">
          <xdr:nvSpPr>
            <xdr:cNvPr id="4115" name="Control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0</xdr:rowOff>
        </xdr:from>
        <xdr:to>
          <xdr:col>0</xdr:col>
          <xdr:colOff>257175</xdr:colOff>
          <xdr:row>40</xdr:row>
          <xdr:rowOff>257175</xdr:rowOff>
        </xdr:to>
        <xdr:sp macro="" textlink="">
          <xdr:nvSpPr>
            <xdr:cNvPr id="4116" name="Control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0</xdr:rowOff>
        </xdr:from>
        <xdr:to>
          <xdr:col>0</xdr:col>
          <xdr:colOff>257175</xdr:colOff>
          <xdr:row>42</xdr:row>
          <xdr:rowOff>257175</xdr:rowOff>
        </xdr:to>
        <xdr:sp macro="" textlink="">
          <xdr:nvSpPr>
            <xdr:cNvPr id="4117" name="Control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0</xdr:col>
          <xdr:colOff>257175</xdr:colOff>
          <xdr:row>44</xdr:row>
          <xdr:rowOff>257175</xdr:rowOff>
        </xdr:to>
        <xdr:sp macro="" textlink="">
          <xdr:nvSpPr>
            <xdr:cNvPr id="4118" name="Control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0</xdr:rowOff>
        </xdr:from>
        <xdr:to>
          <xdr:col>0</xdr:col>
          <xdr:colOff>257175</xdr:colOff>
          <xdr:row>46</xdr:row>
          <xdr:rowOff>257175</xdr:rowOff>
        </xdr:to>
        <xdr:sp macro="" textlink="">
          <xdr:nvSpPr>
            <xdr:cNvPr id="4119" name="Control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</xdr:row>
          <xdr:rowOff>0</xdr:rowOff>
        </xdr:from>
        <xdr:to>
          <xdr:col>0</xdr:col>
          <xdr:colOff>257175</xdr:colOff>
          <xdr:row>48</xdr:row>
          <xdr:rowOff>257175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0</xdr:rowOff>
        </xdr:from>
        <xdr:to>
          <xdr:col>0</xdr:col>
          <xdr:colOff>257175</xdr:colOff>
          <xdr:row>50</xdr:row>
          <xdr:rowOff>257175</xdr:rowOff>
        </xdr:to>
        <xdr:sp macro="" textlink="">
          <xdr:nvSpPr>
            <xdr:cNvPr id="4121" name="Control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</xdr:row>
          <xdr:rowOff>0</xdr:rowOff>
        </xdr:from>
        <xdr:to>
          <xdr:col>0</xdr:col>
          <xdr:colOff>257175</xdr:colOff>
          <xdr:row>52</xdr:row>
          <xdr:rowOff>257175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</xdr:row>
          <xdr:rowOff>0</xdr:rowOff>
        </xdr:from>
        <xdr:to>
          <xdr:col>0</xdr:col>
          <xdr:colOff>257175</xdr:colOff>
          <xdr:row>54</xdr:row>
          <xdr:rowOff>257175</xdr:rowOff>
        </xdr:to>
        <xdr:sp macro="" textlink="">
          <xdr:nvSpPr>
            <xdr:cNvPr id="4123" name="Control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257175</xdr:colOff>
          <xdr:row>56</xdr:row>
          <xdr:rowOff>257175</xdr:rowOff>
        </xdr:to>
        <xdr:sp macro="" textlink="">
          <xdr:nvSpPr>
            <xdr:cNvPr id="4124" name="Control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0</xdr:rowOff>
        </xdr:from>
        <xdr:to>
          <xdr:col>0</xdr:col>
          <xdr:colOff>257175</xdr:colOff>
          <xdr:row>58</xdr:row>
          <xdr:rowOff>257175</xdr:rowOff>
        </xdr:to>
        <xdr:sp macro="" textlink="">
          <xdr:nvSpPr>
            <xdr:cNvPr id="4125" name="Control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0</xdr:col>
          <xdr:colOff>257175</xdr:colOff>
          <xdr:row>60</xdr:row>
          <xdr:rowOff>257175</xdr:rowOff>
        </xdr:to>
        <xdr:sp macro="" textlink="">
          <xdr:nvSpPr>
            <xdr:cNvPr id="4126" name="Control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62</xdr:row>
          <xdr:rowOff>0</xdr:rowOff>
        </xdr:from>
        <xdr:to>
          <xdr:col>0</xdr:col>
          <xdr:colOff>257175</xdr:colOff>
          <xdr:row>62</xdr:row>
          <xdr:rowOff>257175</xdr:rowOff>
        </xdr:to>
        <xdr:sp macro="" textlink="">
          <xdr:nvSpPr>
            <xdr:cNvPr id="4127" name="Control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0</xdr:rowOff>
        </xdr:from>
        <xdr:to>
          <xdr:col>0</xdr:col>
          <xdr:colOff>257175</xdr:colOff>
          <xdr:row>64</xdr:row>
          <xdr:rowOff>257175</xdr:rowOff>
        </xdr:to>
        <xdr:sp macro="" textlink="">
          <xdr:nvSpPr>
            <xdr:cNvPr id="4128" name="Control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0</xdr:rowOff>
        </xdr:from>
        <xdr:to>
          <xdr:col>0</xdr:col>
          <xdr:colOff>257175</xdr:colOff>
          <xdr:row>66</xdr:row>
          <xdr:rowOff>257175</xdr:rowOff>
        </xdr:to>
        <xdr:sp macro="" textlink="">
          <xdr:nvSpPr>
            <xdr:cNvPr id="4129" name="Control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9.xml"/><Relationship Id="rId18" Type="http://schemas.openxmlformats.org/officeDocument/2006/relationships/control" Target="../activeX/activeX14.xml"/><Relationship Id="rId26" Type="http://schemas.openxmlformats.org/officeDocument/2006/relationships/control" Target="../activeX/activeX22.xml"/><Relationship Id="rId39" Type="http://schemas.openxmlformats.org/officeDocument/2006/relationships/control" Target="../activeX/activeX35.xml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7.xml"/><Relationship Id="rId34" Type="http://schemas.openxmlformats.org/officeDocument/2006/relationships/control" Target="../activeX/activeX30.xml"/><Relationship Id="rId42" Type="http://schemas.openxmlformats.org/officeDocument/2006/relationships/control" Target="../activeX/activeX38.xml"/><Relationship Id="rId47" Type="http://schemas.openxmlformats.org/officeDocument/2006/relationships/control" Target="../activeX/activeX43.xml"/><Relationship Id="rId50" Type="http://schemas.openxmlformats.org/officeDocument/2006/relationships/control" Target="../activeX/activeX46.x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5" Type="http://schemas.openxmlformats.org/officeDocument/2006/relationships/control" Target="../activeX/activeX21.xml"/><Relationship Id="rId33" Type="http://schemas.openxmlformats.org/officeDocument/2006/relationships/control" Target="../activeX/activeX29.xml"/><Relationship Id="rId38" Type="http://schemas.openxmlformats.org/officeDocument/2006/relationships/control" Target="../activeX/activeX34.xml"/><Relationship Id="rId46" Type="http://schemas.openxmlformats.org/officeDocument/2006/relationships/control" Target="../activeX/activeX42.xml"/><Relationship Id="rId2" Type="http://schemas.openxmlformats.org/officeDocument/2006/relationships/drawing" Target="../drawings/drawing2.xml"/><Relationship Id="rId16" Type="http://schemas.openxmlformats.org/officeDocument/2006/relationships/control" Target="../activeX/activeX12.xml"/><Relationship Id="rId20" Type="http://schemas.openxmlformats.org/officeDocument/2006/relationships/control" Target="../activeX/activeX16.xml"/><Relationship Id="rId29" Type="http://schemas.openxmlformats.org/officeDocument/2006/relationships/control" Target="../activeX/activeX25.xml"/><Relationship Id="rId41" Type="http://schemas.openxmlformats.org/officeDocument/2006/relationships/control" Target="../activeX/activeX37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24" Type="http://schemas.openxmlformats.org/officeDocument/2006/relationships/control" Target="../activeX/activeX20.xml"/><Relationship Id="rId32" Type="http://schemas.openxmlformats.org/officeDocument/2006/relationships/control" Target="../activeX/activeX28.xml"/><Relationship Id="rId37" Type="http://schemas.openxmlformats.org/officeDocument/2006/relationships/control" Target="../activeX/activeX33.xml"/><Relationship Id="rId40" Type="http://schemas.openxmlformats.org/officeDocument/2006/relationships/control" Target="../activeX/activeX36.xml"/><Relationship Id="rId45" Type="http://schemas.openxmlformats.org/officeDocument/2006/relationships/control" Target="../activeX/activeX41.xml"/><Relationship Id="rId53" Type="http://schemas.openxmlformats.org/officeDocument/2006/relationships/control" Target="../activeX/activeX49.xml"/><Relationship Id="rId5" Type="http://schemas.openxmlformats.org/officeDocument/2006/relationships/image" Target="../media/image5.emf"/><Relationship Id="rId15" Type="http://schemas.openxmlformats.org/officeDocument/2006/relationships/control" Target="../activeX/activeX11.xml"/><Relationship Id="rId23" Type="http://schemas.openxmlformats.org/officeDocument/2006/relationships/control" Target="../activeX/activeX19.xml"/><Relationship Id="rId28" Type="http://schemas.openxmlformats.org/officeDocument/2006/relationships/control" Target="../activeX/activeX24.xml"/><Relationship Id="rId36" Type="http://schemas.openxmlformats.org/officeDocument/2006/relationships/control" Target="../activeX/activeX32.xml"/><Relationship Id="rId49" Type="http://schemas.openxmlformats.org/officeDocument/2006/relationships/control" Target="../activeX/activeX45.xml"/><Relationship Id="rId10" Type="http://schemas.openxmlformats.org/officeDocument/2006/relationships/control" Target="../activeX/activeX6.xml"/><Relationship Id="rId19" Type="http://schemas.openxmlformats.org/officeDocument/2006/relationships/control" Target="../activeX/activeX15.xml"/><Relationship Id="rId31" Type="http://schemas.openxmlformats.org/officeDocument/2006/relationships/control" Target="../activeX/activeX27.xml"/><Relationship Id="rId44" Type="http://schemas.openxmlformats.org/officeDocument/2006/relationships/control" Target="../activeX/activeX40.xml"/><Relationship Id="rId52" Type="http://schemas.openxmlformats.org/officeDocument/2006/relationships/control" Target="../activeX/activeX48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10.xml"/><Relationship Id="rId22" Type="http://schemas.openxmlformats.org/officeDocument/2006/relationships/control" Target="../activeX/activeX18.xml"/><Relationship Id="rId27" Type="http://schemas.openxmlformats.org/officeDocument/2006/relationships/control" Target="../activeX/activeX23.xml"/><Relationship Id="rId30" Type="http://schemas.openxmlformats.org/officeDocument/2006/relationships/control" Target="../activeX/activeX26.xml"/><Relationship Id="rId35" Type="http://schemas.openxmlformats.org/officeDocument/2006/relationships/control" Target="../activeX/activeX31.xml"/><Relationship Id="rId43" Type="http://schemas.openxmlformats.org/officeDocument/2006/relationships/control" Target="../activeX/activeX39.xml"/><Relationship Id="rId48" Type="http://schemas.openxmlformats.org/officeDocument/2006/relationships/control" Target="../activeX/activeX44.xml"/><Relationship Id="rId8" Type="http://schemas.openxmlformats.org/officeDocument/2006/relationships/control" Target="../activeX/activeX4.xml"/><Relationship Id="rId51" Type="http://schemas.openxmlformats.org/officeDocument/2006/relationships/control" Target="../activeX/activeX47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59.xml"/><Relationship Id="rId18" Type="http://schemas.openxmlformats.org/officeDocument/2006/relationships/control" Target="../activeX/activeX64.xml"/><Relationship Id="rId26" Type="http://schemas.openxmlformats.org/officeDocument/2006/relationships/control" Target="../activeX/activeX72.xml"/><Relationship Id="rId39" Type="http://schemas.openxmlformats.org/officeDocument/2006/relationships/control" Target="../activeX/activeX85.xml"/><Relationship Id="rId3" Type="http://schemas.openxmlformats.org/officeDocument/2006/relationships/control" Target="../activeX/activeX50.xml"/><Relationship Id="rId21" Type="http://schemas.openxmlformats.org/officeDocument/2006/relationships/control" Target="../activeX/activeX67.xml"/><Relationship Id="rId34" Type="http://schemas.openxmlformats.org/officeDocument/2006/relationships/control" Target="../activeX/activeX80.xml"/><Relationship Id="rId42" Type="http://schemas.openxmlformats.org/officeDocument/2006/relationships/control" Target="../activeX/activeX88.xml"/><Relationship Id="rId47" Type="http://schemas.openxmlformats.org/officeDocument/2006/relationships/control" Target="../activeX/activeX93.xml"/><Relationship Id="rId50" Type="http://schemas.openxmlformats.org/officeDocument/2006/relationships/control" Target="../activeX/activeX96.xml"/><Relationship Id="rId7" Type="http://schemas.openxmlformats.org/officeDocument/2006/relationships/control" Target="../activeX/activeX53.xml"/><Relationship Id="rId12" Type="http://schemas.openxmlformats.org/officeDocument/2006/relationships/control" Target="../activeX/activeX58.xml"/><Relationship Id="rId17" Type="http://schemas.openxmlformats.org/officeDocument/2006/relationships/control" Target="../activeX/activeX63.xml"/><Relationship Id="rId25" Type="http://schemas.openxmlformats.org/officeDocument/2006/relationships/control" Target="../activeX/activeX71.xml"/><Relationship Id="rId33" Type="http://schemas.openxmlformats.org/officeDocument/2006/relationships/control" Target="../activeX/activeX79.xml"/><Relationship Id="rId38" Type="http://schemas.openxmlformats.org/officeDocument/2006/relationships/control" Target="../activeX/activeX84.xml"/><Relationship Id="rId46" Type="http://schemas.openxmlformats.org/officeDocument/2006/relationships/control" Target="../activeX/activeX92.xml"/><Relationship Id="rId2" Type="http://schemas.openxmlformats.org/officeDocument/2006/relationships/vmlDrawing" Target="../drawings/vmlDrawing2.vml"/><Relationship Id="rId16" Type="http://schemas.openxmlformats.org/officeDocument/2006/relationships/control" Target="../activeX/activeX62.xml"/><Relationship Id="rId20" Type="http://schemas.openxmlformats.org/officeDocument/2006/relationships/control" Target="../activeX/activeX66.xml"/><Relationship Id="rId29" Type="http://schemas.openxmlformats.org/officeDocument/2006/relationships/control" Target="../activeX/activeX75.xml"/><Relationship Id="rId41" Type="http://schemas.openxmlformats.org/officeDocument/2006/relationships/control" Target="../activeX/activeX87.xml"/><Relationship Id="rId1" Type="http://schemas.openxmlformats.org/officeDocument/2006/relationships/drawing" Target="../drawings/drawing3.xml"/><Relationship Id="rId6" Type="http://schemas.openxmlformats.org/officeDocument/2006/relationships/control" Target="../activeX/activeX52.xml"/><Relationship Id="rId11" Type="http://schemas.openxmlformats.org/officeDocument/2006/relationships/control" Target="../activeX/activeX57.xml"/><Relationship Id="rId24" Type="http://schemas.openxmlformats.org/officeDocument/2006/relationships/control" Target="../activeX/activeX70.xml"/><Relationship Id="rId32" Type="http://schemas.openxmlformats.org/officeDocument/2006/relationships/control" Target="../activeX/activeX78.xml"/><Relationship Id="rId37" Type="http://schemas.openxmlformats.org/officeDocument/2006/relationships/control" Target="../activeX/activeX83.xml"/><Relationship Id="rId40" Type="http://schemas.openxmlformats.org/officeDocument/2006/relationships/control" Target="../activeX/activeX86.xml"/><Relationship Id="rId45" Type="http://schemas.openxmlformats.org/officeDocument/2006/relationships/control" Target="../activeX/activeX91.xml"/><Relationship Id="rId5" Type="http://schemas.openxmlformats.org/officeDocument/2006/relationships/control" Target="../activeX/activeX51.xml"/><Relationship Id="rId15" Type="http://schemas.openxmlformats.org/officeDocument/2006/relationships/control" Target="../activeX/activeX61.xml"/><Relationship Id="rId23" Type="http://schemas.openxmlformats.org/officeDocument/2006/relationships/control" Target="../activeX/activeX69.xml"/><Relationship Id="rId28" Type="http://schemas.openxmlformats.org/officeDocument/2006/relationships/control" Target="../activeX/activeX74.xml"/><Relationship Id="rId36" Type="http://schemas.openxmlformats.org/officeDocument/2006/relationships/control" Target="../activeX/activeX82.xml"/><Relationship Id="rId49" Type="http://schemas.openxmlformats.org/officeDocument/2006/relationships/control" Target="../activeX/activeX95.xml"/><Relationship Id="rId10" Type="http://schemas.openxmlformats.org/officeDocument/2006/relationships/control" Target="../activeX/activeX56.xml"/><Relationship Id="rId19" Type="http://schemas.openxmlformats.org/officeDocument/2006/relationships/control" Target="../activeX/activeX65.xml"/><Relationship Id="rId31" Type="http://schemas.openxmlformats.org/officeDocument/2006/relationships/control" Target="../activeX/activeX77.xml"/><Relationship Id="rId44" Type="http://schemas.openxmlformats.org/officeDocument/2006/relationships/control" Target="../activeX/activeX90.xml"/><Relationship Id="rId52" Type="http://schemas.openxmlformats.org/officeDocument/2006/relationships/control" Target="../activeX/activeX98.xml"/><Relationship Id="rId4" Type="http://schemas.openxmlformats.org/officeDocument/2006/relationships/image" Target="../media/image5.emf"/><Relationship Id="rId9" Type="http://schemas.openxmlformats.org/officeDocument/2006/relationships/control" Target="../activeX/activeX55.xml"/><Relationship Id="rId14" Type="http://schemas.openxmlformats.org/officeDocument/2006/relationships/control" Target="../activeX/activeX60.xml"/><Relationship Id="rId22" Type="http://schemas.openxmlformats.org/officeDocument/2006/relationships/control" Target="../activeX/activeX68.xml"/><Relationship Id="rId27" Type="http://schemas.openxmlformats.org/officeDocument/2006/relationships/control" Target="../activeX/activeX73.xml"/><Relationship Id="rId30" Type="http://schemas.openxmlformats.org/officeDocument/2006/relationships/control" Target="../activeX/activeX76.xml"/><Relationship Id="rId35" Type="http://schemas.openxmlformats.org/officeDocument/2006/relationships/control" Target="../activeX/activeX81.xml"/><Relationship Id="rId43" Type="http://schemas.openxmlformats.org/officeDocument/2006/relationships/control" Target="../activeX/activeX89.xml"/><Relationship Id="rId48" Type="http://schemas.openxmlformats.org/officeDocument/2006/relationships/control" Target="../activeX/activeX94.xml"/><Relationship Id="rId8" Type="http://schemas.openxmlformats.org/officeDocument/2006/relationships/control" Target="../activeX/activeX54.xml"/><Relationship Id="rId51" Type="http://schemas.openxmlformats.org/officeDocument/2006/relationships/control" Target="../activeX/activeX9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03.xml"/><Relationship Id="rId13" Type="http://schemas.openxmlformats.org/officeDocument/2006/relationships/control" Target="../activeX/activeX108.xml"/><Relationship Id="rId18" Type="http://schemas.openxmlformats.org/officeDocument/2006/relationships/control" Target="../activeX/activeX113.xml"/><Relationship Id="rId26" Type="http://schemas.openxmlformats.org/officeDocument/2006/relationships/control" Target="../activeX/activeX121.xml"/><Relationship Id="rId3" Type="http://schemas.openxmlformats.org/officeDocument/2006/relationships/control" Target="../activeX/activeX99.xml"/><Relationship Id="rId21" Type="http://schemas.openxmlformats.org/officeDocument/2006/relationships/control" Target="../activeX/activeX116.xml"/><Relationship Id="rId34" Type="http://schemas.openxmlformats.org/officeDocument/2006/relationships/control" Target="../activeX/activeX129.xml"/><Relationship Id="rId7" Type="http://schemas.openxmlformats.org/officeDocument/2006/relationships/control" Target="../activeX/activeX102.xml"/><Relationship Id="rId12" Type="http://schemas.openxmlformats.org/officeDocument/2006/relationships/control" Target="../activeX/activeX107.xml"/><Relationship Id="rId17" Type="http://schemas.openxmlformats.org/officeDocument/2006/relationships/control" Target="../activeX/activeX112.xml"/><Relationship Id="rId25" Type="http://schemas.openxmlformats.org/officeDocument/2006/relationships/control" Target="../activeX/activeX120.xml"/><Relationship Id="rId33" Type="http://schemas.openxmlformats.org/officeDocument/2006/relationships/control" Target="../activeX/activeX128.xml"/><Relationship Id="rId2" Type="http://schemas.openxmlformats.org/officeDocument/2006/relationships/vmlDrawing" Target="../drawings/vmlDrawing3.vml"/><Relationship Id="rId16" Type="http://schemas.openxmlformats.org/officeDocument/2006/relationships/control" Target="../activeX/activeX111.xml"/><Relationship Id="rId20" Type="http://schemas.openxmlformats.org/officeDocument/2006/relationships/control" Target="../activeX/activeX115.xml"/><Relationship Id="rId29" Type="http://schemas.openxmlformats.org/officeDocument/2006/relationships/control" Target="../activeX/activeX124.xml"/><Relationship Id="rId1" Type="http://schemas.openxmlformats.org/officeDocument/2006/relationships/drawing" Target="../drawings/drawing4.xml"/><Relationship Id="rId6" Type="http://schemas.openxmlformats.org/officeDocument/2006/relationships/control" Target="../activeX/activeX101.xml"/><Relationship Id="rId11" Type="http://schemas.openxmlformats.org/officeDocument/2006/relationships/control" Target="../activeX/activeX106.xml"/><Relationship Id="rId24" Type="http://schemas.openxmlformats.org/officeDocument/2006/relationships/control" Target="../activeX/activeX119.xml"/><Relationship Id="rId32" Type="http://schemas.openxmlformats.org/officeDocument/2006/relationships/control" Target="../activeX/activeX127.xml"/><Relationship Id="rId5" Type="http://schemas.openxmlformats.org/officeDocument/2006/relationships/control" Target="../activeX/activeX100.xml"/><Relationship Id="rId15" Type="http://schemas.openxmlformats.org/officeDocument/2006/relationships/control" Target="../activeX/activeX110.xml"/><Relationship Id="rId23" Type="http://schemas.openxmlformats.org/officeDocument/2006/relationships/control" Target="../activeX/activeX118.xml"/><Relationship Id="rId28" Type="http://schemas.openxmlformats.org/officeDocument/2006/relationships/control" Target="../activeX/activeX123.xml"/><Relationship Id="rId36" Type="http://schemas.openxmlformats.org/officeDocument/2006/relationships/control" Target="../activeX/activeX131.xml"/><Relationship Id="rId10" Type="http://schemas.openxmlformats.org/officeDocument/2006/relationships/control" Target="../activeX/activeX105.xml"/><Relationship Id="rId19" Type="http://schemas.openxmlformats.org/officeDocument/2006/relationships/control" Target="../activeX/activeX114.xml"/><Relationship Id="rId31" Type="http://schemas.openxmlformats.org/officeDocument/2006/relationships/control" Target="../activeX/activeX126.xml"/><Relationship Id="rId4" Type="http://schemas.openxmlformats.org/officeDocument/2006/relationships/image" Target="../media/image5.emf"/><Relationship Id="rId9" Type="http://schemas.openxmlformats.org/officeDocument/2006/relationships/control" Target="../activeX/activeX104.xml"/><Relationship Id="rId14" Type="http://schemas.openxmlformats.org/officeDocument/2006/relationships/control" Target="../activeX/activeX109.xml"/><Relationship Id="rId22" Type="http://schemas.openxmlformats.org/officeDocument/2006/relationships/control" Target="../activeX/activeX117.xml"/><Relationship Id="rId27" Type="http://schemas.openxmlformats.org/officeDocument/2006/relationships/control" Target="../activeX/activeX122.xml"/><Relationship Id="rId30" Type="http://schemas.openxmlformats.org/officeDocument/2006/relationships/control" Target="../activeX/activeX125.xml"/><Relationship Id="rId35" Type="http://schemas.openxmlformats.org/officeDocument/2006/relationships/control" Target="../activeX/activeX13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topLeftCell="A13" zoomScaleNormal="100" workbookViewId="0">
      <selection activeCell="B11" sqref="B11"/>
    </sheetView>
  </sheetViews>
  <sheetFormatPr defaultColWidth="9.140625" defaultRowHeight="12.75"/>
  <cols>
    <col min="1" max="1" width="5.85546875" style="1" customWidth="1"/>
    <col min="2" max="2" width="49.140625" style="1" customWidth="1"/>
    <col min="3" max="3" width="7.85546875" style="1" customWidth="1"/>
    <col min="4" max="4" width="9.5703125" style="1" customWidth="1"/>
    <col min="5" max="5" width="11.7109375" style="1" customWidth="1"/>
    <col min="6" max="6" width="12.42578125" style="1" customWidth="1"/>
    <col min="7" max="7" width="11.85546875" style="1" customWidth="1"/>
    <col min="8" max="8" width="2.140625" style="1" customWidth="1"/>
    <col min="9" max="9" width="9.85546875" style="1" customWidth="1"/>
    <col min="10" max="10" width="11" style="1" customWidth="1"/>
    <col min="11" max="11" width="9.42578125" style="1" hidden="1" customWidth="1"/>
    <col min="12" max="12" width="14.7109375" style="1" customWidth="1"/>
    <col min="13" max="13" width="15.42578125" style="1" customWidth="1"/>
    <col min="14" max="14" width="14.28515625" style="1" customWidth="1"/>
    <col min="15" max="15" width="22.7109375" style="1" customWidth="1"/>
    <col min="16" max="16" width="23.140625" style="1" customWidth="1"/>
    <col min="17" max="17" width="12.42578125" style="1" customWidth="1"/>
    <col min="18" max="18" width="16.42578125" style="1" bestFit="1" customWidth="1"/>
    <col min="19" max="19" width="11.85546875" style="1" customWidth="1"/>
    <col min="20" max="16384" width="9.140625" style="1"/>
  </cols>
  <sheetData>
    <row r="1" spans="1:18" ht="21" customHeight="1">
      <c r="O1" s="1" t="s">
        <v>14</v>
      </c>
      <c r="P1" s="42"/>
      <c r="Q1" s="43"/>
      <c r="R1" s="43"/>
    </row>
    <row r="2" spans="1:18" ht="9" customHeight="1"/>
    <row r="3" spans="1:18" ht="24" customHeight="1">
      <c r="A3" s="44" t="s">
        <v>26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ht="27" customHeight="1">
      <c r="A4" s="10"/>
      <c r="B4" s="10"/>
      <c r="C4" s="3"/>
      <c r="D4" s="3"/>
      <c r="E4" s="45" t="s">
        <v>233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10"/>
      <c r="Q4" s="10"/>
      <c r="R4" s="10"/>
    </row>
    <row r="5" spans="1:18" ht="39" customHeight="1">
      <c r="A5" s="46" t="s">
        <v>0</v>
      </c>
      <c r="B5" s="46" t="s">
        <v>10</v>
      </c>
      <c r="C5" s="47" t="s">
        <v>1</v>
      </c>
      <c r="D5" s="47" t="s">
        <v>2</v>
      </c>
      <c r="E5" s="49" t="s">
        <v>3</v>
      </c>
      <c r="F5" s="45"/>
      <c r="G5" s="45"/>
      <c r="H5" s="50"/>
      <c r="I5" s="50"/>
      <c r="J5" s="49" t="s">
        <v>11</v>
      </c>
      <c r="K5" s="51"/>
      <c r="L5" s="52" t="s">
        <v>27</v>
      </c>
      <c r="M5" s="52"/>
      <c r="N5" s="52"/>
      <c r="O5" s="53" t="s">
        <v>28</v>
      </c>
      <c r="P5" s="53"/>
      <c r="Q5" s="53"/>
      <c r="R5" s="53"/>
    </row>
    <row r="6" spans="1:18" ht="196.5" customHeight="1" thickBot="1">
      <c r="A6" s="46"/>
      <c r="B6" s="47"/>
      <c r="C6" s="48"/>
      <c r="D6" s="48"/>
      <c r="E6" s="4" t="s">
        <v>17</v>
      </c>
      <c r="F6" s="4" t="s">
        <v>18</v>
      </c>
      <c r="G6" s="4" t="s">
        <v>19</v>
      </c>
      <c r="H6" s="4"/>
      <c r="I6" s="4"/>
      <c r="J6" s="4" t="s">
        <v>12</v>
      </c>
      <c r="K6" s="4" t="s">
        <v>6</v>
      </c>
      <c r="L6" s="9" t="s">
        <v>5</v>
      </c>
      <c r="M6" s="9" t="s">
        <v>4</v>
      </c>
      <c r="N6" s="9" t="s">
        <v>13</v>
      </c>
      <c r="O6" s="5" t="s">
        <v>29</v>
      </c>
      <c r="P6" s="9" t="s">
        <v>8</v>
      </c>
      <c r="Q6" s="9" t="s">
        <v>9</v>
      </c>
      <c r="R6" s="9" t="s">
        <v>30</v>
      </c>
    </row>
    <row r="7" spans="1:18" ht="24" customHeight="1" thickBot="1">
      <c r="A7" s="17">
        <v>1</v>
      </c>
      <c r="B7" s="18" t="s">
        <v>235</v>
      </c>
      <c r="C7" s="19" t="s">
        <v>16</v>
      </c>
      <c r="D7" s="20">
        <v>50</v>
      </c>
      <c r="E7" s="21">
        <v>5.27</v>
      </c>
      <c r="F7" s="22">
        <v>5.17</v>
      </c>
      <c r="G7" s="22">
        <v>5.4</v>
      </c>
      <c r="H7" s="23"/>
      <c r="I7" s="23"/>
      <c r="J7" s="24"/>
      <c r="K7" s="24" t="s">
        <v>7</v>
      </c>
      <c r="L7" s="23">
        <f t="shared" ref="L7" si="0">AVERAGE(E7:G7)</f>
        <v>5.28</v>
      </c>
      <c r="M7" s="25">
        <f t="shared" ref="M7" si="1">STDEV(E7:G7)</f>
        <v>0.1153256259467082</v>
      </c>
      <c r="N7" s="25">
        <f t="shared" ref="N7" si="2">M7/L7*100</f>
        <v>2.1841974611118973</v>
      </c>
      <c r="O7" s="23">
        <f t="shared" ref="O7" si="3">((D7/3)*(SUM(E7:G7)))</f>
        <v>264</v>
      </c>
      <c r="P7" s="23">
        <f t="shared" ref="P7" si="4">O7/D7</f>
        <v>5.28</v>
      </c>
      <c r="Q7" s="23">
        <f t="shared" ref="Q7" si="5">ROUNDDOWN(P7,2)</f>
        <v>5.28</v>
      </c>
      <c r="R7" s="23">
        <f>Q7*D7</f>
        <v>264</v>
      </c>
    </row>
    <row r="8" spans="1:18" ht="21.75" customHeight="1" thickBot="1">
      <c r="A8" s="17">
        <v>2</v>
      </c>
      <c r="B8" s="26" t="s">
        <v>212</v>
      </c>
      <c r="C8" s="19" t="s">
        <v>16</v>
      </c>
      <c r="D8" s="27">
        <v>20</v>
      </c>
      <c r="E8" s="28">
        <v>8.25</v>
      </c>
      <c r="F8" s="22">
        <v>8.15</v>
      </c>
      <c r="G8" s="22">
        <v>8.5</v>
      </c>
      <c r="H8" s="23"/>
      <c r="I8" s="23"/>
      <c r="J8" s="24"/>
      <c r="K8" s="24"/>
      <c r="L8" s="23">
        <f t="shared" ref="L8:L28" si="6">AVERAGE(E8:G8)</f>
        <v>8.2999999999999989</v>
      </c>
      <c r="M8" s="25">
        <f t="shared" ref="M8:M28" si="7">STDEV(E8:G8)</f>
        <v>0.18027756377319931</v>
      </c>
      <c r="N8" s="25">
        <f t="shared" ref="N8:N28" si="8">M8/L8*100</f>
        <v>2.172018840640956</v>
      </c>
      <c r="O8" s="23">
        <f t="shared" ref="O8:O28" si="9">((D8/3)*(SUM(E8:G8)))</f>
        <v>166</v>
      </c>
      <c r="P8" s="23">
        <f t="shared" ref="P8:P28" si="10">O8/D8</f>
        <v>8.3000000000000007</v>
      </c>
      <c r="Q8" s="23">
        <f t="shared" ref="Q8:Q28" si="11">ROUNDDOWN(P8,2)</f>
        <v>8.3000000000000007</v>
      </c>
      <c r="R8" s="23">
        <f t="shared" ref="R8:R28" si="12">Q8*D8</f>
        <v>166</v>
      </c>
    </row>
    <row r="9" spans="1:18" ht="19.5" customHeight="1" thickBot="1">
      <c r="A9" s="17">
        <v>3</v>
      </c>
      <c r="B9" s="26" t="s">
        <v>213</v>
      </c>
      <c r="C9" s="19" t="s">
        <v>16</v>
      </c>
      <c r="D9" s="20">
        <v>10</v>
      </c>
      <c r="E9" s="28">
        <v>27.26</v>
      </c>
      <c r="F9" s="22">
        <v>26.73</v>
      </c>
      <c r="G9" s="22">
        <v>27.78</v>
      </c>
      <c r="H9" s="23"/>
      <c r="I9" s="23"/>
      <c r="J9" s="24"/>
      <c r="K9" s="24"/>
      <c r="L9" s="23">
        <f t="shared" si="6"/>
        <v>27.256666666666671</v>
      </c>
      <c r="M9" s="25">
        <f t="shared" si="7"/>
        <v>0.52500793644794908</v>
      </c>
      <c r="N9" s="25">
        <f t="shared" si="8"/>
        <v>1.9261633965315481</v>
      </c>
      <c r="O9" s="23">
        <f t="shared" si="9"/>
        <v>272.56666666666672</v>
      </c>
      <c r="P9" s="23">
        <f t="shared" si="10"/>
        <v>27.256666666666671</v>
      </c>
      <c r="Q9" s="23">
        <f t="shared" si="11"/>
        <v>27.25</v>
      </c>
      <c r="R9" s="23">
        <f t="shared" si="12"/>
        <v>272.5</v>
      </c>
    </row>
    <row r="10" spans="1:18" ht="20.25" customHeight="1" thickBot="1">
      <c r="A10" s="17">
        <v>4</v>
      </c>
      <c r="B10" s="26" t="s">
        <v>214</v>
      </c>
      <c r="C10" s="19" t="s">
        <v>16</v>
      </c>
      <c r="D10" s="27">
        <v>5</v>
      </c>
      <c r="E10" s="28">
        <v>72.790000000000006</v>
      </c>
      <c r="F10" s="22">
        <v>71.83</v>
      </c>
      <c r="G10" s="22">
        <v>75.19</v>
      </c>
      <c r="H10" s="23"/>
      <c r="I10" s="23"/>
      <c r="J10" s="24"/>
      <c r="K10" s="24"/>
      <c r="L10" s="23">
        <f t="shared" si="6"/>
        <v>73.27</v>
      </c>
      <c r="M10" s="25">
        <f t="shared" si="7"/>
        <v>1.7306646122227134</v>
      </c>
      <c r="N10" s="25">
        <f t="shared" si="8"/>
        <v>2.3620371396515809</v>
      </c>
      <c r="O10" s="23">
        <f t="shared" si="9"/>
        <v>366.35</v>
      </c>
      <c r="P10" s="23">
        <f t="shared" si="10"/>
        <v>73.27000000000001</v>
      </c>
      <c r="Q10" s="23">
        <f t="shared" si="11"/>
        <v>73.27</v>
      </c>
      <c r="R10" s="23">
        <f t="shared" si="12"/>
        <v>366.34999999999997</v>
      </c>
    </row>
    <row r="11" spans="1:18" ht="16.5" customHeight="1" thickBot="1">
      <c r="A11" s="17">
        <v>5</v>
      </c>
      <c r="B11" s="26" t="s">
        <v>215</v>
      </c>
      <c r="C11" s="19" t="s">
        <v>16</v>
      </c>
      <c r="D11" s="20">
        <v>1</v>
      </c>
      <c r="E11" s="28">
        <v>198.29</v>
      </c>
      <c r="F11" s="22">
        <v>195.03</v>
      </c>
      <c r="G11" s="22">
        <v>201.19</v>
      </c>
      <c r="H11" s="23"/>
      <c r="I11" s="23"/>
      <c r="J11" s="24"/>
      <c r="K11" s="24"/>
      <c r="L11" s="23">
        <f t="shared" si="6"/>
        <v>198.17</v>
      </c>
      <c r="M11" s="25">
        <f t="shared" si="7"/>
        <v>3.0817527480315468</v>
      </c>
      <c r="N11" s="25">
        <f t="shared" si="8"/>
        <v>1.5551055901657904</v>
      </c>
      <c r="O11" s="23">
        <f t="shared" si="9"/>
        <v>198.17</v>
      </c>
      <c r="P11" s="23">
        <f t="shared" si="10"/>
        <v>198.17</v>
      </c>
      <c r="Q11" s="23">
        <f t="shared" si="11"/>
        <v>198.17</v>
      </c>
      <c r="R11" s="23">
        <f t="shared" si="12"/>
        <v>198.17</v>
      </c>
    </row>
    <row r="12" spans="1:18" ht="17.25" customHeight="1" thickBot="1">
      <c r="A12" s="17">
        <v>6</v>
      </c>
      <c r="B12" s="29" t="s">
        <v>216</v>
      </c>
      <c r="C12" s="19" t="s">
        <v>16</v>
      </c>
      <c r="D12" s="30">
        <v>2</v>
      </c>
      <c r="E12" s="28">
        <v>1071.06</v>
      </c>
      <c r="F12" s="22">
        <v>1057.21</v>
      </c>
      <c r="G12" s="22">
        <v>1098.1199999999999</v>
      </c>
      <c r="H12" s="23"/>
      <c r="I12" s="23"/>
      <c r="J12" s="24"/>
      <c r="K12" s="24"/>
      <c r="L12" s="23">
        <f t="shared" si="6"/>
        <v>1075.4633333333334</v>
      </c>
      <c r="M12" s="25">
        <f t="shared" si="7"/>
        <v>20.807427359799444</v>
      </c>
      <c r="N12" s="25">
        <f t="shared" si="8"/>
        <v>1.9347407498596987</v>
      </c>
      <c r="O12" s="23">
        <f t="shared" si="9"/>
        <v>2150.9266666666663</v>
      </c>
      <c r="P12" s="23">
        <f t="shared" si="10"/>
        <v>1075.4633333333331</v>
      </c>
      <c r="Q12" s="23">
        <f t="shared" si="11"/>
        <v>1075.46</v>
      </c>
      <c r="R12" s="23">
        <f t="shared" si="12"/>
        <v>2150.92</v>
      </c>
    </row>
    <row r="13" spans="1:18" ht="17.25" customHeight="1" thickBot="1">
      <c r="A13" s="17">
        <v>7</v>
      </c>
      <c r="B13" s="26" t="s">
        <v>217</v>
      </c>
      <c r="C13" s="19" t="s">
        <v>16</v>
      </c>
      <c r="D13" s="31">
        <v>5</v>
      </c>
      <c r="E13" s="32">
        <v>150.38999999999999</v>
      </c>
      <c r="F13" s="22">
        <v>147.51</v>
      </c>
      <c r="G13" s="22">
        <v>152.5</v>
      </c>
      <c r="H13" s="23"/>
      <c r="I13" s="23"/>
      <c r="J13" s="24"/>
      <c r="K13" s="24"/>
      <c r="L13" s="23">
        <f t="shared" si="6"/>
        <v>150.13333333333333</v>
      </c>
      <c r="M13" s="25">
        <f t="shared" si="7"/>
        <v>2.5048819000769984</v>
      </c>
      <c r="N13" s="25">
        <f t="shared" si="8"/>
        <v>1.6684382105308604</v>
      </c>
      <c r="O13" s="23">
        <f t="shared" si="9"/>
        <v>750.66666666666663</v>
      </c>
      <c r="P13" s="23">
        <f t="shared" si="10"/>
        <v>150.13333333333333</v>
      </c>
      <c r="Q13" s="23">
        <f t="shared" si="11"/>
        <v>150.13</v>
      </c>
      <c r="R13" s="23">
        <f t="shared" si="12"/>
        <v>750.65</v>
      </c>
    </row>
    <row r="14" spans="1:18" ht="18" customHeight="1" thickBot="1">
      <c r="A14" s="17">
        <v>8</v>
      </c>
      <c r="B14" s="26" t="s">
        <v>218</v>
      </c>
      <c r="C14" s="19" t="s">
        <v>16</v>
      </c>
      <c r="D14" s="31">
        <v>3</v>
      </c>
      <c r="E14" s="32">
        <v>39.42</v>
      </c>
      <c r="F14" s="22">
        <v>38.83</v>
      </c>
      <c r="G14" s="22">
        <v>40.200000000000003</v>
      </c>
      <c r="H14" s="23"/>
      <c r="I14" s="23"/>
      <c r="J14" s="24"/>
      <c r="K14" s="24"/>
      <c r="L14" s="23">
        <f t="shared" si="6"/>
        <v>39.483333333333334</v>
      </c>
      <c r="M14" s="25">
        <f t="shared" si="7"/>
        <v>0.68719235540955803</v>
      </c>
      <c r="N14" s="25">
        <f t="shared" si="8"/>
        <v>1.7404618541398682</v>
      </c>
      <c r="O14" s="23">
        <f t="shared" si="9"/>
        <v>118.45</v>
      </c>
      <c r="P14" s="23">
        <f t="shared" si="10"/>
        <v>39.483333333333334</v>
      </c>
      <c r="Q14" s="23">
        <f t="shared" si="11"/>
        <v>39.479999999999997</v>
      </c>
      <c r="R14" s="23">
        <f t="shared" si="12"/>
        <v>118.44</v>
      </c>
    </row>
    <row r="15" spans="1:18" ht="18.75" customHeight="1" thickBot="1">
      <c r="A15" s="17">
        <v>9</v>
      </c>
      <c r="B15" s="26" t="s">
        <v>219</v>
      </c>
      <c r="C15" s="19" t="s">
        <v>16</v>
      </c>
      <c r="D15" s="31">
        <v>100</v>
      </c>
      <c r="E15" s="32">
        <v>4.8099999999999996</v>
      </c>
      <c r="F15" s="22">
        <v>4.7300000000000004</v>
      </c>
      <c r="G15" s="22">
        <v>4.92</v>
      </c>
      <c r="H15" s="23"/>
      <c r="I15" s="23"/>
      <c r="J15" s="24"/>
      <c r="K15" s="24"/>
      <c r="L15" s="23">
        <f t="shared" si="6"/>
        <v>4.8199999999999994</v>
      </c>
      <c r="M15" s="25">
        <f t="shared" si="7"/>
        <v>9.5393920141694344E-2</v>
      </c>
      <c r="N15" s="25">
        <f t="shared" si="8"/>
        <v>1.9791269738940738</v>
      </c>
      <c r="O15" s="23">
        <f t="shared" si="9"/>
        <v>482</v>
      </c>
      <c r="P15" s="23">
        <f t="shared" si="10"/>
        <v>4.82</v>
      </c>
      <c r="Q15" s="23">
        <f t="shared" si="11"/>
        <v>4.82</v>
      </c>
      <c r="R15" s="23">
        <f t="shared" si="12"/>
        <v>482</v>
      </c>
    </row>
    <row r="16" spans="1:18" ht="15.75" customHeight="1" thickBot="1">
      <c r="A16" s="17">
        <v>10</v>
      </c>
      <c r="B16" s="26" t="s">
        <v>220</v>
      </c>
      <c r="C16" s="19" t="s">
        <v>16</v>
      </c>
      <c r="D16" s="31">
        <v>4</v>
      </c>
      <c r="E16" s="32">
        <v>139.11000000000001</v>
      </c>
      <c r="F16" s="22">
        <v>137.66</v>
      </c>
      <c r="G16" s="22">
        <v>142.24</v>
      </c>
      <c r="H16" s="23"/>
      <c r="I16" s="23"/>
      <c r="J16" s="24"/>
      <c r="K16" s="24"/>
      <c r="L16" s="23">
        <f t="shared" si="6"/>
        <v>139.66999999999999</v>
      </c>
      <c r="M16" s="25">
        <f t="shared" si="7"/>
        <v>2.3407904647789435</v>
      </c>
      <c r="N16" s="25">
        <f t="shared" si="8"/>
        <v>1.675943627678774</v>
      </c>
      <c r="O16" s="23">
        <f t="shared" si="9"/>
        <v>558.67999999999995</v>
      </c>
      <c r="P16" s="23">
        <f t="shared" si="10"/>
        <v>139.66999999999999</v>
      </c>
      <c r="Q16" s="23">
        <f t="shared" si="11"/>
        <v>139.66999999999999</v>
      </c>
      <c r="R16" s="23">
        <f t="shared" si="12"/>
        <v>558.67999999999995</v>
      </c>
    </row>
    <row r="17" spans="1:18" ht="19.5" customHeight="1" thickBot="1">
      <c r="A17" s="17">
        <v>11</v>
      </c>
      <c r="B17" s="26" t="s">
        <v>221</v>
      </c>
      <c r="C17" s="19" t="s">
        <v>16</v>
      </c>
      <c r="D17" s="31">
        <v>5</v>
      </c>
      <c r="E17" s="32">
        <v>1241.21</v>
      </c>
      <c r="F17" s="22">
        <v>1226.6099999999999</v>
      </c>
      <c r="G17" s="22">
        <v>1281.56</v>
      </c>
      <c r="H17" s="23"/>
      <c r="I17" s="23"/>
      <c r="J17" s="24"/>
      <c r="K17" s="24"/>
      <c r="L17" s="23">
        <f t="shared" si="6"/>
        <v>1249.7933333333333</v>
      </c>
      <c r="M17" s="25">
        <f t="shared" si="7"/>
        <v>28.462797356081037</v>
      </c>
      <c r="N17" s="25">
        <f t="shared" si="8"/>
        <v>2.2774003186725036</v>
      </c>
      <c r="O17" s="23">
        <f t="shared" si="9"/>
        <v>6248.9666666666662</v>
      </c>
      <c r="P17" s="23">
        <f t="shared" si="10"/>
        <v>1249.7933333333333</v>
      </c>
      <c r="Q17" s="23">
        <f t="shared" si="11"/>
        <v>1249.79</v>
      </c>
      <c r="R17" s="23">
        <f t="shared" si="12"/>
        <v>6248.95</v>
      </c>
    </row>
    <row r="18" spans="1:18" ht="18.75" customHeight="1" thickBot="1">
      <c r="A18" s="17">
        <v>12</v>
      </c>
      <c r="B18" s="26" t="s">
        <v>222</v>
      </c>
      <c r="C18" s="19" t="s">
        <v>16</v>
      </c>
      <c r="D18" s="31">
        <v>3</v>
      </c>
      <c r="E18" s="32">
        <v>659.01</v>
      </c>
      <c r="F18" s="22">
        <v>648.12</v>
      </c>
      <c r="G18" s="22">
        <v>670.35</v>
      </c>
      <c r="H18" s="23"/>
      <c r="I18" s="23"/>
      <c r="J18" s="24"/>
      <c r="K18" s="24"/>
      <c r="L18" s="23">
        <f t="shared" si="6"/>
        <v>659.16</v>
      </c>
      <c r="M18" s="25">
        <f t="shared" si="7"/>
        <v>11.115759083391481</v>
      </c>
      <c r="N18" s="25">
        <f t="shared" si="8"/>
        <v>1.6863521881472603</v>
      </c>
      <c r="O18" s="23">
        <f t="shared" si="9"/>
        <v>1977.48</v>
      </c>
      <c r="P18" s="23">
        <f t="shared" si="10"/>
        <v>659.16</v>
      </c>
      <c r="Q18" s="23">
        <f t="shared" si="11"/>
        <v>659.16</v>
      </c>
      <c r="R18" s="23">
        <f t="shared" si="12"/>
        <v>1977.48</v>
      </c>
    </row>
    <row r="19" spans="1:18" ht="20.25" customHeight="1" thickBot="1">
      <c r="A19" s="17">
        <v>13</v>
      </c>
      <c r="B19" s="26" t="s">
        <v>223</v>
      </c>
      <c r="C19" s="19" t="s">
        <v>16</v>
      </c>
      <c r="D19" s="31">
        <v>50</v>
      </c>
      <c r="E19" s="32">
        <v>30.72</v>
      </c>
      <c r="F19" s="22">
        <v>30.14</v>
      </c>
      <c r="G19" s="22">
        <v>31.53</v>
      </c>
      <c r="H19" s="23"/>
      <c r="I19" s="23"/>
      <c r="J19" s="24"/>
      <c r="K19" s="24"/>
      <c r="L19" s="23">
        <f t="shared" si="6"/>
        <v>30.796666666666667</v>
      </c>
      <c r="M19" s="25">
        <f t="shared" si="7"/>
        <v>0.69816425956456252</v>
      </c>
      <c r="N19" s="25">
        <f t="shared" si="8"/>
        <v>2.2670124241732736</v>
      </c>
      <c r="O19" s="23">
        <f t="shared" si="9"/>
        <v>1539.8333333333335</v>
      </c>
      <c r="P19" s="23">
        <f t="shared" si="10"/>
        <v>30.79666666666667</v>
      </c>
      <c r="Q19" s="23">
        <f t="shared" si="11"/>
        <v>30.79</v>
      </c>
      <c r="R19" s="23">
        <f t="shared" si="12"/>
        <v>1539.5</v>
      </c>
    </row>
    <row r="20" spans="1:18" ht="17.25" customHeight="1" thickBot="1">
      <c r="A20" s="17">
        <v>14</v>
      </c>
      <c r="B20" s="29" t="s">
        <v>224</v>
      </c>
      <c r="C20" s="19" t="s">
        <v>16</v>
      </c>
      <c r="D20" s="31">
        <v>400</v>
      </c>
      <c r="E20" s="32">
        <v>1.71</v>
      </c>
      <c r="F20" s="22">
        <v>1.69</v>
      </c>
      <c r="G20" s="22">
        <v>1.77</v>
      </c>
      <c r="H20" s="23"/>
      <c r="I20" s="23"/>
      <c r="J20" s="24"/>
      <c r="K20" s="24"/>
      <c r="L20" s="23">
        <f t="shared" si="6"/>
        <v>1.7233333333333334</v>
      </c>
      <c r="M20" s="25">
        <f t="shared" si="7"/>
        <v>4.1633319989322688E-2</v>
      </c>
      <c r="N20" s="25">
        <f t="shared" si="8"/>
        <v>2.4158599606957072</v>
      </c>
      <c r="O20" s="23">
        <f t="shared" si="9"/>
        <v>689.33333333333337</v>
      </c>
      <c r="P20" s="23">
        <f t="shared" si="10"/>
        <v>1.7233333333333334</v>
      </c>
      <c r="Q20" s="23">
        <f t="shared" si="11"/>
        <v>1.72</v>
      </c>
      <c r="R20" s="23">
        <f t="shared" si="12"/>
        <v>688</v>
      </c>
    </row>
    <row r="21" spans="1:18" ht="21" customHeight="1" thickBot="1">
      <c r="A21" s="17">
        <v>15</v>
      </c>
      <c r="B21" s="26" t="s">
        <v>225</v>
      </c>
      <c r="C21" s="19" t="s">
        <v>16</v>
      </c>
      <c r="D21" s="31">
        <v>1</v>
      </c>
      <c r="E21" s="32">
        <v>226.31</v>
      </c>
      <c r="F21" s="22">
        <v>223.74</v>
      </c>
      <c r="G21" s="22">
        <v>234.73</v>
      </c>
      <c r="H21" s="23"/>
      <c r="I21" s="23"/>
      <c r="J21" s="24"/>
      <c r="K21" s="24"/>
      <c r="L21" s="23">
        <f t="shared" si="6"/>
        <v>228.26</v>
      </c>
      <c r="M21" s="25">
        <f t="shared" si="7"/>
        <v>5.7486433182099486</v>
      </c>
      <c r="N21" s="25">
        <f t="shared" si="8"/>
        <v>2.5184628573600056</v>
      </c>
      <c r="O21" s="23">
        <f t="shared" si="9"/>
        <v>228.26</v>
      </c>
      <c r="P21" s="23">
        <f t="shared" si="10"/>
        <v>228.26</v>
      </c>
      <c r="Q21" s="23">
        <f t="shared" si="11"/>
        <v>228.26</v>
      </c>
      <c r="R21" s="23">
        <f t="shared" si="12"/>
        <v>228.26</v>
      </c>
    </row>
    <row r="22" spans="1:18" ht="18.75" customHeight="1" thickBot="1">
      <c r="A22" s="17">
        <v>16</v>
      </c>
      <c r="B22" s="29" t="s">
        <v>226</v>
      </c>
      <c r="C22" s="19" t="s">
        <v>16</v>
      </c>
      <c r="D22" s="31">
        <v>30</v>
      </c>
      <c r="E22" s="32">
        <v>24.11</v>
      </c>
      <c r="F22" s="22">
        <v>23.65</v>
      </c>
      <c r="G22" s="22">
        <v>24.53</v>
      </c>
      <c r="H22" s="23"/>
      <c r="I22" s="23"/>
      <c r="J22" s="24"/>
      <c r="K22" s="24"/>
      <c r="L22" s="23">
        <f t="shared" si="6"/>
        <v>24.096666666666664</v>
      </c>
      <c r="M22" s="25">
        <f t="shared" si="7"/>
        <v>0.44015148907317631</v>
      </c>
      <c r="N22" s="25">
        <f t="shared" si="8"/>
        <v>1.8266073692343743</v>
      </c>
      <c r="O22" s="23">
        <f t="shared" si="9"/>
        <v>722.89999999999986</v>
      </c>
      <c r="P22" s="23">
        <f t="shared" si="10"/>
        <v>24.09666666666666</v>
      </c>
      <c r="Q22" s="23">
        <f t="shared" si="11"/>
        <v>24.09</v>
      </c>
      <c r="R22" s="23">
        <f t="shared" si="12"/>
        <v>722.7</v>
      </c>
    </row>
    <row r="23" spans="1:18" ht="18" customHeight="1" thickBot="1">
      <c r="A23" s="17">
        <v>17</v>
      </c>
      <c r="B23" s="26" t="s">
        <v>227</v>
      </c>
      <c r="C23" s="19" t="s">
        <v>16</v>
      </c>
      <c r="D23" s="31">
        <v>30</v>
      </c>
      <c r="E23" s="32">
        <v>12.68</v>
      </c>
      <c r="F23" s="22">
        <v>12.43</v>
      </c>
      <c r="G23" s="22">
        <v>12.82</v>
      </c>
      <c r="H23" s="23"/>
      <c r="I23" s="23"/>
      <c r="J23" s="24"/>
      <c r="K23" s="24"/>
      <c r="L23" s="23">
        <f t="shared" si="6"/>
        <v>12.643333333333333</v>
      </c>
      <c r="M23" s="25">
        <f t="shared" si="7"/>
        <v>0.19756855350316618</v>
      </c>
      <c r="N23" s="25">
        <f t="shared" si="8"/>
        <v>1.5626302676232495</v>
      </c>
      <c r="O23" s="23">
        <f t="shared" si="9"/>
        <v>379.3</v>
      </c>
      <c r="P23" s="23">
        <f t="shared" si="10"/>
        <v>12.643333333333334</v>
      </c>
      <c r="Q23" s="23">
        <f t="shared" si="11"/>
        <v>12.64</v>
      </c>
      <c r="R23" s="23">
        <f t="shared" si="12"/>
        <v>379.20000000000005</v>
      </c>
    </row>
    <row r="24" spans="1:18" ht="18.75" customHeight="1" thickBot="1">
      <c r="A24" s="17">
        <v>18</v>
      </c>
      <c r="B24" s="26" t="s">
        <v>228</v>
      </c>
      <c r="C24" s="19" t="s">
        <v>16</v>
      </c>
      <c r="D24" s="31">
        <v>10</v>
      </c>
      <c r="E24" s="32">
        <v>87.43</v>
      </c>
      <c r="F24" s="22">
        <v>86.41</v>
      </c>
      <c r="G24" s="22">
        <v>89.68</v>
      </c>
      <c r="H24" s="23"/>
      <c r="I24" s="23"/>
      <c r="J24" s="24"/>
      <c r="K24" s="24"/>
      <c r="L24" s="23">
        <f t="shared" si="6"/>
        <v>87.839999999999989</v>
      </c>
      <c r="M24" s="25">
        <f t="shared" si="7"/>
        <v>1.6731108749870747</v>
      </c>
      <c r="N24" s="25">
        <f t="shared" si="8"/>
        <v>1.9047254952038648</v>
      </c>
      <c r="O24" s="23">
        <f t="shared" si="9"/>
        <v>878.4</v>
      </c>
      <c r="P24" s="23">
        <f t="shared" si="10"/>
        <v>87.84</v>
      </c>
      <c r="Q24" s="23">
        <f t="shared" si="11"/>
        <v>87.84</v>
      </c>
      <c r="R24" s="23">
        <f t="shared" si="12"/>
        <v>878.40000000000009</v>
      </c>
    </row>
    <row r="25" spans="1:18" ht="16.5" customHeight="1" thickBot="1">
      <c r="A25" s="17">
        <v>19</v>
      </c>
      <c r="B25" s="26" t="s">
        <v>229</v>
      </c>
      <c r="C25" s="19" t="s">
        <v>16</v>
      </c>
      <c r="D25" s="31">
        <v>3</v>
      </c>
      <c r="E25" s="32">
        <v>27.32</v>
      </c>
      <c r="F25" s="22">
        <v>26.95</v>
      </c>
      <c r="G25" s="22">
        <v>28.25</v>
      </c>
      <c r="H25" s="23"/>
      <c r="I25" s="23"/>
      <c r="J25" s="24"/>
      <c r="K25" s="24"/>
      <c r="L25" s="23">
        <f t="shared" si="6"/>
        <v>27.506666666666664</v>
      </c>
      <c r="M25" s="25">
        <f t="shared" si="7"/>
        <v>0.66980096546163148</v>
      </c>
      <c r="N25" s="25">
        <f t="shared" si="8"/>
        <v>2.4350495593612393</v>
      </c>
      <c r="O25" s="23">
        <f t="shared" si="9"/>
        <v>82.52</v>
      </c>
      <c r="P25" s="23">
        <f t="shared" si="10"/>
        <v>27.506666666666664</v>
      </c>
      <c r="Q25" s="23">
        <f t="shared" si="11"/>
        <v>27.5</v>
      </c>
      <c r="R25" s="23">
        <f t="shared" si="12"/>
        <v>82.5</v>
      </c>
    </row>
    <row r="26" spans="1:18" ht="15.75" customHeight="1" thickBot="1">
      <c r="A26" s="17">
        <v>20</v>
      </c>
      <c r="B26" s="26" t="s">
        <v>230</v>
      </c>
      <c r="C26" s="19" t="s">
        <v>16</v>
      </c>
      <c r="D26" s="31">
        <v>4</v>
      </c>
      <c r="E26" s="32">
        <v>79.94</v>
      </c>
      <c r="F26" s="22">
        <v>78.430000000000007</v>
      </c>
      <c r="G26" s="22">
        <v>80.92</v>
      </c>
      <c r="H26" s="23"/>
      <c r="I26" s="23"/>
      <c r="J26" s="24"/>
      <c r="K26" s="24"/>
      <c r="L26" s="23">
        <f t="shared" si="6"/>
        <v>79.763333333333335</v>
      </c>
      <c r="M26" s="25">
        <f t="shared" si="7"/>
        <v>1.2543657095653269</v>
      </c>
      <c r="N26" s="25">
        <f t="shared" si="8"/>
        <v>1.5726094398829791</v>
      </c>
      <c r="O26" s="23">
        <f t="shared" si="9"/>
        <v>319.05333333333334</v>
      </c>
      <c r="P26" s="23">
        <f t="shared" si="10"/>
        <v>79.763333333333335</v>
      </c>
      <c r="Q26" s="23">
        <f t="shared" si="11"/>
        <v>79.760000000000005</v>
      </c>
      <c r="R26" s="23">
        <f t="shared" si="12"/>
        <v>319.04000000000002</v>
      </c>
    </row>
    <row r="27" spans="1:18" ht="16.5" customHeight="1" thickBot="1">
      <c r="A27" s="17">
        <v>21</v>
      </c>
      <c r="B27" s="26" t="s">
        <v>231</v>
      </c>
      <c r="C27" s="19" t="s">
        <v>16</v>
      </c>
      <c r="D27" s="31">
        <v>5</v>
      </c>
      <c r="E27" s="32">
        <v>3563</v>
      </c>
      <c r="F27" s="22">
        <v>3510</v>
      </c>
      <c r="G27" s="22">
        <v>3671.81</v>
      </c>
      <c r="H27" s="23"/>
      <c r="I27" s="23"/>
      <c r="J27" s="24"/>
      <c r="K27" s="24"/>
      <c r="L27" s="23">
        <f t="shared" si="6"/>
        <v>3581.603333333333</v>
      </c>
      <c r="M27" s="25">
        <f t="shared" si="7"/>
        <v>82.493527220827019</v>
      </c>
      <c r="N27" s="25">
        <f t="shared" si="8"/>
        <v>2.303256936720901</v>
      </c>
      <c r="O27" s="23">
        <f t="shared" si="9"/>
        <v>17908.016666666666</v>
      </c>
      <c r="P27" s="23">
        <f t="shared" si="10"/>
        <v>3581.6033333333335</v>
      </c>
      <c r="Q27" s="23">
        <f t="shared" si="11"/>
        <v>3581.6</v>
      </c>
      <c r="R27" s="23">
        <f t="shared" si="12"/>
        <v>17908</v>
      </c>
    </row>
    <row r="28" spans="1:18" ht="18.75" customHeight="1" thickBot="1">
      <c r="A28" s="17">
        <v>22</v>
      </c>
      <c r="B28" s="26" t="s">
        <v>232</v>
      </c>
      <c r="C28" s="19" t="s">
        <v>16</v>
      </c>
      <c r="D28" s="31">
        <v>1</v>
      </c>
      <c r="E28" s="32">
        <v>297.58</v>
      </c>
      <c r="F28" s="22">
        <v>292.98</v>
      </c>
      <c r="G28" s="22">
        <v>302.74</v>
      </c>
      <c r="H28" s="23"/>
      <c r="I28" s="23"/>
      <c r="J28" s="24"/>
      <c r="K28" s="24"/>
      <c r="L28" s="23">
        <f t="shared" si="6"/>
        <v>297.76666666666665</v>
      </c>
      <c r="M28" s="25">
        <f t="shared" si="7"/>
        <v>4.8826768614493927</v>
      </c>
      <c r="N28" s="25">
        <f t="shared" si="8"/>
        <v>1.6397661014606717</v>
      </c>
      <c r="O28" s="23">
        <f t="shared" si="9"/>
        <v>297.76666666666665</v>
      </c>
      <c r="P28" s="23">
        <f t="shared" si="10"/>
        <v>297.76666666666665</v>
      </c>
      <c r="Q28" s="23">
        <f t="shared" si="11"/>
        <v>297.76</v>
      </c>
      <c r="R28" s="23">
        <f t="shared" si="12"/>
        <v>297.76</v>
      </c>
    </row>
    <row r="29" spans="1:18" ht="19.5" customHeight="1">
      <c r="A29" s="33"/>
      <c r="B29" s="34"/>
      <c r="C29" s="35"/>
      <c r="D29" s="35"/>
      <c r="E29" s="36"/>
      <c r="F29" s="36"/>
      <c r="G29" s="36"/>
      <c r="H29" s="23"/>
      <c r="I29" s="23"/>
      <c r="J29" s="24"/>
      <c r="K29" s="24"/>
      <c r="L29" s="23"/>
      <c r="M29" s="25"/>
      <c r="N29" s="25"/>
      <c r="O29" s="23"/>
      <c r="P29" s="23"/>
      <c r="Q29" s="23"/>
      <c r="R29" s="37">
        <f>SUM(R7:R28)</f>
        <v>36597.500000000007</v>
      </c>
    </row>
    <row r="30" spans="1:18" ht="23.25" customHeight="1">
      <c r="A30" s="38" t="s">
        <v>234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</row>
    <row r="31" spans="1:18" ht="15.75" customHeight="1">
      <c r="A31" s="39"/>
      <c r="B31" s="39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s="2" customFormat="1" ht="15.75" customHeight="1">
      <c r="A32" s="40" t="s">
        <v>211</v>
      </c>
      <c r="B32" s="40"/>
      <c r="C32" s="40"/>
      <c r="D32" s="6"/>
      <c r="E32" s="41" t="s">
        <v>15</v>
      </c>
      <c r="F32" s="41"/>
      <c r="G32" s="41"/>
      <c r="H32" s="41"/>
      <c r="I32" s="41"/>
      <c r="J32" s="41"/>
      <c r="K32" s="7"/>
      <c r="L32" s="7"/>
      <c r="M32" s="7"/>
      <c r="N32" s="7"/>
      <c r="O32" s="7"/>
      <c r="P32" s="7"/>
      <c r="Q32" s="7"/>
      <c r="R32" s="7"/>
    </row>
    <row r="33" spans="1:18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>
      <c r="A34" s="6"/>
      <c r="B34" s="8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</sheetData>
  <mergeCells count="16">
    <mergeCell ref="P1:R1"/>
    <mergeCell ref="A3:R3"/>
    <mergeCell ref="E4:O4"/>
    <mergeCell ref="A5:A6"/>
    <mergeCell ref="B5:B6"/>
    <mergeCell ref="C5:C6"/>
    <mergeCell ref="D5:D6"/>
    <mergeCell ref="E5:I5"/>
    <mergeCell ref="J5:K5"/>
    <mergeCell ref="L5:N5"/>
    <mergeCell ref="O5:R5"/>
    <mergeCell ref="A30:R30"/>
    <mergeCell ref="A31:B31"/>
    <mergeCell ref="A32:C32"/>
    <mergeCell ref="E32:F32"/>
    <mergeCell ref="G32:J32"/>
  </mergeCells>
  <printOptions horizontalCentered="1" verticalCentered="1"/>
  <pageMargins left="0.43307086614173229" right="0.19685039370078741" top="0.27559055118110237" bottom="0" header="0.15748031496062992" footer="0.31496062992125984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J100"/>
  <sheetViews>
    <sheetView topLeftCell="A98" workbookViewId="0">
      <selection activeCell="I99" sqref="I99"/>
    </sheetView>
  </sheetViews>
  <sheetFormatPr defaultRowHeight="15"/>
  <cols>
    <col min="9" max="9" width="12.28515625" customWidth="1"/>
  </cols>
  <sheetData>
    <row r="1" spans="1:10">
      <c r="A1" s="54" t="s">
        <v>35</v>
      </c>
      <c r="B1" s="11"/>
    </row>
    <row r="2" spans="1:10" ht="15.75" thickBot="1">
      <c r="A2" s="55"/>
      <c r="B2" s="12" t="s">
        <v>36</v>
      </c>
      <c r="I2">
        <v>1752.1</v>
      </c>
    </row>
    <row r="3" spans="1:10" ht="409.6" customHeight="1">
      <c r="A3" s="56" t="s">
        <v>37</v>
      </c>
      <c r="B3" s="58">
        <v>1</v>
      </c>
      <c r="C3" s="58" t="s">
        <v>7</v>
      </c>
      <c r="D3" s="58" t="s">
        <v>38</v>
      </c>
      <c r="E3" s="58" t="s">
        <v>39</v>
      </c>
      <c r="F3" s="58">
        <v>5</v>
      </c>
      <c r="G3" s="58" t="s">
        <v>40</v>
      </c>
      <c r="H3" s="60">
        <v>45.03</v>
      </c>
      <c r="I3" s="58">
        <v>225.15</v>
      </c>
      <c r="J3" s="14"/>
    </row>
    <row r="4" spans="1:10" ht="15.75" thickBot="1">
      <c r="A4" s="57"/>
      <c r="B4" s="59"/>
      <c r="C4" s="59"/>
      <c r="D4" s="59"/>
      <c r="E4" s="59"/>
      <c r="F4" s="59"/>
      <c r="G4" s="59"/>
      <c r="H4" s="61"/>
      <c r="I4" s="59"/>
      <c r="J4" s="16" t="s">
        <v>36</v>
      </c>
    </row>
    <row r="5" spans="1:10" ht="409.6" customHeight="1">
      <c r="A5" s="62" t="s">
        <v>37</v>
      </c>
      <c r="B5" s="54">
        <v>2</v>
      </c>
      <c r="C5" s="54" t="s">
        <v>7</v>
      </c>
      <c r="D5" s="54" t="s">
        <v>41</v>
      </c>
      <c r="E5" s="54" t="s">
        <v>42</v>
      </c>
      <c r="F5" s="54">
        <v>20</v>
      </c>
      <c r="G5" s="54" t="s">
        <v>40</v>
      </c>
      <c r="H5" s="64">
        <v>127.81</v>
      </c>
      <c r="I5" s="54">
        <v>2556.1999999999998</v>
      </c>
      <c r="J5" s="11"/>
    </row>
    <row r="6" spans="1:10" ht="15.75" thickBot="1">
      <c r="A6" s="63"/>
      <c r="B6" s="55"/>
      <c r="C6" s="55"/>
      <c r="D6" s="55"/>
      <c r="E6" s="55"/>
      <c r="F6" s="55"/>
      <c r="G6" s="55"/>
      <c r="H6" s="65"/>
      <c r="I6" s="55"/>
      <c r="J6" s="12" t="s">
        <v>36</v>
      </c>
    </row>
    <row r="7" spans="1:10" ht="409.6" customHeight="1">
      <c r="A7" s="56" t="s">
        <v>37</v>
      </c>
      <c r="B7" s="58">
        <v>2</v>
      </c>
      <c r="C7" s="58" t="s">
        <v>7</v>
      </c>
      <c r="D7" s="58" t="s">
        <v>43</v>
      </c>
      <c r="E7" s="58" t="s">
        <v>44</v>
      </c>
      <c r="F7" s="58">
        <v>55</v>
      </c>
      <c r="G7" s="58" t="s">
        <v>40</v>
      </c>
      <c r="H7" s="60">
        <v>45.82</v>
      </c>
      <c r="I7" s="58">
        <v>2520.1</v>
      </c>
      <c r="J7" s="14"/>
    </row>
    <row r="8" spans="1:10" ht="15.75" thickBot="1">
      <c r="A8" s="57"/>
      <c r="B8" s="59"/>
      <c r="C8" s="59"/>
      <c r="D8" s="59"/>
      <c r="E8" s="59"/>
      <c r="F8" s="59"/>
      <c r="G8" s="59"/>
      <c r="H8" s="61"/>
      <c r="I8" s="59"/>
      <c r="J8" s="16" t="s">
        <v>36</v>
      </c>
    </row>
    <row r="9" spans="1:10" ht="409.6" customHeight="1">
      <c r="A9" s="62" t="s">
        <v>37</v>
      </c>
      <c r="B9" s="54">
        <v>3</v>
      </c>
      <c r="C9" s="54" t="s">
        <v>7</v>
      </c>
      <c r="D9" s="54" t="s">
        <v>45</v>
      </c>
      <c r="E9" s="54" t="s">
        <v>46</v>
      </c>
      <c r="F9" s="54">
        <v>14</v>
      </c>
      <c r="G9" s="54" t="s">
        <v>40</v>
      </c>
      <c r="H9" s="64">
        <v>56.03</v>
      </c>
      <c r="I9" s="54">
        <v>784.42</v>
      </c>
      <c r="J9" s="11"/>
    </row>
    <row r="10" spans="1:10" ht="15.75" thickBot="1">
      <c r="A10" s="63"/>
      <c r="B10" s="55"/>
      <c r="C10" s="55"/>
      <c r="D10" s="55"/>
      <c r="E10" s="55"/>
      <c r="F10" s="55"/>
      <c r="G10" s="55"/>
      <c r="H10" s="65"/>
      <c r="I10" s="55"/>
      <c r="J10" s="12" t="s">
        <v>36</v>
      </c>
    </row>
    <row r="11" spans="1:10" ht="409.6" customHeight="1">
      <c r="A11" s="56" t="s">
        <v>37</v>
      </c>
      <c r="B11" s="58">
        <v>3</v>
      </c>
      <c r="C11" s="58" t="s">
        <v>7</v>
      </c>
      <c r="D11" s="58" t="s">
        <v>47</v>
      </c>
      <c r="E11" s="58" t="s">
        <v>48</v>
      </c>
      <c r="F11" s="58">
        <v>10</v>
      </c>
      <c r="G11" s="58" t="s">
        <v>40</v>
      </c>
      <c r="H11" s="60">
        <v>35.090000000000003</v>
      </c>
      <c r="I11" s="58">
        <v>350.9</v>
      </c>
      <c r="J11" s="14"/>
    </row>
    <row r="12" spans="1:10" ht="15.75" thickBot="1">
      <c r="A12" s="57"/>
      <c r="B12" s="59"/>
      <c r="C12" s="59"/>
      <c r="D12" s="59"/>
      <c r="E12" s="59"/>
      <c r="F12" s="59"/>
      <c r="G12" s="59"/>
      <c r="H12" s="61"/>
      <c r="I12" s="59"/>
      <c r="J12" s="16" t="s">
        <v>36</v>
      </c>
    </row>
    <row r="13" spans="1:10" ht="409.6" customHeight="1">
      <c r="A13" s="62" t="s">
        <v>37</v>
      </c>
      <c r="B13" s="54">
        <v>4</v>
      </c>
      <c r="C13" s="54" t="s">
        <v>7</v>
      </c>
      <c r="D13" s="54" t="s">
        <v>45</v>
      </c>
      <c r="E13" s="54" t="s">
        <v>46</v>
      </c>
      <c r="F13" s="54">
        <v>14</v>
      </c>
      <c r="G13" s="54" t="s">
        <v>40</v>
      </c>
      <c r="H13" s="64">
        <v>66.36</v>
      </c>
      <c r="I13" s="54">
        <v>929.04</v>
      </c>
      <c r="J13" s="11"/>
    </row>
    <row r="14" spans="1:10" ht="15.75" thickBot="1">
      <c r="A14" s="63"/>
      <c r="B14" s="55"/>
      <c r="C14" s="55"/>
      <c r="D14" s="55"/>
      <c r="E14" s="55"/>
      <c r="F14" s="55"/>
      <c r="G14" s="55"/>
      <c r="H14" s="65"/>
      <c r="I14" s="55"/>
      <c r="J14" s="12" t="s">
        <v>36</v>
      </c>
    </row>
    <row r="15" spans="1:10" ht="409.6" customHeight="1">
      <c r="A15" s="56" t="s">
        <v>37</v>
      </c>
      <c r="B15" s="58">
        <v>5</v>
      </c>
      <c r="C15" s="58" t="s">
        <v>7</v>
      </c>
      <c r="D15" s="58" t="s">
        <v>49</v>
      </c>
      <c r="E15" s="58" t="s">
        <v>50</v>
      </c>
      <c r="F15" s="58">
        <v>23</v>
      </c>
      <c r="G15" s="58" t="s">
        <v>40</v>
      </c>
      <c r="H15" s="60">
        <v>26.35</v>
      </c>
      <c r="I15" s="58">
        <v>606.04999999999995</v>
      </c>
      <c r="J15" s="14"/>
    </row>
    <row r="16" spans="1:10" ht="15.75" thickBot="1">
      <c r="A16" s="57"/>
      <c r="B16" s="59"/>
      <c r="C16" s="59"/>
      <c r="D16" s="59"/>
      <c r="E16" s="59"/>
      <c r="F16" s="59"/>
      <c r="G16" s="59"/>
      <c r="H16" s="61"/>
      <c r="I16" s="59"/>
      <c r="J16" s="16" t="s">
        <v>36</v>
      </c>
    </row>
    <row r="17" spans="1:10" ht="409.6" customHeight="1">
      <c r="A17" s="62" t="s">
        <v>37</v>
      </c>
      <c r="B17" s="54">
        <v>6</v>
      </c>
      <c r="C17" s="54" t="s">
        <v>7</v>
      </c>
      <c r="D17" s="54" t="s">
        <v>51</v>
      </c>
      <c r="E17" s="54" t="s">
        <v>52</v>
      </c>
      <c r="F17" s="54">
        <v>5</v>
      </c>
      <c r="G17" s="54" t="s">
        <v>40</v>
      </c>
      <c r="H17" s="64">
        <v>434.15</v>
      </c>
      <c r="I17" s="54">
        <v>2170.75</v>
      </c>
      <c r="J17" s="11"/>
    </row>
    <row r="18" spans="1:10" ht="15.75" thickBot="1">
      <c r="A18" s="63"/>
      <c r="B18" s="55"/>
      <c r="C18" s="55"/>
      <c r="D18" s="55"/>
      <c r="E18" s="55"/>
      <c r="F18" s="55"/>
      <c r="G18" s="55"/>
      <c r="H18" s="65"/>
      <c r="I18" s="55"/>
      <c r="J18" s="12" t="s">
        <v>36</v>
      </c>
    </row>
    <row r="19" spans="1:10" ht="409.6" customHeight="1">
      <c r="A19" s="56" t="s">
        <v>37</v>
      </c>
      <c r="B19" s="58">
        <v>7</v>
      </c>
      <c r="C19" s="58" t="s">
        <v>7</v>
      </c>
      <c r="D19" s="58" t="s">
        <v>53</v>
      </c>
      <c r="E19" s="58" t="s">
        <v>46</v>
      </c>
      <c r="F19" s="58">
        <v>10</v>
      </c>
      <c r="G19" s="58" t="s">
        <v>40</v>
      </c>
      <c r="H19" s="60">
        <v>70.290000000000006</v>
      </c>
      <c r="I19" s="58">
        <v>702.9</v>
      </c>
      <c r="J19" s="14"/>
    </row>
    <row r="20" spans="1:10" ht="15.75" thickBot="1">
      <c r="A20" s="57"/>
      <c r="B20" s="59"/>
      <c r="C20" s="59"/>
      <c r="D20" s="59"/>
      <c r="E20" s="59"/>
      <c r="F20" s="59"/>
      <c r="G20" s="59"/>
      <c r="H20" s="61"/>
      <c r="I20" s="59"/>
      <c r="J20" s="16" t="s">
        <v>36</v>
      </c>
    </row>
    <row r="21" spans="1:10" ht="409.6" customHeight="1">
      <c r="A21" s="62" t="s">
        <v>37</v>
      </c>
      <c r="B21" s="54">
        <v>8</v>
      </c>
      <c r="C21" s="54" t="s">
        <v>7</v>
      </c>
      <c r="D21" s="54" t="s">
        <v>54</v>
      </c>
      <c r="E21" s="54" t="s">
        <v>55</v>
      </c>
      <c r="F21" s="54">
        <v>12</v>
      </c>
      <c r="G21" s="54" t="s">
        <v>40</v>
      </c>
      <c r="H21" s="64">
        <v>47.24</v>
      </c>
      <c r="I21" s="54">
        <v>566.88</v>
      </c>
      <c r="J21" s="11"/>
    </row>
    <row r="22" spans="1:10" ht="15.75" thickBot="1">
      <c r="A22" s="63"/>
      <c r="B22" s="55"/>
      <c r="C22" s="55"/>
      <c r="D22" s="55"/>
      <c r="E22" s="55"/>
      <c r="F22" s="55"/>
      <c r="G22" s="55"/>
      <c r="H22" s="65"/>
      <c r="I22" s="55"/>
      <c r="J22" s="12" t="s">
        <v>36</v>
      </c>
    </row>
    <row r="23" spans="1:10" ht="409.6" customHeight="1">
      <c r="A23" s="56" t="s">
        <v>37</v>
      </c>
      <c r="B23" s="58">
        <v>9</v>
      </c>
      <c r="C23" s="58" t="s">
        <v>7</v>
      </c>
      <c r="D23" s="58" t="s">
        <v>56</v>
      </c>
      <c r="E23" s="58" t="s">
        <v>57</v>
      </c>
      <c r="F23" s="58">
        <v>90</v>
      </c>
      <c r="G23" s="58" t="s">
        <v>40</v>
      </c>
      <c r="H23" s="60">
        <v>3.46</v>
      </c>
      <c r="I23" s="58">
        <v>311.39999999999998</v>
      </c>
      <c r="J23" s="14"/>
    </row>
    <row r="24" spans="1:10" ht="15.75" thickBot="1">
      <c r="A24" s="57"/>
      <c r="B24" s="59"/>
      <c r="C24" s="59"/>
      <c r="D24" s="59"/>
      <c r="E24" s="59"/>
      <c r="F24" s="59"/>
      <c r="G24" s="59"/>
      <c r="H24" s="61"/>
      <c r="I24" s="59"/>
      <c r="J24" s="16" t="s">
        <v>36</v>
      </c>
    </row>
    <row r="25" spans="1:10" ht="409.6" customHeight="1">
      <c r="A25" s="62" t="s">
        <v>37</v>
      </c>
      <c r="B25" s="54">
        <v>10</v>
      </c>
      <c r="C25" s="54" t="s">
        <v>7</v>
      </c>
      <c r="D25" s="54" t="s">
        <v>58</v>
      </c>
      <c r="E25" s="54" t="s">
        <v>59</v>
      </c>
      <c r="F25" s="54">
        <v>10</v>
      </c>
      <c r="G25" s="54" t="s">
        <v>40</v>
      </c>
      <c r="H25" s="64">
        <v>291.74</v>
      </c>
      <c r="I25" s="54">
        <v>2917.4</v>
      </c>
      <c r="J25" s="11"/>
    </row>
    <row r="26" spans="1:10" ht="15.75" thickBot="1">
      <c r="A26" s="63"/>
      <c r="B26" s="55"/>
      <c r="C26" s="55"/>
      <c r="D26" s="55"/>
      <c r="E26" s="55"/>
      <c r="F26" s="55"/>
      <c r="G26" s="55"/>
      <c r="H26" s="65"/>
      <c r="I26" s="55"/>
      <c r="J26" s="12" t="s">
        <v>36</v>
      </c>
    </row>
    <row r="27" spans="1:10" ht="409.6" customHeight="1">
      <c r="A27" s="56" t="s">
        <v>37</v>
      </c>
      <c r="B27" s="58">
        <v>11</v>
      </c>
      <c r="C27" s="58" t="s">
        <v>7</v>
      </c>
      <c r="D27" s="58" t="s">
        <v>60</v>
      </c>
      <c r="E27" s="58" t="s">
        <v>61</v>
      </c>
      <c r="F27" s="58">
        <v>10</v>
      </c>
      <c r="G27" s="58" t="s">
        <v>40</v>
      </c>
      <c r="H27" s="60">
        <v>77.55</v>
      </c>
      <c r="I27" s="58">
        <v>775.5</v>
      </c>
      <c r="J27" s="14"/>
    </row>
    <row r="28" spans="1:10" ht="15.75" thickBot="1">
      <c r="A28" s="57"/>
      <c r="B28" s="59"/>
      <c r="C28" s="59"/>
      <c r="D28" s="59"/>
      <c r="E28" s="59"/>
      <c r="F28" s="59"/>
      <c r="G28" s="59"/>
      <c r="H28" s="61"/>
      <c r="I28" s="59"/>
      <c r="J28" s="16" t="s">
        <v>36</v>
      </c>
    </row>
    <row r="29" spans="1:10" ht="409.6" customHeight="1">
      <c r="A29" s="62" t="s">
        <v>37</v>
      </c>
      <c r="B29" s="54">
        <v>12</v>
      </c>
      <c r="C29" s="54" t="s">
        <v>7</v>
      </c>
      <c r="D29" s="54" t="s">
        <v>62</v>
      </c>
      <c r="E29" s="54" t="s">
        <v>63</v>
      </c>
      <c r="F29" s="54">
        <v>3</v>
      </c>
      <c r="G29" s="54" t="s">
        <v>40</v>
      </c>
      <c r="H29" s="64">
        <v>43.62</v>
      </c>
      <c r="I29" s="54">
        <v>130.86000000000001</v>
      </c>
      <c r="J29" s="11"/>
    </row>
    <row r="30" spans="1:10" ht="15.75" thickBot="1">
      <c r="A30" s="63"/>
      <c r="B30" s="55"/>
      <c r="C30" s="55"/>
      <c r="D30" s="55"/>
      <c r="E30" s="55"/>
      <c r="F30" s="55"/>
      <c r="G30" s="55"/>
      <c r="H30" s="65"/>
      <c r="I30" s="55"/>
      <c r="J30" s="12" t="s">
        <v>36</v>
      </c>
    </row>
    <row r="31" spans="1:10" ht="409.6" customHeight="1">
      <c r="A31" s="56" t="s">
        <v>37</v>
      </c>
      <c r="B31" s="58">
        <v>13</v>
      </c>
      <c r="C31" s="58" t="s">
        <v>7</v>
      </c>
      <c r="D31" s="58" t="s">
        <v>64</v>
      </c>
      <c r="E31" s="58" t="s">
        <v>65</v>
      </c>
      <c r="F31" s="58">
        <v>15</v>
      </c>
      <c r="G31" s="58" t="s">
        <v>40</v>
      </c>
      <c r="H31" s="60">
        <v>42.14</v>
      </c>
      <c r="I31" s="58">
        <v>632.1</v>
      </c>
      <c r="J31" s="14"/>
    </row>
    <row r="32" spans="1:10" ht="15.75" thickBot="1">
      <c r="A32" s="57"/>
      <c r="B32" s="59"/>
      <c r="C32" s="59"/>
      <c r="D32" s="59"/>
      <c r="E32" s="59"/>
      <c r="F32" s="59"/>
      <c r="G32" s="59"/>
      <c r="H32" s="61"/>
      <c r="I32" s="59"/>
      <c r="J32" s="16" t="s">
        <v>36</v>
      </c>
    </row>
    <row r="33" spans="1:10" ht="409.6" customHeight="1">
      <c r="A33" s="62" t="s">
        <v>37</v>
      </c>
      <c r="B33" s="54">
        <v>14</v>
      </c>
      <c r="C33" s="54" t="s">
        <v>20</v>
      </c>
      <c r="D33" s="54" t="s">
        <v>62</v>
      </c>
      <c r="E33" s="54" t="s">
        <v>66</v>
      </c>
      <c r="F33" s="54">
        <v>60</v>
      </c>
      <c r="G33" s="54" t="s">
        <v>40</v>
      </c>
      <c r="H33" s="64">
        <v>25.03</v>
      </c>
      <c r="I33" s="54">
        <v>1501.8</v>
      </c>
      <c r="J33" s="11"/>
    </row>
    <row r="34" spans="1:10" ht="15.75" thickBot="1">
      <c r="A34" s="63"/>
      <c r="B34" s="55"/>
      <c r="C34" s="55"/>
      <c r="D34" s="55"/>
      <c r="E34" s="55"/>
      <c r="F34" s="55"/>
      <c r="G34" s="55"/>
      <c r="H34" s="65"/>
      <c r="I34" s="55"/>
      <c r="J34" s="12" t="s">
        <v>36</v>
      </c>
    </row>
    <row r="35" spans="1:10" ht="409.6" customHeight="1">
      <c r="A35" s="56" t="s">
        <v>37</v>
      </c>
      <c r="B35" s="58">
        <v>16</v>
      </c>
      <c r="C35" s="58" t="s">
        <v>7</v>
      </c>
      <c r="D35" s="58" t="s">
        <v>67</v>
      </c>
      <c r="E35" s="58" t="s">
        <v>68</v>
      </c>
      <c r="F35" s="58">
        <v>1</v>
      </c>
      <c r="G35" s="58" t="s">
        <v>40</v>
      </c>
      <c r="H35" s="60">
        <v>67.3</v>
      </c>
      <c r="I35" s="58">
        <v>67.3</v>
      </c>
      <c r="J35" s="14"/>
    </row>
    <row r="36" spans="1:10" ht="15.75" thickBot="1">
      <c r="A36" s="57"/>
      <c r="B36" s="59"/>
      <c r="C36" s="59"/>
      <c r="D36" s="59"/>
      <c r="E36" s="59"/>
      <c r="F36" s="59"/>
      <c r="G36" s="59"/>
      <c r="H36" s="61"/>
      <c r="I36" s="59"/>
      <c r="J36" s="16" t="s">
        <v>36</v>
      </c>
    </row>
    <row r="37" spans="1:10" ht="409.6" customHeight="1">
      <c r="A37" s="62" t="s">
        <v>37</v>
      </c>
      <c r="B37" s="54">
        <v>17</v>
      </c>
      <c r="C37" s="54" t="s">
        <v>7</v>
      </c>
      <c r="D37" s="54" t="s">
        <v>69</v>
      </c>
      <c r="E37" s="54" t="s">
        <v>70</v>
      </c>
      <c r="F37" s="54">
        <v>120</v>
      </c>
      <c r="G37" s="54" t="s">
        <v>40</v>
      </c>
      <c r="H37" s="64">
        <v>62.7</v>
      </c>
      <c r="I37" s="54">
        <v>7524</v>
      </c>
      <c r="J37" s="11"/>
    </row>
    <row r="38" spans="1:10" ht="15.75" thickBot="1">
      <c r="A38" s="63"/>
      <c r="B38" s="55"/>
      <c r="C38" s="55"/>
      <c r="D38" s="55"/>
      <c r="E38" s="55"/>
      <c r="F38" s="55"/>
      <c r="G38" s="55"/>
      <c r="H38" s="65"/>
      <c r="I38" s="55"/>
      <c r="J38" s="12" t="s">
        <v>36</v>
      </c>
    </row>
    <row r="39" spans="1:10" ht="409.6" customHeight="1">
      <c r="A39" s="56" t="s">
        <v>37</v>
      </c>
      <c r="B39" s="58">
        <v>18</v>
      </c>
      <c r="C39" s="58" t="s">
        <v>7</v>
      </c>
      <c r="D39" s="58" t="s">
        <v>71</v>
      </c>
      <c r="E39" s="58" t="s">
        <v>72</v>
      </c>
      <c r="F39" s="58">
        <v>100</v>
      </c>
      <c r="G39" s="58" t="s">
        <v>40</v>
      </c>
      <c r="H39" s="60">
        <v>95.64</v>
      </c>
      <c r="I39" s="58">
        <v>9564</v>
      </c>
      <c r="J39" s="14"/>
    </row>
    <row r="40" spans="1:10" ht="15.75" thickBot="1">
      <c r="A40" s="57"/>
      <c r="B40" s="59"/>
      <c r="C40" s="59"/>
      <c r="D40" s="59"/>
      <c r="E40" s="59"/>
      <c r="F40" s="59"/>
      <c r="G40" s="59"/>
      <c r="H40" s="61"/>
      <c r="I40" s="59"/>
      <c r="J40" s="16" t="s">
        <v>36</v>
      </c>
    </row>
    <row r="41" spans="1:10" ht="409.6" customHeight="1">
      <c r="A41" s="62" t="s">
        <v>37</v>
      </c>
      <c r="B41" s="54">
        <v>19</v>
      </c>
      <c r="C41" s="54" t="s">
        <v>7</v>
      </c>
      <c r="D41" s="54" t="s">
        <v>73</v>
      </c>
      <c r="E41" s="54" t="s">
        <v>74</v>
      </c>
      <c r="F41" s="54">
        <v>54</v>
      </c>
      <c r="G41" s="54" t="s">
        <v>40</v>
      </c>
      <c r="H41" s="64">
        <v>20.2</v>
      </c>
      <c r="I41" s="54">
        <v>1090.8</v>
      </c>
      <c r="J41" s="11"/>
    </row>
    <row r="42" spans="1:10" ht="15.75" thickBot="1">
      <c r="A42" s="63"/>
      <c r="B42" s="55"/>
      <c r="C42" s="55"/>
      <c r="D42" s="55"/>
      <c r="E42" s="55"/>
      <c r="F42" s="55"/>
      <c r="G42" s="55"/>
      <c r="H42" s="65"/>
      <c r="I42" s="55"/>
      <c r="J42" s="12" t="s">
        <v>36</v>
      </c>
    </row>
    <row r="43" spans="1:10" ht="409.6" customHeight="1">
      <c r="A43" s="56" t="s">
        <v>37</v>
      </c>
      <c r="B43" s="58">
        <v>20</v>
      </c>
      <c r="C43" s="58" t="s">
        <v>7</v>
      </c>
      <c r="D43" s="58" t="s">
        <v>75</v>
      </c>
      <c r="E43" s="58" t="s">
        <v>76</v>
      </c>
      <c r="F43" s="58">
        <v>30</v>
      </c>
      <c r="G43" s="58" t="s">
        <v>40</v>
      </c>
      <c r="H43" s="60">
        <v>215.6</v>
      </c>
      <c r="I43" s="58">
        <v>6468</v>
      </c>
      <c r="J43" s="14"/>
    </row>
    <row r="44" spans="1:10" ht="15.75" thickBot="1">
      <c r="A44" s="57"/>
      <c r="B44" s="59"/>
      <c r="C44" s="59"/>
      <c r="D44" s="59"/>
      <c r="E44" s="59"/>
      <c r="F44" s="59"/>
      <c r="G44" s="59"/>
      <c r="H44" s="61"/>
      <c r="I44" s="59"/>
      <c r="J44" s="16" t="s">
        <v>36</v>
      </c>
    </row>
    <row r="45" spans="1:10" ht="409.6" customHeight="1">
      <c r="A45" s="62" t="s">
        <v>37</v>
      </c>
      <c r="B45" s="54">
        <v>21</v>
      </c>
      <c r="C45" s="54" t="s">
        <v>7</v>
      </c>
      <c r="D45" s="54" t="s">
        <v>77</v>
      </c>
      <c r="E45" s="54" t="s">
        <v>65</v>
      </c>
      <c r="F45" s="54">
        <v>10</v>
      </c>
      <c r="G45" s="54" t="s">
        <v>40</v>
      </c>
      <c r="H45" s="64">
        <v>48.29</v>
      </c>
      <c r="I45" s="54">
        <v>482.9</v>
      </c>
      <c r="J45" s="11"/>
    </row>
    <row r="46" spans="1:10" ht="15.75" thickBot="1">
      <c r="A46" s="63"/>
      <c r="B46" s="55"/>
      <c r="C46" s="55"/>
      <c r="D46" s="55"/>
      <c r="E46" s="55"/>
      <c r="F46" s="55"/>
      <c r="G46" s="55"/>
      <c r="H46" s="65"/>
      <c r="I46" s="55"/>
      <c r="J46" s="12" t="s">
        <v>36</v>
      </c>
    </row>
    <row r="47" spans="1:10" ht="409.6" customHeight="1">
      <c r="A47" s="56" t="s">
        <v>37</v>
      </c>
      <c r="B47" s="58">
        <v>22</v>
      </c>
      <c r="C47" s="58" t="s">
        <v>7</v>
      </c>
      <c r="D47" s="58" t="s">
        <v>78</v>
      </c>
      <c r="E47" s="58" t="s">
        <v>76</v>
      </c>
      <c r="F47" s="58">
        <v>150</v>
      </c>
      <c r="G47" s="58" t="s">
        <v>40</v>
      </c>
      <c r="H47" s="60">
        <v>72.5</v>
      </c>
      <c r="I47" s="58">
        <v>10875</v>
      </c>
      <c r="J47" s="14"/>
    </row>
    <row r="48" spans="1:10" ht="15.75" thickBot="1">
      <c r="A48" s="57"/>
      <c r="B48" s="59"/>
      <c r="C48" s="59"/>
      <c r="D48" s="59"/>
      <c r="E48" s="59"/>
      <c r="F48" s="59"/>
      <c r="G48" s="59"/>
      <c r="H48" s="61"/>
      <c r="I48" s="59"/>
      <c r="J48" s="16" t="s">
        <v>36</v>
      </c>
    </row>
    <row r="49" spans="1:10" ht="409.6" customHeight="1">
      <c r="A49" s="62" t="s">
        <v>37</v>
      </c>
      <c r="B49" s="54">
        <v>23</v>
      </c>
      <c r="C49" s="54" t="s">
        <v>7</v>
      </c>
      <c r="D49" s="54" t="s">
        <v>79</v>
      </c>
      <c r="E49" s="54" t="s">
        <v>76</v>
      </c>
      <c r="F49" s="54">
        <v>190</v>
      </c>
      <c r="G49" s="54" t="s">
        <v>40</v>
      </c>
      <c r="H49" s="64">
        <v>12.7</v>
      </c>
      <c r="I49" s="54">
        <v>2413</v>
      </c>
      <c r="J49" s="11"/>
    </row>
    <row r="50" spans="1:10" ht="15.75" thickBot="1">
      <c r="A50" s="63"/>
      <c r="B50" s="55"/>
      <c r="C50" s="55"/>
      <c r="D50" s="55"/>
      <c r="E50" s="55"/>
      <c r="F50" s="55"/>
      <c r="G50" s="55"/>
      <c r="H50" s="65"/>
      <c r="I50" s="55"/>
      <c r="J50" s="12" t="s">
        <v>36</v>
      </c>
    </row>
    <row r="51" spans="1:10" ht="409.6" customHeight="1">
      <c r="A51" s="56" t="s">
        <v>37</v>
      </c>
      <c r="B51" s="58">
        <v>24</v>
      </c>
      <c r="C51" s="58" t="s">
        <v>7</v>
      </c>
      <c r="D51" s="58" t="s">
        <v>80</v>
      </c>
      <c r="E51" s="58" t="s">
        <v>81</v>
      </c>
      <c r="F51" s="58">
        <v>5</v>
      </c>
      <c r="G51" s="58" t="s">
        <v>40</v>
      </c>
      <c r="H51" s="60">
        <v>38.770000000000003</v>
      </c>
      <c r="I51" s="58">
        <v>193.85</v>
      </c>
      <c r="J51" s="14"/>
    </row>
    <row r="52" spans="1:10" ht="15.75" thickBot="1">
      <c r="A52" s="57"/>
      <c r="B52" s="59"/>
      <c r="C52" s="59"/>
      <c r="D52" s="59"/>
      <c r="E52" s="59"/>
      <c r="F52" s="59"/>
      <c r="G52" s="59"/>
      <c r="H52" s="61"/>
      <c r="I52" s="59"/>
      <c r="J52" s="16" t="s">
        <v>36</v>
      </c>
    </row>
    <row r="53" spans="1:10" ht="409.6" customHeight="1">
      <c r="A53" s="62" t="s">
        <v>37</v>
      </c>
      <c r="B53" s="54">
        <v>25</v>
      </c>
      <c r="C53" s="54" t="s">
        <v>7</v>
      </c>
      <c r="D53" s="54" t="s">
        <v>82</v>
      </c>
      <c r="E53" s="54" t="s">
        <v>70</v>
      </c>
      <c r="F53" s="54">
        <v>10</v>
      </c>
      <c r="G53" s="54" t="s">
        <v>40</v>
      </c>
      <c r="H53" s="64">
        <v>530.04999999999995</v>
      </c>
      <c r="I53" s="54">
        <v>5300.5</v>
      </c>
      <c r="J53" s="11"/>
    </row>
    <row r="54" spans="1:10" ht="15.75" thickBot="1">
      <c r="A54" s="63"/>
      <c r="B54" s="55"/>
      <c r="C54" s="55"/>
      <c r="D54" s="55"/>
      <c r="E54" s="55"/>
      <c r="F54" s="55"/>
      <c r="G54" s="55"/>
      <c r="H54" s="65"/>
      <c r="I54" s="55"/>
      <c r="J54" s="12" t="s">
        <v>36</v>
      </c>
    </row>
    <row r="55" spans="1:10" ht="409.6" customHeight="1">
      <c r="A55" s="56" t="s">
        <v>37</v>
      </c>
      <c r="B55" s="58">
        <v>26</v>
      </c>
      <c r="C55" s="58" t="s">
        <v>7</v>
      </c>
      <c r="D55" s="58" t="s">
        <v>83</v>
      </c>
      <c r="E55" s="58" t="s">
        <v>84</v>
      </c>
      <c r="F55" s="58">
        <v>125</v>
      </c>
      <c r="G55" s="58" t="s">
        <v>40</v>
      </c>
      <c r="H55" s="60">
        <v>74.069999999999993</v>
      </c>
      <c r="I55" s="58">
        <v>9258.75</v>
      </c>
      <c r="J55" s="14"/>
    </row>
    <row r="56" spans="1:10" ht="15.75" thickBot="1">
      <c r="A56" s="57"/>
      <c r="B56" s="59"/>
      <c r="C56" s="59"/>
      <c r="D56" s="59"/>
      <c r="E56" s="59"/>
      <c r="F56" s="59"/>
      <c r="G56" s="59"/>
      <c r="H56" s="61"/>
      <c r="I56" s="59"/>
      <c r="J56" s="16" t="s">
        <v>36</v>
      </c>
    </row>
    <row r="57" spans="1:10" ht="409.6" customHeight="1">
      <c r="A57" s="62" t="s">
        <v>37</v>
      </c>
      <c r="B57" s="54">
        <v>27</v>
      </c>
      <c r="C57" s="54" t="s">
        <v>7</v>
      </c>
      <c r="D57" s="54" t="s">
        <v>85</v>
      </c>
      <c r="E57" s="54" t="s">
        <v>63</v>
      </c>
      <c r="F57" s="54">
        <v>25</v>
      </c>
      <c r="G57" s="54" t="s">
        <v>40</v>
      </c>
      <c r="H57" s="64">
        <v>11.38</v>
      </c>
      <c r="I57" s="54">
        <v>284.5</v>
      </c>
      <c r="J57" s="11"/>
    </row>
    <row r="58" spans="1:10" ht="15.75" thickBot="1">
      <c r="A58" s="63"/>
      <c r="B58" s="55"/>
      <c r="C58" s="55"/>
      <c r="D58" s="55"/>
      <c r="E58" s="55"/>
      <c r="F58" s="55"/>
      <c r="G58" s="55"/>
      <c r="H58" s="65"/>
      <c r="I58" s="55"/>
      <c r="J58" s="12" t="s">
        <v>36</v>
      </c>
    </row>
    <row r="59" spans="1:10" ht="409.6" customHeight="1">
      <c r="A59" s="56" t="s">
        <v>37</v>
      </c>
      <c r="B59" s="58">
        <v>28</v>
      </c>
      <c r="C59" s="58" t="s">
        <v>7</v>
      </c>
      <c r="D59" s="58" t="s">
        <v>86</v>
      </c>
      <c r="E59" s="58" t="s">
        <v>39</v>
      </c>
      <c r="F59" s="58">
        <v>50</v>
      </c>
      <c r="G59" s="58" t="s">
        <v>40</v>
      </c>
      <c r="H59" s="60">
        <v>43.74</v>
      </c>
      <c r="I59" s="58">
        <v>2187</v>
      </c>
      <c r="J59" s="14"/>
    </row>
    <row r="60" spans="1:10" ht="15.75" thickBot="1">
      <c r="A60" s="57"/>
      <c r="B60" s="59"/>
      <c r="C60" s="59"/>
      <c r="D60" s="59"/>
      <c r="E60" s="59"/>
      <c r="F60" s="59"/>
      <c r="G60" s="59"/>
      <c r="H60" s="61"/>
      <c r="I60" s="59"/>
      <c r="J60" s="16" t="s">
        <v>36</v>
      </c>
    </row>
    <row r="61" spans="1:10" ht="409.6" customHeight="1">
      <c r="A61" s="62" t="s">
        <v>37</v>
      </c>
      <c r="B61" s="54">
        <v>29</v>
      </c>
      <c r="C61" s="54" t="s">
        <v>7</v>
      </c>
      <c r="D61" s="54" t="s">
        <v>87</v>
      </c>
      <c r="E61" s="54" t="s">
        <v>63</v>
      </c>
      <c r="F61" s="54">
        <v>20</v>
      </c>
      <c r="G61" s="54" t="s">
        <v>40</v>
      </c>
      <c r="H61" s="64">
        <v>17.25</v>
      </c>
      <c r="I61" s="54">
        <v>345</v>
      </c>
      <c r="J61" s="11"/>
    </row>
    <row r="62" spans="1:10" ht="15.75" thickBot="1">
      <c r="A62" s="63"/>
      <c r="B62" s="55"/>
      <c r="C62" s="55"/>
      <c r="D62" s="55"/>
      <c r="E62" s="55"/>
      <c r="F62" s="55"/>
      <c r="G62" s="55"/>
      <c r="H62" s="65"/>
      <c r="I62" s="55"/>
      <c r="J62" s="12" t="s">
        <v>36</v>
      </c>
    </row>
    <row r="63" spans="1:10" ht="409.6" customHeight="1">
      <c r="A63" s="56" t="s">
        <v>37</v>
      </c>
      <c r="B63" s="58">
        <v>30</v>
      </c>
      <c r="C63" s="58" t="s">
        <v>7</v>
      </c>
      <c r="D63" s="58" t="s">
        <v>88</v>
      </c>
      <c r="E63" s="58" t="s">
        <v>63</v>
      </c>
      <c r="F63" s="58">
        <v>10</v>
      </c>
      <c r="G63" s="58" t="s">
        <v>40</v>
      </c>
      <c r="H63" s="60">
        <v>18</v>
      </c>
      <c r="I63" s="58">
        <v>180</v>
      </c>
      <c r="J63" s="14"/>
    </row>
    <row r="64" spans="1:10" ht="15.75" thickBot="1">
      <c r="A64" s="57"/>
      <c r="B64" s="59"/>
      <c r="C64" s="59"/>
      <c r="D64" s="59"/>
      <c r="E64" s="59"/>
      <c r="F64" s="59"/>
      <c r="G64" s="59"/>
      <c r="H64" s="61"/>
      <c r="I64" s="59"/>
      <c r="J64" s="16" t="s">
        <v>36</v>
      </c>
    </row>
    <row r="65" spans="1:10" ht="409.6" customHeight="1">
      <c r="A65" s="62" t="s">
        <v>37</v>
      </c>
      <c r="B65" s="54">
        <v>31</v>
      </c>
      <c r="C65" s="54" t="s">
        <v>21</v>
      </c>
      <c r="D65" s="54" t="s">
        <v>89</v>
      </c>
      <c r="E65" s="54" t="s">
        <v>52</v>
      </c>
      <c r="F65" s="54">
        <v>5</v>
      </c>
      <c r="G65" s="54" t="s">
        <v>40</v>
      </c>
      <c r="H65" s="64">
        <v>22.65</v>
      </c>
      <c r="I65" s="54">
        <v>113.25</v>
      </c>
      <c r="J65" s="11"/>
    </row>
    <row r="66" spans="1:10" ht="15.75" thickBot="1">
      <c r="A66" s="63"/>
      <c r="B66" s="55"/>
      <c r="C66" s="55"/>
      <c r="D66" s="55"/>
      <c r="E66" s="55"/>
      <c r="F66" s="55"/>
      <c r="G66" s="55"/>
      <c r="H66" s="65"/>
      <c r="I66" s="55"/>
      <c r="J66" s="12" t="s">
        <v>36</v>
      </c>
    </row>
    <row r="67" spans="1:10" ht="409.6" customHeight="1">
      <c r="A67" s="56" t="s">
        <v>37</v>
      </c>
      <c r="B67" s="58">
        <v>32</v>
      </c>
      <c r="C67" s="58" t="s">
        <v>22</v>
      </c>
      <c r="D67" s="58" t="s">
        <v>89</v>
      </c>
      <c r="E67" s="58" t="s">
        <v>52</v>
      </c>
      <c r="F67" s="58">
        <v>35</v>
      </c>
      <c r="G67" s="58" t="s">
        <v>40</v>
      </c>
      <c r="H67" s="60">
        <v>47.36</v>
      </c>
      <c r="I67" s="58">
        <v>1657.6</v>
      </c>
      <c r="J67" s="14"/>
    </row>
    <row r="68" spans="1:10" ht="15.75" thickBot="1">
      <c r="A68" s="57"/>
      <c r="B68" s="59"/>
      <c r="C68" s="59"/>
      <c r="D68" s="59"/>
      <c r="E68" s="59"/>
      <c r="F68" s="59"/>
      <c r="G68" s="59"/>
      <c r="H68" s="61"/>
      <c r="I68" s="59"/>
      <c r="J68" s="16" t="s">
        <v>36</v>
      </c>
    </row>
    <row r="69" spans="1:10" ht="409.6" customHeight="1">
      <c r="A69" s="62" t="s">
        <v>37</v>
      </c>
      <c r="B69" s="54">
        <v>33</v>
      </c>
      <c r="C69" s="54" t="s">
        <v>7</v>
      </c>
      <c r="D69" s="54" t="s">
        <v>51</v>
      </c>
      <c r="E69" s="54" t="s">
        <v>52</v>
      </c>
      <c r="F69" s="54">
        <v>5</v>
      </c>
      <c r="G69" s="54" t="s">
        <v>40</v>
      </c>
      <c r="H69" s="64">
        <v>378.69</v>
      </c>
      <c r="I69" s="54">
        <v>1893.45</v>
      </c>
      <c r="J69" s="11"/>
    </row>
    <row r="70" spans="1:10" ht="15.75" thickBot="1">
      <c r="A70" s="63"/>
      <c r="B70" s="55"/>
      <c r="C70" s="55"/>
      <c r="D70" s="55"/>
      <c r="E70" s="55"/>
      <c r="F70" s="55"/>
      <c r="G70" s="55"/>
      <c r="H70" s="65"/>
      <c r="I70" s="55"/>
      <c r="J70" s="12" t="s">
        <v>36</v>
      </c>
    </row>
    <row r="71" spans="1:10" ht="409.6" customHeight="1">
      <c r="A71" s="56" t="s">
        <v>37</v>
      </c>
      <c r="B71" s="58">
        <v>34</v>
      </c>
      <c r="C71" s="58" t="s">
        <v>7</v>
      </c>
      <c r="D71" s="58" t="s">
        <v>90</v>
      </c>
      <c r="E71" s="58" t="s">
        <v>91</v>
      </c>
      <c r="F71" s="58">
        <v>10</v>
      </c>
      <c r="G71" s="58" t="s">
        <v>40</v>
      </c>
      <c r="H71" s="60">
        <v>225.92</v>
      </c>
      <c r="I71" s="58">
        <v>2259.1999999999998</v>
      </c>
      <c r="J71" s="14"/>
    </row>
    <row r="72" spans="1:10" ht="15.75" thickBot="1">
      <c r="A72" s="57"/>
      <c r="B72" s="59"/>
      <c r="C72" s="59"/>
      <c r="D72" s="59"/>
      <c r="E72" s="59"/>
      <c r="F72" s="59"/>
      <c r="G72" s="59"/>
      <c r="H72" s="61"/>
      <c r="I72" s="59"/>
      <c r="J72" s="16" t="s">
        <v>36</v>
      </c>
    </row>
    <row r="73" spans="1:10" ht="409.6" customHeight="1">
      <c r="A73" s="62" t="s">
        <v>37</v>
      </c>
      <c r="B73" s="54">
        <v>35</v>
      </c>
      <c r="C73" s="54" t="s">
        <v>7</v>
      </c>
      <c r="D73" s="54" t="s">
        <v>92</v>
      </c>
      <c r="E73" s="54" t="s">
        <v>93</v>
      </c>
      <c r="F73" s="54">
        <v>10</v>
      </c>
      <c r="G73" s="54" t="s">
        <v>40</v>
      </c>
      <c r="H73" s="64">
        <v>163.37</v>
      </c>
      <c r="I73" s="54">
        <v>1633.7</v>
      </c>
      <c r="J73" s="11"/>
    </row>
    <row r="74" spans="1:10" ht="15.75" thickBot="1">
      <c r="A74" s="63"/>
      <c r="B74" s="55"/>
      <c r="C74" s="55"/>
      <c r="D74" s="55"/>
      <c r="E74" s="55"/>
      <c r="F74" s="55"/>
      <c r="G74" s="55"/>
      <c r="H74" s="65"/>
      <c r="I74" s="55"/>
      <c r="J74" s="12" t="s">
        <v>36</v>
      </c>
    </row>
    <row r="75" spans="1:10" ht="409.6" customHeight="1">
      <c r="A75" s="56" t="s">
        <v>37</v>
      </c>
      <c r="B75" s="58">
        <v>36</v>
      </c>
      <c r="C75" s="58" t="s">
        <v>7</v>
      </c>
      <c r="D75" s="58" t="s">
        <v>94</v>
      </c>
      <c r="E75" s="58" t="s">
        <v>95</v>
      </c>
      <c r="F75" s="58">
        <v>100</v>
      </c>
      <c r="G75" s="58" t="s">
        <v>40</v>
      </c>
      <c r="H75" s="60">
        <v>29.83</v>
      </c>
      <c r="I75" s="58">
        <v>2983</v>
      </c>
      <c r="J75" s="14"/>
    </row>
    <row r="76" spans="1:10" ht="15.75" thickBot="1">
      <c r="A76" s="57"/>
      <c r="B76" s="59"/>
      <c r="C76" s="59"/>
      <c r="D76" s="59"/>
      <c r="E76" s="59"/>
      <c r="F76" s="59"/>
      <c r="G76" s="59"/>
      <c r="H76" s="61"/>
      <c r="I76" s="59"/>
      <c r="J76" s="16" t="s">
        <v>36</v>
      </c>
    </row>
    <row r="77" spans="1:10" ht="409.6" customHeight="1">
      <c r="A77" s="62" t="s">
        <v>37</v>
      </c>
      <c r="B77" s="54">
        <v>37</v>
      </c>
      <c r="C77" s="54" t="s">
        <v>7</v>
      </c>
      <c r="D77" s="54" t="s">
        <v>96</v>
      </c>
      <c r="E77" s="54" t="s">
        <v>97</v>
      </c>
      <c r="F77" s="54">
        <v>100</v>
      </c>
      <c r="G77" s="54" t="s">
        <v>40</v>
      </c>
      <c r="H77" s="64">
        <v>29.92</v>
      </c>
      <c r="I77" s="54">
        <v>2992</v>
      </c>
      <c r="J77" s="11"/>
    </row>
    <row r="78" spans="1:10" ht="15.75" thickBot="1">
      <c r="A78" s="63"/>
      <c r="B78" s="55"/>
      <c r="C78" s="55"/>
      <c r="D78" s="55"/>
      <c r="E78" s="55"/>
      <c r="F78" s="55"/>
      <c r="G78" s="55"/>
      <c r="H78" s="65"/>
      <c r="I78" s="55"/>
      <c r="J78" s="12" t="s">
        <v>36</v>
      </c>
    </row>
    <row r="79" spans="1:10" ht="409.6" customHeight="1">
      <c r="A79" s="56" t="s">
        <v>37</v>
      </c>
      <c r="B79" s="58">
        <v>38</v>
      </c>
      <c r="C79" s="58" t="s">
        <v>7</v>
      </c>
      <c r="D79" s="58" t="s">
        <v>98</v>
      </c>
      <c r="E79" s="58" t="s">
        <v>99</v>
      </c>
      <c r="F79" s="58">
        <v>100</v>
      </c>
      <c r="G79" s="58" t="s">
        <v>40</v>
      </c>
      <c r="H79" s="60">
        <v>29.09</v>
      </c>
      <c r="I79" s="58">
        <v>2909</v>
      </c>
      <c r="J79" s="14"/>
    </row>
    <row r="80" spans="1:10" ht="15.75" thickBot="1">
      <c r="A80" s="57"/>
      <c r="B80" s="59"/>
      <c r="C80" s="59"/>
      <c r="D80" s="59"/>
      <c r="E80" s="59"/>
      <c r="F80" s="59"/>
      <c r="G80" s="59"/>
      <c r="H80" s="61"/>
      <c r="I80" s="59"/>
      <c r="J80" s="16" t="s">
        <v>36</v>
      </c>
    </row>
    <row r="81" spans="1:10" ht="409.6" customHeight="1">
      <c r="A81" s="62" t="s">
        <v>37</v>
      </c>
      <c r="B81" s="54">
        <v>39</v>
      </c>
      <c r="C81" s="54" t="s">
        <v>7</v>
      </c>
      <c r="D81" s="54" t="s">
        <v>100</v>
      </c>
      <c r="E81" s="54" t="s">
        <v>101</v>
      </c>
      <c r="F81" s="54" t="s">
        <v>102</v>
      </c>
      <c r="G81" s="54" t="s">
        <v>40</v>
      </c>
      <c r="H81" s="64">
        <v>6.57</v>
      </c>
      <c r="I81" s="54">
        <v>6668.55</v>
      </c>
      <c r="J81" s="11"/>
    </row>
    <row r="82" spans="1:10" ht="15.75" thickBot="1">
      <c r="A82" s="63"/>
      <c r="B82" s="55"/>
      <c r="C82" s="55"/>
      <c r="D82" s="55"/>
      <c r="E82" s="55"/>
      <c r="F82" s="55"/>
      <c r="G82" s="55"/>
      <c r="H82" s="65"/>
      <c r="I82" s="55"/>
      <c r="J82" s="12" t="s">
        <v>36</v>
      </c>
    </row>
    <row r="83" spans="1:10" ht="409.6" customHeight="1">
      <c r="A83" s="56" t="s">
        <v>37</v>
      </c>
      <c r="B83" s="58">
        <v>40</v>
      </c>
      <c r="C83" s="58" t="s">
        <v>7</v>
      </c>
      <c r="D83" s="58" t="s">
        <v>103</v>
      </c>
      <c r="E83" s="58" t="s">
        <v>104</v>
      </c>
      <c r="F83" s="58">
        <v>5</v>
      </c>
      <c r="G83" s="58" t="s">
        <v>40</v>
      </c>
      <c r="H83" s="60">
        <v>592.84</v>
      </c>
      <c r="I83" s="58">
        <v>2964.2</v>
      </c>
      <c r="J83" s="14"/>
    </row>
    <row r="84" spans="1:10" ht="15.75" thickBot="1">
      <c r="A84" s="57"/>
      <c r="B84" s="59"/>
      <c r="C84" s="59"/>
      <c r="D84" s="59"/>
      <c r="E84" s="59"/>
      <c r="F84" s="59"/>
      <c r="G84" s="59"/>
      <c r="H84" s="61"/>
      <c r="I84" s="59"/>
      <c r="J84" s="16" t="s">
        <v>36</v>
      </c>
    </row>
    <row r="85" spans="1:10" ht="409.6" customHeight="1">
      <c r="A85" s="62" t="s">
        <v>37</v>
      </c>
      <c r="B85" s="54">
        <v>41</v>
      </c>
      <c r="C85" s="54" t="s">
        <v>7</v>
      </c>
      <c r="D85" s="54" t="s">
        <v>105</v>
      </c>
      <c r="E85" s="54" t="s">
        <v>106</v>
      </c>
      <c r="F85" s="54">
        <v>14</v>
      </c>
      <c r="G85" s="54" t="s">
        <v>40</v>
      </c>
      <c r="H85" s="64">
        <v>125.46</v>
      </c>
      <c r="I85" s="54">
        <v>1756.44</v>
      </c>
      <c r="J85" s="11"/>
    </row>
    <row r="86" spans="1:10" ht="15.75" thickBot="1">
      <c r="A86" s="63"/>
      <c r="B86" s="55"/>
      <c r="C86" s="55"/>
      <c r="D86" s="55"/>
      <c r="E86" s="55"/>
      <c r="F86" s="55"/>
      <c r="G86" s="55"/>
      <c r="H86" s="65"/>
      <c r="I86" s="55"/>
      <c r="J86" s="12" t="s">
        <v>36</v>
      </c>
    </row>
    <row r="87" spans="1:10" ht="409.6" customHeight="1">
      <c r="A87" s="56" t="s">
        <v>37</v>
      </c>
      <c r="B87" s="58">
        <v>42</v>
      </c>
      <c r="C87" s="58" t="s">
        <v>7</v>
      </c>
      <c r="D87" s="58" t="s">
        <v>105</v>
      </c>
      <c r="E87" s="58" t="s">
        <v>106</v>
      </c>
      <c r="F87" s="58">
        <v>10</v>
      </c>
      <c r="G87" s="58" t="s">
        <v>40</v>
      </c>
      <c r="H87" s="60">
        <v>138.54</v>
      </c>
      <c r="I87" s="58">
        <v>1385.4</v>
      </c>
      <c r="J87" s="14"/>
    </row>
    <row r="88" spans="1:10" ht="15.75" thickBot="1">
      <c r="A88" s="57"/>
      <c r="B88" s="59"/>
      <c r="C88" s="59"/>
      <c r="D88" s="59"/>
      <c r="E88" s="59"/>
      <c r="F88" s="59"/>
      <c r="G88" s="59"/>
      <c r="H88" s="61"/>
      <c r="I88" s="59"/>
      <c r="J88" s="16" t="s">
        <v>36</v>
      </c>
    </row>
    <row r="89" spans="1:10" ht="409.6" customHeight="1">
      <c r="A89" s="62" t="s">
        <v>37</v>
      </c>
      <c r="B89" s="54">
        <v>43</v>
      </c>
      <c r="C89" s="54" t="s">
        <v>7</v>
      </c>
      <c r="D89" s="54" t="s">
        <v>107</v>
      </c>
      <c r="E89" s="54" t="s">
        <v>108</v>
      </c>
      <c r="F89" s="54">
        <v>20</v>
      </c>
      <c r="G89" s="54" t="s">
        <v>40</v>
      </c>
      <c r="H89" s="64">
        <v>221.69</v>
      </c>
      <c r="I89" s="54">
        <v>4433.8</v>
      </c>
      <c r="J89" s="11"/>
    </row>
    <row r="90" spans="1:10" ht="15.75" thickBot="1">
      <c r="A90" s="63"/>
      <c r="B90" s="55"/>
      <c r="C90" s="55"/>
      <c r="D90" s="55"/>
      <c r="E90" s="55"/>
      <c r="F90" s="55"/>
      <c r="G90" s="55"/>
      <c r="H90" s="65"/>
      <c r="I90" s="55"/>
      <c r="J90" s="12" t="s">
        <v>36</v>
      </c>
    </row>
    <row r="91" spans="1:10" ht="409.6" customHeight="1">
      <c r="A91" s="56" t="s">
        <v>37</v>
      </c>
      <c r="B91" s="58">
        <v>44</v>
      </c>
      <c r="C91" s="58" t="s">
        <v>32</v>
      </c>
      <c r="D91" s="58" t="s">
        <v>109</v>
      </c>
      <c r="E91" s="58" t="s">
        <v>42</v>
      </c>
      <c r="F91" s="58">
        <v>36</v>
      </c>
      <c r="G91" s="58" t="s">
        <v>40</v>
      </c>
      <c r="H91" s="60">
        <v>216.52</v>
      </c>
      <c r="I91" s="58">
        <v>7794.72</v>
      </c>
      <c r="J91" s="14"/>
    </row>
    <row r="92" spans="1:10" ht="15.75" thickBot="1">
      <c r="A92" s="57"/>
      <c r="B92" s="59"/>
      <c r="C92" s="59"/>
      <c r="D92" s="59"/>
      <c r="E92" s="59"/>
      <c r="F92" s="59"/>
      <c r="G92" s="59"/>
      <c r="H92" s="61"/>
      <c r="I92" s="59"/>
      <c r="J92" s="16" t="s">
        <v>36</v>
      </c>
    </row>
    <row r="93" spans="1:10" ht="409.6" customHeight="1">
      <c r="A93" s="62" t="s">
        <v>37</v>
      </c>
      <c r="B93" s="54">
        <v>45</v>
      </c>
      <c r="C93" s="54" t="s">
        <v>23</v>
      </c>
      <c r="D93" s="54" t="s">
        <v>110</v>
      </c>
      <c r="E93" s="54" t="s">
        <v>111</v>
      </c>
      <c r="F93" s="54">
        <v>40</v>
      </c>
      <c r="G93" s="54" t="s">
        <v>40</v>
      </c>
      <c r="H93" s="64">
        <v>2.99</v>
      </c>
      <c r="I93" s="54">
        <v>119.6</v>
      </c>
      <c r="J93" s="11"/>
    </row>
    <row r="94" spans="1:10" ht="15.75" thickBot="1">
      <c r="A94" s="63"/>
      <c r="B94" s="55"/>
      <c r="C94" s="55"/>
      <c r="D94" s="55"/>
      <c r="E94" s="55"/>
      <c r="F94" s="55"/>
      <c r="G94" s="55"/>
      <c r="H94" s="65"/>
      <c r="I94" s="55"/>
      <c r="J94" s="12" t="s">
        <v>36</v>
      </c>
    </row>
    <row r="95" spans="1:10" ht="409.6" customHeight="1">
      <c r="A95" s="56" t="s">
        <v>37</v>
      </c>
      <c r="B95" s="58">
        <v>46</v>
      </c>
      <c r="C95" s="58" t="s">
        <v>7</v>
      </c>
      <c r="D95" s="58" t="s">
        <v>112</v>
      </c>
      <c r="E95" s="58" t="s">
        <v>113</v>
      </c>
      <c r="F95" s="58">
        <v>10</v>
      </c>
      <c r="G95" s="58" t="s">
        <v>40</v>
      </c>
      <c r="H95" s="60">
        <v>250.82</v>
      </c>
      <c r="I95" s="58">
        <v>2508.1999999999998</v>
      </c>
      <c r="J95" s="14"/>
    </row>
    <row r="96" spans="1:10" ht="15.75" thickBot="1">
      <c r="A96" s="57"/>
      <c r="B96" s="59"/>
      <c r="C96" s="59"/>
      <c r="D96" s="59"/>
      <c r="E96" s="59"/>
      <c r="F96" s="59"/>
      <c r="G96" s="59"/>
      <c r="H96" s="61"/>
      <c r="I96" s="59"/>
      <c r="J96" s="16" t="s">
        <v>36</v>
      </c>
    </row>
    <row r="97" spans="1:10" ht="409.6" customHeight="1">
      <c r="A97" s="62" t="s">
        <v>37</v>
      </c>
      <c r="B97" s="54">
        <v>47</v>
      </c>
      <c r="C97" s="54" t="s">
        <v>7</v>
      </c>
      <c r="D97" s="54" t="s">
        <v>114</v>
      </c>
      <c r="E97" s="54" t="s">
        <v>74</v>
      </c>
      <c r="F97" s="54">
        <v>5</v>
      </c>
      <c r="G97" s="54" t="s">
        <v>40</v>
      </c>
      <c r="H97" s="64">
        <v>108.3</v>
      </c>
      <c r="I97" s="54">
        <v>541.5</v>
      </c>
      <c r="J97" s="11"/>
    </row>
    <row r="98" spans="1:10" ht="15.75" thickBot="1">
      <c r="A98" s="63"/>
      <c r="B98" s="55"/>
      <c r="C98" s="55"/>
      <c r="D98" s="55"/>
      <c r="E98" s="55"/>
      <c r="F98" s="55"/>
      <c r="G98" s="55"/>
      <c r="H98" s="65"/>
      <c r="I98" s="55"/>
      <c r="J98" s="12" t="s">
        <v>36</v>
      </c>
    </row>
    <row r="99" spans="1:10" ht="409.5">
      <c r="A99" s="13" t="s">
        <v>37</v>
      </c>
      <c r="B99" s="14">
        <v>49</v>
      </c>
      <c r="C99" s="14" t="s">
        <v>33</v>
      </c>
      <c r="D99" s="14" t="s">
        <v>109</v>
      </c>
      <c r="E99" s="14" t="s">
        <v>42</v>
      </c>
      <c r="F99" s="14">
        <v>5</v>
      </c>
      <c r="G99" s="14" t="s">
        <v>40</v>
      </c>
      <c r="H99" s="15">
        <v>33.82</v>
      </c>
      <c r="I99" s="14">
        <v>169.1</v>
      </c>
    </row>
    <row r="100" spans="1:10">
      <c r="I100">
        <f>SUM(I1:I99)</f>
        <v>120450.86</v>
      </c>
    </row>
  </sheetData>
  <mergeCells count="433">
    <mergeCell ref="I97:I98"/>
    <mergeCell ref="H95:H96"/>
    <mergeCell ref="I95:I96"/>
    <mergeCell ref="A97:A98"/>
    <mergeCell ref="B97:B98"/>
    <mergeCell ref="C97:C98"/>
    <mergeCell ref="D97:D98"/>
    <mergeCell ref="E97:E98"/>
    <mergeCell ref="F97:F98"/>
    <mergeCell ref="G97:G98"/>
    <mergeCell ref="H97:H98"/>
    <mergeCell ref="G93:G94"/>
    <mergeCell ref="H93:H94"/>
    <mergeCell ref="I93:I94"/>
    <mergeCell ref="A95:A96"/>
    <mergeCell ref="B95:B96"/>
    <mergeCell ref="C95:C96"/>
    <mergeCell ref="D95:D96"/>
    <mergeCell ref="E95:E96"/>
    <mergeCell ref="F95:F96"/>
    <mergeCell ref="G95:G96"/>
    <mergeCell ref="A93:A94"/>
    <mergeCell ref="B93:B94"/>
    <mergeCell ref="C93:C94"/>
    <mergeCell ref="D93:D94"/>
    <mergeCell ref="E93:E94"/>
    <mergeCell ref="F93:F94"/>
    <mergeCell ref="A91:A92"/>
    <mergeCell ref="B91:B92"/>
    <mergeCell ref="C91:C92"/>
    <mergeCell ref="D91:D92"/>
    <mergeCell ref="E91:E92"/>
    <mergeCell ref="F91:F92"/>
    <mergeCell ref="G91:G92"/>
    <mergeCell ref="H91:H92"/>
    <mergeCell ref="I91:I92"/>
    <mergeCell ref="A89:A90"/>
    <mergeCell ref="B89:B90"/>
    <mergeCell ref="C89:C90"/>
    <mergeCell ref="D89:D90"/>
    <mergeCell ref="E89:E90"/>
    <mergeCell ref="F89:F90"/>
    <mergeCell ref="G89:G90"/>
    <mergeCell ref="H89:H90"/>
    <mergeCell ref="I89:I90"/>
    <mergeCell ref="G85:G86"/>
    <mergeCell ref="H85:H86"/>
    <mergeCell ref="I85:I86"/>
    <mergeCell ref="A87:A88"/>
    <mergeCell ref="B87:B88"/>
    <mergeCell ref="C87:C88"/>
    <mergeCell ref="D87:D88"/>
    <mergeCell ref="E87:E88"/>
    <mergeCell ref="F87:F88"/>
    <mergeCell ref="G87:G88"/>
    <mergeCell ref="A85:A86"/>
    <mergeCell ref="B85:B86"/>
    <mergeCell ref="C85:C86"/>
    <mergeCell ref="D85:D86"/>
    <mergeCell ref="E85:E86"/>
    <mergeCell ref="F85:F86"/>
    <mergeCell ref="H87:H88"/>
    <mergeCell ref="I87:I88"/>
    <mergeCell ref="A83:A84"/>
    <mergeCell ref="B83:B84"/>
    <mergeCell ref="C83:C84"/>
    <mergeCell ref="D83:D84"/>
    <mergeCell ref="E83:E84"/>
    <mergeCell ref="F83:F84"/>
    <mergeCell ref="G83:G84"/>
    <mergeCell ref="H83:H84"/>
    <mergeCell ref="I83:I84"/>
    <mergeCell ref="A81:A82"/>
    <mergeCell ref="B81:B82"/>
    <mergeCell ref="C81:C82"/>
    <mergeCell ref="D81:D82"/>
    <mergeCell ref="E81:E82"/>
    <mergeCell ref="F81:F82"/>
    <mergeCell ref="G81:G82"/>
    <mergeCell ref="H81:H82"/>
    <mergeCell ref="I81:I82"/>
    <mergeCell ref="G77:G78"/>
    <mergeCell ref="H77:H78"/>
    <mergeCell ref="I77:I78"/>
    <mergeCell ref="A79:A80"/>
    <mergeCell ref="B79:B80"/>
    <mergeCell ref="C79:C80"/>
    <mergeCell ref="D79:D80"/>
    <mergeCell ref="E79:E80"/>
    <mergeCell ref="F79:F80"/>
    <mergeCell ref="G79:G80"/>
    <mergeCell ref="A77:A78"/>
    <mergeCell ref="B77:B78"/>
    <mergeCell ref="C77:C78"/>
    <mergeCell ref="D77:D78"/>
    <mergeCell ref="E77:E78"/>
    <mergeCell ref="F77:F78"/>
    <mergeCell ref="H79:H80"/>
    <mergeCell ref="I79:I80"/>
    <mergeCell ref="A75:A76"/>
    <mergeCell ref="B75:B76"/>
    <mergeCell ref="C75:C76"/>
    <mergeCell ref="D75:D76"/>
    <mergeCell ref="E75:E76"/>
    <mergeCell ref="F75:F76"/>
    <mergeCell ref="G75:G76"/>
    <mergeCell ref="H75:H76"/>
    <mergeCell ref="I75:I76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G69:G70"/>
    <mergeCell ref="H69:H70"/>
    <mergeCell ref="I69:I70"/>
    <mergeCell ref="A71:A72"/>
    <mergeCell ref="B71:B72"/>
    <mergeCell ref="C71:C72"/>
    <mergeCell ref="D71:D72"/>
    <mergeCell ref="E71:E72"/>
    <mergeCell ref="F71:F72"/>
    <mergeCell ref="G71:G72"/>
    <mergeCell ref="A69:A70"/>
    <mergeCell ref="B69:B70"/>
    <mergeCell ref="C69:C70"/>
    <mergeCell ref="D69:D70"/>
    <mergeCell ref="E69:E70"/>
    <mergeCell ref="F69:F70"/>
    <mergeCell ref="H71:H72"/>
    <mergeCell ref="I71:I72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G61:G62"/>
    <mergeCell ref="H61:H62"/>
    <mergeCell ref="I61:I62"/>
    <mergeCell ref="A63:A64"/>
    <mergeCell ref="B63:B64"/>
    <mergeCell ref="C63:C64"/>
    <mergeCell ref="D63:D64"/>
    <mergeCell ref="E63:E64"/>
    <mergeCell ref="F63:F64"/>
    <mergeCell ref="G63:G64"/>
    <mergeCell ref="A61:A62"/>
    <mergeCell ref="B61:B62"/>
    <mergeCell ref="C61:C62"/>
    <mergeCell ref="D61:D62"/>
    <mergeCell ref="E61:E62"/>
    <mergeCell ref="F61:F62"/>
    <mergeCell ref="H63:H64"/>
    <mergeCell ref="I63:I64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G53:G54"/>
    <mergeCell ref="H53:H54"/>
    <mergeCell ref="I53:I54"/>
    <mergeCell ref="A55:A56"/>
    <mergeCell ref="B55:B56"/>
    <mergeCell ref="C55:C56"/>
    <mergeCell ref="D55:D56"/>
    <mergeCell ref="E55:E56"/>
    <mergeCell ref="F55:F56"/>
    <mergeCell ref="G55:G56"/>
    <mergeCell ref="A53:A54"/>
    <mergeCell ref="B53:B54"/>
    <mergeCell ref="C53:C54"/>
    <mergeCell ref="D53:D54"/>
    <mergeCell ref="E53:E54"/>
    <mergeCell ref="F53:F54"/>
    <mergeCell ref="H55:H56"/>
    <mergeCell ref="I55:I56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A49:A50"/>
    <mergeCell ref="B49:B50"/>
    <mergeCell ref="C49:C50"/>
    <mergeCell ref="D49:D50"/>
    <mergeCell ref="E49:E50"/>
    <mergeCell ref="F49:F50"/>
    <mergeCell ref="G49:G50"/>
    <mergeCell ref="H49:H50"/>
    <mergeCell ref="I49:I50"/>
    <mergeCell ref="G45:G46"/>
    <mergeCell ref="H45:H46"/>
    <mergeCell ref="I45:I46"/>
    <mergeCell ref="A47:A48"/>
    <mergeCell ref="B47:B48"/>
    <mergeCell ref="C47:C48"/>
    <mergeCell ref="D47:D48"/>
    <mergeCell ref="E47:E48"/>
    <mergeCell ref="F47:F48"/>
    <mergeCell ref="G47:G48"/>
    <mergeCell ref="A45:A46"/>
    <mergeCell ref="B45:B46"/>
    <mergeCell ref="C45:C46"/>
    <mergeCell ref="D45:D46"/>
    <mergeCell ref="E45:E46"/>
    <mergeCell ref="F45:F46"/>
    <mergeCell ref="H47:H48"/>
    <mergeCell ref="I47:I48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G37:G38"/>
    <mergeCell ref="H37:H38"/>
    <mergeCell ref="I37:I38"/>
    <mergeCell ref="A39:A40"/>
    <mergeCell ref="B39:B40"/>
    <mergeCell ref="C39:C40"/>
    <mergeCell ref="D39:D40"/>
    <mergeCell ref="E39:E40"/>
    <mergeCell ref="F39:F40"/>
    <mergeCell ref="G39:G40"/>
    <mergeCell ref="A37:A38"/>
    <mergeCell ref="B37:B38"/>
    <mergeCell ref="C37:C38"/>
    <mergeCell ref="D37:D38"/>
    <mergeCell ref="E37:E38"/>
    <mergeCell ref="F37:F38"/>
    <mergeCell ref="H39:H40"/>
    <mergeCell ref="I39:I40"/>
    <mergeCell ref="A35:A36"/>
    <mergeCell ref="B35:B36"/>
    <mergeCell ref="C35:C36"/>
    <mergeCell ref="D35:D36"/>
    <mergeCell ref="E35:E36"/>
    <mergeCell ref="F35:F36"/>
    <mergeCell ref="G35:G36"/>
    <mergeCell ref="H35:H36"/>
    <mergeCell ref="I35:I36"/>
    <mergeCell ref="A33:A34"/>
    <mergeCell ref="B33:B34"/>
    <mergeCell ref="C33:C34"/>
    <mergeCell ref="D33:D34"/>
    <mergeCell ref="E33:E34"/>
    <mergeCell ref="F33:F34"/>
    <mergeCell ref="G33:G34"/>
    <mergeCell ref="H33:H34"/>
    <mergeCell ref="I33:I34"/>
    <mergeCell ref="G29:G30"/>
    <mergeCell ref="H29:H30"/>
    <mergeCell ref="I29:I30"/>
    <mergeCell ref="A31:A32"/>
    <mergeCell ref="B31:B32"/>
    <mergeCell ref="C31:C32"/>
    <mergeCell ref="D31:D32"/>
    <mergeCell ref="E31:E32"/>
    <mergeCell ref="F31:F32"/>
    <mergeCell ref="G31:G32"/>
    <mergeCell ref="A29:A30"/>
    <mergeCell ref="B29:B30"/>
    <mergeCell ref="C29:C30"/>
    <mergeCell ref="D29:D30"/>
    <mergeCell ref="E29:E30"/>
    <mergeCell ref="F29:F30"/>
    <mergeCell ref="H31:H32"/>
    <mergeCell ref="I31:I32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G21:G22"/>
    <mergeCell ref="H21:H22"/>
    <mergeCell ref="I21:I22"/>
    <mergeCell ref="A23:A24"/>
    <mergeCell ref="B23:B24"/>
    <mergeCell ref="C23:C24"/>
    <mergeCell ref="D23:D24"/>
    <mergeCell ref="E23:E24"/>
    <mergeCell ref="F23:F24"/>
    <mergeCell ref="G23:G24"/>
    <mergeCell ref="A21:A22"/>
    <mergeCell ref="B21:B22"/>
    <mergeCell ref="C21:C22"/>
    <mergeCell ref="D21:D22"/>
    <mergeCell ref="E21:E22"/>
    <mergeCell ref="F21:F22"/>
    <mergeCell ref="H23:H24"/>
    <mergeCell ref="I23:I24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G13:G14"/>
    <mergeCell ref="H13:H14"/>
    <mergeCell ref="I13:I14"/>
    <mergeCell ref="A15:A16"/>
    <mergeCell ref="B15:B16"/>
    <mergeCell ref="C15:C16"/>
    <mergeCell ref="D15:D16"/>
    <mergeCell ref="E15:E16"/>
    <mergeCell ref="F15:F16"/>
    <mergeCell ref="G15:G16"/>
    <mergeCell ref="A13:A14"/>
    <mergeCell ref="B13:B14"/>
    <mergeCell ref="C13:C14"/>
    <mergeCell ref="D13:D14"/>
    <mergeCell ref="E13:E14"/>
    <mergeCell ref="F13:F14"/>
    <mergeCell ref="H15:H16"/>
    <mergeCell ref="I15:I16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I3:I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1:A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97" r:id="rId4" name="Control 49">
          <controlPr defaultSize="0" r:id="rId5">
            <anchor moveWithCells="1">
              <from>
                <xdr:col>0</xdr:col>
                <xdr:colOff>0</xdr:colOff>
                <xdr:row>98</xdr:row>
                <xdr:rowOff>0</xdr:rowOff>
              </from>
              <to>
                <xdr:col>0</xdr:col>
                <xdr:colOff>257175</xdr:colOff>
                <xdr:row>98</xdr:row>
                <xdr:rowOff>257175</xdr:rowOff>
              </to>
            </anchor>
          </controlPr>
        </control>
      </mc:Choice>
      <mc:Fallback>
        <control shapeId="2097" r:id="rId4" name="Control 49"/>
      </mc:Fallback>
    </mc:AlternateContent>
    <mc:AlternateContent xmlns:mc="http://schemas.openxmlformats.org/markup-compatibility/2006">
      <mc:Choice Requires="x14">
        <control shapeId="2096" r:id="rId6" name="Control 48">
          <controlPr defaultSize="0" r:id="rId5">
            <anchor moveWithCells="1">
              <from>
                <xdr:col>0</xdr:col>
                <xdr:colOff>0</xdr:colOff>
                <xdr:row>96</xdr:row>
                <xdr:rowOff>0</xdr:rowOff>
              </from>
              <to>
                <xdr:col>0</xdr:col>
                <xdr:colOff>257175</xdr:colOff>
                <xdr:row>96</xdr:row>
                <xdr:rowOff>257175</xdr:rowOff>
              </to>
            </anchor>
          </controlPr>
        </control>
      </mc:Choice>
      <mc:Fallback>
        <control shapeId="2096" r:id="rId6" name="Control 48"/>
      </mc:Fallback>
    </mc:AlternateContent>
    <mc:AlternateContent xmlns:mc="http://schemas.openxmlformats.org/markup-compatibility/2006">
      <mc:Choice Requires="x14">
        <control shapeId="2095" r:id="rId7" name="Control 47">
          <controlPr defaultSize="0" r:id="rId5">
            <anchor moveWithCells="1">
              <from>
                <xdr:col>0</xdr:col>
                <xdr:colOff>0</xdr:colOff>
                <xdr:row>94</xdr:row>
                <xdr:rowOff>0</xdr:rowOff>
              </from>
              <to>
                <xdr:col>0</xdr:col>
                <xdr:colOff>257175</xdr:colOff>
                <xdr:row>94</xdr:row>
                <xdr:rowOff>257175</xdr:rowOff>
              </to>
            </anchor>
          </controlPr>
        </control>
      </mc:Choice>
      <mc:Fallback>
        <control shapeId="2095" r:id="rId7" name="Control 47"/>
      </mc:Fallback>
    </mc:AlternateContent>
    <mc:AlternateContent xmlns:mc="http://schemas.openxmlformats.org/markup-compatibility/2006">
      <mc:Choice Requires="x14">
        <control shapeId="2094" r:id="rId8" name="Control 46">
          <controlPr defaultSize="0" r:id="rId5">
            <anchor moveWithCells="1">
              <from>
                <xdr:col>0</xdr:col>
                <xdr:colOff>0</xdr:colOff>
                <xdr:row>92</xdr:row>
                <xdr:rowOff>0</xdr:rowOff>
              </from>
              <to>
                <xdr:col>0</xdr:col>
                <xdr:colOff>257175</xdr:colOff>
                <xdr:row>92</xdr:row>
                <xdr:rowOff>257175</xdr:rowOff>
              </to>
            </anchor>
          </controlPr>
        </control>
      </mc:Choice>
      <mc:Fallback>
        <control shapeId="2094" r:id="rId8" name="Control 46"/>
      </mc:Fallback>
    </mc:AlternateContent>
    <mc:AlternateContent xmlns:mc="http://schemas.openxmlformats.org/markup-compatibility/2006">
      <mc:Choice Requires="x14">
        <control shapeId="2093" r:id="rId9" name="Control 45">
          <controlPr defaultSize="0" r:id="rId5">
            <anchor moveWithCells="1">
              <from>
                <xdr:col>0</xdr:col>
                <xdr:colOff>0</xdr:colOff>
                <xdr:row>90</xdr:row>
                <xdr:rowOff>0</xdr:rowOff>
              </from>
              <to>
                <xdr:col>0</xdr:col>
                <xdr:colOff>257175</xdr:colOff>
                <xdr:row>90</xdr:row>
                <xdr:rowOff>257175</xdr:rowOff>
              </to>
            </anchor>
          </controlPr>
        </control>
      </mc:Choice>
      <mc:Fallback>
        <control shapeId="2093" r:id="rId9" name="Control 45"/>
      </mc:Fallback>
    </mc:AlternateContent>
    <mc:AlternateContent xmlns:mc="http://schemas.openxmlformats.org/markup-compatibility/2006">
      <mc:Choice Requires="x14">
        <control shapeId="2092" r:id="rId10" name="Control 44">
          <controlPr defaultSize="0" r:id="rId5">
            <anchor moveWithCells="1">
              <from>
                <xdr:col>0</xdr:col>
                <xdr:colOff>0</xdr:colOff>
                <xdr:row>88</xdr:row>
                <xdr:rowOff>0</xdr:rowOff>
              </from>
              <to>
                <xdr:col>0</xdr:col>
                <xdr:colOff>257175</xdr:colOff>
                <xdr:row>88</xdr:row>
                <xdr:rowOff>257175</xdr:rowOff>
              </to>
            </anchor>
          </controlPr>
        </control>
      </mc:Choice>
      <mc:Fallback>
        <control shapeId="2092" r:id="rId10" name="Control 44"/>
      </mc:Fallback>
    </mc:AlternateContent>
    <mc:AlternateContent xmlns:mc="http://schemas.openxmlformats.org/markup-compatibility/2006">
      <mc:Choice Requires="x14">
        <control shapeId="2091" r:id="rId11" name="Control 43">
          <controlPr defaultSize="0" r:id="rId5">
            <anchor moveWithCells="1">
              <from>
                <xdr:col>0</xdr:col>
                <xdr:colOff>0</xdr:colOff>
                <xdr:row>86</xdr:row>
                <xdr:rowOff>0</xdr:rowOff>
              </from>
              <to>
                <xdr:col>0</xdr:col>
                <xdr:colOff>257175</xdr:colOff>
                <xdr:row>86</xdr:row>
                <xdr:rowOff>257175</xdr:rowOff>
              </to>
            </anchor>
          </controlPr>
        </control>
      </mc:Choice>
      <mc:Fallback>
        <control shapeId="2091" r:id="rId11" name="Control 43"/>
      </mc:Fallback>
    </mc:AlternateContent>
    <mc:AlternateContent xmlns:mc="http://schemas.openxmlformats.org/markup-compatibility/2006">
      <mc:Choice Requires="x14">
        <control shapeId="2090" r:id="rId12" name="Control 42">
          <controlPr defaultSize="0" r:id="rId5">
            <anchor moveWithCells="1">
              <from>
                <xdr:col>0</xdr:col>
                <xdr:colOff>0</xdr:colOff>
                <xdr:row>84</xdr:row>
                <xdr:rowOff>0</xdr:rowOff>
              </from>
              <to>
                <xdr:col>0</xdr:col>
                <xdr:colOff>257175</xdr:colOff>
                <xdr:row>84</xdr:row>
                <xdr:rowOff>257175</xdr:rowOff>
              </to>
            </anchor>
          </controlPr>
        </control>
      </mc:Choice>
      <mc:Fallback>
        <control shapeId="2090" r:id="rId12" name="Control 42"/>
      </mc:Fallback>
    </mc:AlternateContent>
    <mc:AlternateContent xmlns:mc="http://schemas.openxmlformats.org/markup-compatibility/2006">
      <mc:Choice Requires="x14">
        <control shapeId="2089" r:id="rId13" name="Control 41">
          <controlPr defaultSize="0" r:id="rId5">
            <anchor moveWithCells="1">
              <from>
                <xdr:col>0</xdr:col>
                <xdr:colOff>0</xdr:colOff>
                <xdr:row>82</xdr:row>
                <xdr:rowOff>0</xdr:rowOff>
              </from>
              <to>
                <xdr:col>0</xdr:col>
                <xdr:colOff>257175</xdr:colOff>
                <xdr:row>82</xdr:row>
                <xdr:rowOff>257175</xdr:rowOff>
              </to>
            </anchor>
          </controlPr>
        </control>
      </mc:Choice>
      <mc:Fallback>
        <control shapeId="2089" r:id="rId13" name="Control 41"/>
      </mc:Fallback>
    </mc:AlternateContent>
    <mc:AlternateContent xmlns:mc="http://schemas.openxmlformats.org/markup-compatibility/2006">
      <mc:Choice Requires="x14">
        <control shapeId="2088" r:id="rId14" name="Control 40">
          <controlPr defaultSize="0" r:id="rId5">
            <anchor moveWithCells="1">
              <from>
                <xdr:col>0</xdr:col>
                <xdr:colOff>0</xdr:colOff>
                <xdr:row>80</xdr:row>
                <xdr:rowOff>0</xdr:rowOff>
              </from>
              <to>
                <xdr:col>0</xdr:col>
                <xdr:colOff>257175</xdr:colOff>
                <xdr:row>80</xdr:row>
                <xdr:rowOff>257175</xdr:rowOff>
              </to>
            </anchor>
          </controlPr>
        </control>
      </mc:Choice>
      <mc:Fallback>
        <control shapeId="2088" r:id="rId14" name="Control 40"/>
      </mc:Fallback>
    </mc:AlternateContent>
    <mc:AlternateContent xmlns:mc="http://schemas.openxmlformats.org/markup-compatibility/2006">
      <mc:Choice Requires="x14">
        <control shapeId="2087" r:id="rId15" name="Control 39">
          <controlPr defaultSize="0" r:id="rId5">
            <anchor moveWithCells="1">
              <from>
                <xdr:col>0</xdr:col>
                <xdr:colOff>0</xdr:colOff>
                <xdr:row>78</xdr:row>
                <xdr:rowOff>0</xdr:rowOff>
              </from>
              <to>
                <xdr:col>0</xdr:col>
                <xdr:colOff>257175</xdr:colOff>
                <xdr:row>78</xdr:row>
                <xdr:rowOff>257175</xdr:rowOff>
              </to>
            </anchor>
          </controlPr>
        </control>
      </mc:Choice>
      <mc:Fallback>
        <control shapeId="2087" r:id="rId15" name="Control 39"/>
      </mc:Fallback>
    </mc:AlternateContent>
    <mc:AlternateContent xmlns:mc="http://schemas.openxmlformats.org/markup-compatibility/2006">
      <mc:Choice Requires="x14">
        <control shapeId="2086" r:id="rId16" name="Control 38">
          <controlPr defaultSize="0" r:id="rId5">
            <anchor moveWithCells="1">
              <from>
                <xdr:col>0</xdr:col>
                <xdr:colOff>0</xdr:colOff>
                <xdr:row>76</xdr:row>
                <xdr:rowOff>0</xdr:rowOff>
              </from>
              <to>
                <xdr:col>0</xdr:col>
                <xdr:colOff>257175</xdr:colOff>
                <xdr:row>76</xdr:row>
                <xdr:rowOff>257175</xdr:rowOff>
              </to>
            </anchor>
          </controlPr>
        </control>
      </mc:Choice>
      <mc:Fallback>
        <control shapeId="2086" r:id="rId16" name="Control 38"/>
      </mc:Fallback>
    </mc:AlternateContent>
    <mc:AlternateContent xmlns:mc="http://schemas.openxmlformats.org/markup-compatibility/2006">
      <mc:Choice Requires="x14">
        <control shapeId="2085" r:id="rId17" name="Control 37">
          <controlPr defaultSize="0" r:id="rId5">
            <anchor moveWithCells="1">
              <from>
                <xdr:col>0</xdr:col>
                <xdr:colOff>0</xdr:colOff>
                <xdr:row>74</xdr:row>
                <xdr:rowOff>0</xdr:rowOff>
              </from>
              <to>
                <xdr:col>0</xdr:col>
                <xdr:colOff>257175</xdr:colOff>
                <xdr:row>74</xdr:row>
                <xdr:rowOff>257175</xdr:rowOff>
              </to>
            </anchor>
          </controlPr>
        </control>
      </mc:Choice>
      <mc:Fallback>
        <control shapeId="2085" r:id="rId17" name="Control 37"/>
      </mc:Fallback>
    </mc:AlternateContent>
    <mc:AlternateContent xmlns:mc="http://schemas.openxmlformats.org/markup-compatibility/2006">
      <mc:Choice Requires="x14">
        <control shapeId="2084" r:id="rId18" name="Control 36">
          <controlPr defaultSize="0" r:id="rId5">
            <anchor moveWithCells="1">
              <from>
                <xdr:col>0</xdr:col>
                <xdr:colOff>0</xdr:colOff>
                <xdr:row>72</xdr:row>
                <xdr:rowOff>0</xdr:rowOff>
              </from>
              <to>
                <xdr:col>0</xdr:col>
                <xdr:colOff>257175</xdr:colOff>
                <xdr:row>72</xdr:row>
                <xdr:rowOff>257175</xdr:rowOff>
              </to>
            </anchor>
          </controlPr>
        </control>
      </mc:Choice>
      <mc:Fallback>
        <control shapeId="2084" r:id="rId18" name="Control 36"/>
      </mc:Fallback>
    </mc:AlternateContent>
    <mc:AlternateContent xmlns:mc="http://schemas.openxmlformats.org/markup-compatibility/2006">
      <mc:Choice Requires="x14">
        <control shapeId="2083" r:id="rId19" name="Control 35">
          <controlPr defaultSize="0" r:id="rId5">
            <anchor moveWithCells="1">
              <from>
                <xdr:col>0</xdr:col>
                <xdr:colOff>0</xdr:colOff>
                <xdr:row>70</xdr:row>
                <xdr:rowOff>0</xdr:rowOff>
              </from>
              <to>
                <xdr:col>0</xdr:col>
                <xdr:colOff>257175</xdr:colOff>
                <xdr:row>70</xdr:row>
                <xdr:rowOff>257175</xdr:rowOff>
              </to>
            </anchor>
          </controlPr>
        </control>
      </mc:Choice>
      <mc:Fallback>
        <control shapeId="2083" r:id="rId19" name="Control 35"/>
      </mc:Fallback>
    </mc:AlternateContent>
    <mc:AlternateContent xmlns:mc="http://schemas.openxmlformats.org/markup-compatibility/2006">
      <mc:Choice Requires="x14">
        <control shapeId="2082" r:id="rId20" name="Control 34">
          <controlPr defaultSize="0" r:id="rId5">
            <anchor moveWithCells="1">
              <from>
                <xdr:col>0</xdr:col>
                <xdr:colOff>0</xdr:colOff>
                <xdr:row>68</xdr:row>
                <xdr:rowOff>0</xdr:rowOff>
              </from>
              <to>
                <xdr:col>0</xdr:col>
                <xdr:colOff>257175</xdr:colOff>
                <xdr:row>68</xdr:row>
                <xdr:rowOff>257175</xdr:rowOff>
              </to>
            </anchor>
          </controlPr>
        </control>
      </mc:Choice>
      <mc:Fallback>
        <control shapeId="2082" r:id="rId20" name="Control 34"/>
      </mc:Fallback>
    </mc:AlternateContent>
    <mc:AlternateContent xmlns:mc="http://schemas.openxmlformats.org/markup-compatibility/2006">
      <mc:Choice Requires="x14">
        <control shapeId="2081" r:id="rId21" name="Control 33">
          <controlPr defaultSize="0" r:id="rId5">
            <anchor moveWithCells="1">
              <from>
                <xdr:col>0</xdr:col>
                <xdr:colOff>0</xdr:colOff>
                <xdr:row>66</xdr:row>
                <xdr:rowOff>0</xdr:rowOff>
              </from>
              <to>
                <xdr:col>0</xdr:col>
                <xdr:colOff>257175</xdr:colOff>
                <xdr:row>66</xdr:row>
                <xdr:rowOff>257175</xdr:rowOff>
              </to>
            </anchor>
          </controlPr>
        </control>
      </mc:Choice>
      <mc:Fallback>
        <control shapeId="2081" r:id="rId21" name="Control 33"/>
      </mc:Fallback>
    </mc:AlternateContent>
    <mc:AlternateContent xmlns:mc="http://schemas.openxmlformats.org/markup-compatibility/2006">
      <mc:Choice Requires="x14">
        <control shapeId="2080" r:id="rId22" name="Control 32">
          <controlPr defaultSize="0" r:id="rId5">
            <anchor moveWithCells="1">
              <from>
                <xdr:col>0</xdr:col>
                <xdr:colOff>0</xdr:colOff>
                <xdr:row>64</xdr:row>
                <xdr:rowOff>0</xdr:rowOff>
              </from>
              <to>
                <xdr:col>0</xdr:col>
                <xdr:colOff>257175</xdr:colOff>
                <xdr:row>64</xdr:row>
                <xdr:rowOff>257175</xdr:rowOff>
              </to>
            </anchor>
          </controlPr>
        </control>
      </mc:Choice>
      <mc:Fallback>
        <control shapeId="2080" r:id="rId22" name="Control 32"/>
      </mc:Fallback>
    </mc:AlternateContent>
    <mc:AlternateContent xmlns:mc="http://schemas.openxmlformats.org/markup-compatibility/2006">
      <mc:Choice Requires="x14">
        <control shapeId="2079" r:id="rId23" name="Control 31">
          <controlPr defaultSize="0" r:id="rId5">
            <anchor moveWithCells="1">
              <from>
                <xdr:col>0</xdr:col>
                <xdr:colOff>0</xdr:colOff>
                <xdr:row>62</xdr:row>
                <xdr:rowOff>0</xdr:rowOff>
              </from>
              <to>
                <xdr:col>0</xdr:col>
                <xdr:colOff>257175</xdr:colOff>
                <xdr:row>62</xdr:row>
                <xdr:rowOff>257175</xdr:rowOff>
              </to>
            </anchor>
          </controlPr>
        </control>
      </mc:Choice>
      <mc:Fallback>
        <control shapeId="2079" r:id="rId23" name="Control 31"/>
      </mc:Fallback>
    </mc:AlternateContent>
    <mc:AlternateContent xmlns:mc="http://schemas.openxmlformats.org/markup-compatibility/2006">
      <mc:Choice Requires="x14">
        <control shapeId="2078" r:id="rId24" name="Control 30">
          <controlPr defaultSize="0" r:id="rId5">
            <anchor moveWithCells="1">
              <from>
                <xdr:col>0</xdr:col>
                <xdr:colOff>0</xdr:colOff>
                <xdr:row>60</xdr:row>
                <xdr:rowOff>0</xdr:rowOff>
              </from>
              <to>
                <xdr:col>0</xdr:col>
                <xdr:colOff>257175</xdr:colOff>
                <xdr:row>60</xdr:row>
                <xdr:rowOff>257175</xdr:rowOff>
              </to>
            </anchor>
          </controlPr>
        </control>
      </mc:Choice>
      <mc:Fallback>
        <control shapeId="2078" r:id="rId24" name="Control 30"/>
      </mc:Fallback>
    </mc:AlternateContent>
    <mc:AlternateContent xmlns:mc="http://schemas.openxmlformats.org/markup-compatibility/2006">
      <mc:Choice Requires="x14">
        <control shapeId="2077" r:id="rId25" name="Control 29">
          <controlPr defaultSize="0" r:id="rId5">
            <anchor moveWithCells="1">
              <from>
                <xdr:col>0</xdr:col>
                <xdr:colOff>0</xdr:colOff>
                <xdr:row>58</xdr:row>
                <xdr:rowOff>0</xdr:rowOff>
              </from>
              <to>
                <xdr:col>0</xdr:col>
                <xdr:colOff>257175</xdr:colOff>
                <xdr:row>58</xdr:row>
                <xdr:rowOff>257175</xdr:rowOff>
              </to>
            </anchor>
          </controlPr>
        </control>
      </mc:Choice>
      <mc:Fallback>
        <control shapeId="2077" r:id="rId25" name="Control 29"/>
      </mc:Fallback>
    </mc:AlternateContent>
    <mc:AlternateContent xmlns:mc="http://schemas.openxmlformats.org/markup-compatibility/2006">
      <mc:Choice Requires="x14">
        <control shapeId="2076" r:id="rId26" name="Control 28">
          <controlPr defaultSize="0" r:id="rId5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257175</xdr:colOff>
                <xdr:row>56</xdr:row>
                <xdr:rowOff>257175</xdr:rowOff>
              </to>
            </anchor>
          </controlPr>
        </control>
      </mc:Choice>
      <mc:Fallback>
        <control shapeId="2076" r:id="rId26" name="Control 28"/>
      </mc:Fallback>
    </mc:AlternateContent>
    <mc:AlternateContent xmlns:mc="http://schemas.openxmlformats.org/markup-compatibility/2006">
      <mc:Choice Requires="x14">
        <control shapeId="2075" r:id="rId27" name="Control 27">
          <controlPr defaultSize="0" r:id="rId5">
            <anchor moveWithCells="1">
              <from>
                <xdr:col>0</xdr:col>
                <xdr:colOff>0</xdr:colOff>
                <xdr:row>54</xdr:row>
                <xdr:rowOff>0</xdr:rowOff>
              </from>
              <to>
                <xdr:col>0</xdr:col>
                <xdr:colOff>257175</xdr:colOff>
                <xdr:row>54</xdr:row>
                <xdr:rowOff>257175</xdr:rowOff>
              </to>
            </anchor>
          </controlPr>
        </control>
      </mc:Choice>
      <mc:Fallback>
        <control shapeId="2075" r:id="rId27" name="Control 27"/>
      </mc:Fallback>
    </mc:AlternateContent>
    <mc:AlternateContent xmlns:mc="http://schemas.openxmlformats.org/markup-compatibility/2006">
      <mc:Choice Requires="x14">
        <control shapeId="2074" r:id="rId28" name="Control 26">
          <controlPr defaultSize="0" r:id="rId5">
            <anchor moveWithCells="1">
              <from>
                <xdr:col>0</xdr:col>
                <xdr:colOff>0</xdr:colOff>
                <xdr:row>52</xdr:row>
                <xdr:rowOff>0</xdr:rowOff>
              </from>
              <to>
                <xdr:col>0</xdr:col>
                <xdr:colOff>257175</xdr:colOff>
                <xdr:row>52</xdr:row>
                <xdr:rowOff>257175</xdr:rowOff>
              </to>
            </anchor>
          </controlPr>
        </control>
      </mc:Choice>
      <mc:Fallback>
        <control shapeId="2074" r:id="rId28" name="Control 26"/>
      </mc:Fallback>
    </mc:AlternateContent>
    <mc:AlternateContent xmlns:mc="http://schemas.openxmlformats.org/markup-compatibility/2006">
      <mc:Choice Requires="x14">
        <control shapeId="2073" r:id="rId29" name="Control 25">
          <controlPr defaultSize="0" r:id="rId5">
            <anchor moveWithCells="1">
              <from>
                <xdr:col>0</xdr:col>
                <xdr:colOff>0</xdr:colOff>
                <xdr:row>50</xdr:row>
                <xdr:rowOff>0</xdr:rowOff>
              </from>
              <to>
                <xdr:col>0</xdr:col>
                <xdr:colOff>257175</xdr:colOff>
                <xdr:row>50</xdr:row>
                <xdr:rowOff>257175</xdr:rowOff>
              </to>
            </anchor>
          </controlPr>
        </control>
      </mc:Choice>
      <mc:Fallback>
        <control shapeId="2073" r:id="rId29" name="Control 25"/>
      </mc:Fallback>
    </mc:AlternateContent>
    <mc:AlternateContent xmlns:mc="http://schemas.openxmlformats.org/markup-compatibility/2006">
      <mc:Choice Requires="x14">
        <control shapeId="2072" r:id="rId30" name="Control 24">
          <controlPr defaultSize="0" r:id="rId5">
            <anchor moveWithCells="1">
              <from>
                <xdr:col>0</xdr:col>
                <xdr:colOff>0</xdr:colOff>
                <xdr:row>48</xdr:row>
                <xdr:rowOff>0</xdr:rowOff>
              </from>
              <to>
                <xdr:col>0</xdr:col>
                <xdr:colOff>257175</xdr:colOff>
                <xdr:row>48</xdr:row>
                <xdr:rowOff>257175</xdr:rowOff>
              </to>
            </anchor>
          </controlPr>
        </control>
      </mc:Choice>
      <mc:Fallback>
        <control shapeId="2072" r:id="rId30" name="Control 24"/>
      </mc:Fallback>
    </mc:AlternateContent>
    <mc:AlternateContent xmlns:mc="http://schemas.openxmlformats.org/markup-compatibility/2006">
      <mc:Choice Requires="x14">
        <control shapeId="2071" r:id="rId31" name="Control 23">
          <controlPr defaultSize="0" r:id="rId5">
            <anchor moveWithCells="1">
              <from>
                <xdr:col>0</xdr:col>
                <xdr:colOff>0</xdr:colOff>
                <xdr:row>46</xdr:row>
                <xdr:rowOff>0</xdr:rowOff>
              </from>
              <to>
                <xdr:col>0</xdr:col>
                <xdr:colOff>257175</xdr:colOff>
                <xdr:row>46</xdr:row>
                <xdr:rowOff>257175</xdr:rowOff>
              </to>
            </anchor>
          </controlPr>
        </control>
      </mc:Choice>
      <mc:Fallback>
        <control shapeId="2071" r:id="rId31" name="Control 23"/>
      </mc:Fallback>
    </mc:AlternateContent>
    <mc:AlternateContent xmlns:mc="http://schemas.openxmlformats.org/markup-compatibility/2006">
      <mc:Choice Requires="x14">
        <control shapeId="2070" r:id="rId32" name="Control 22">
          <controlPr defaultSize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0</xdr:col>
                <xdr:colOff>257175</xdr:colOff>
                <xdr:row>44</xdr:row>
                <xdr:rowOff>257175</xdr:rowOff>
              </to>
            </anchor>
          </controlPr>
        </control>
      </mc:Choice>
      <mc:Fallback>
        <control shapeId="2070" r:id="rId32" name="Control 22"/>
      </mc:Fallback>
    </mc:AlternateContent>
    <mc:AlternateContent xmlns:mc="http://schemas.openxmlformats.org/markup-compatibility/2006">
      <mc:Choice Requires="x14">
        <control shapeId="2069" r:id="rId33" name="Control 21">
          <controlPr defaultSize="0" r:id="rId5">
            <anchor moveWithCells="1">
              <from>
                <xdr:col>0</xdr:col>
                <xdr:colOff>0</xdr:colOff>
                <xdr:row>42</xdr:row>
                <xdr:rowOff>0</xdr:rowOff>
              </from>
              <to>
                <xdr:col>0</xdr:col>
                <xdr:colOff>257175</xdr:colOff>
                <xdr:row>42</xdr:row>
                <xdr:rowOff>257175</xdr:rowOff>
              </to>
            </anchor>
          </controlPr>
        </control>
      </mc:Choice>
      <mc:Fallback>
        <control shapeId="2069" r:id="rId33" name="Control 21"/>
      </mc:Fallback>
    </mc:AlternateContent>
    <mc:AlternateContent xmlns:mc="http://schemas.openxmlformats.org/markup-compatibility/2006">
      <mc:Choice Requires="x14">
        <control shapeId="2068" r:id="rId34" name="Control 20">
          <controlPr defaultSize="0" r:id="rId5">
            <anchor moveWithCells="1">
              <from>
                <xdr:col>0</xdr:col>
                <xdr:colOff>0</xdr:colOff>
                <xdr:row>40</xdr:row>
                <xdr:rowOff>0</xdr:rowOff>
              </from>
              <to>
                <xdr:col>0</xdr:col>
                <xdr:colOff>257175</xdr:colOff>
                <xdr:row>40</xdr:row>
                <xdr:rowOff>257175</xdr:rowOff>
              </to>
            </anchor>
          </controlPr>
        </control>
      </mc:Choice>
      <mc:Fallback>
        <control shapeId="2068" r:id="rId34" name="Control 20"/>
      </mc:Fallback>
    </mc:AlternateContent>
    <mc:AlternateContent xmlns:mc="http://schemas.openxmlformats.org/markup-compatibility/2006">
      <mc:Choice Requires="x14">
        <control shapeId="2067" r:id="rId35" name="Control 19">
          <controlPr defaultSize="0" r:id="rId5">
            <anchor moveWithCells="1">
              <from>
                <xdr:col>0</xdr:col>
                <xdr:colOff>0</xdr:colOff>
                <xdr:row>38</xdr:row>
                <xdr:rowOff>0</xdr:rowOff>
              </from>
              <to>
                <xdr:col>0</xdr:col>
                <xdr:colOff>257175</xdr:colOff>
                <xdr:row>38</xdr:row>
                <xdr:rowOff>257175</xdr:rowOff>
              </to>
            </anchor>
          </controlPr>
        </control>
      </mc:Choice>
      <mc:Fallback>
        <control shapeId="2067" r:id="rId35" name="Control 19"/>
      </mc:Fallback>
    </mc:AlternateContent>
    <mc:AlternateContent xmlns:mc="http://schemas.openxmlformats.org/markup-compatibility/2006">
      <mc:Choice Requires="x14">
        <control shapeId="2066" r:id="rId36" name="Control 18">
          <controlPr defaultSize="0" r:id="rId5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36</xdr:row>
                <xdr:rowOff>257175</xdr:rowOff>
              </to>
            </anchor>
          </controlPr>
        </control>
      </mc:Choice>
      <mc:Fallback>
        <control shapeId="2066" r:id="rId36" name="Control 18"/>
      </mc:Fallback>
    </mc:AlternateContent>
    <mc:AlternateContent xmlns:mc="http://schemas.openxmlformats.org/markup-compatibility/2006">
      <mc:Choice Requires="x14">
        <control shapeId="2065" r:id="rId37" name="Control 17">
          <controlPr defaultSize="0" r:id="rId5">
            <anchor moveWithCells="1">
              <from>
                <xdr:col>0</xdr:col>
                <xdr:colOff>0</xdr:colOff>
                <xdr:row>34</xdr:row>
                <xdr:rowOff>0</xdr:rowOff>
              </from>
              <to>
                <xdr:col>0</xdr:col>
                <xdr:colOff>257175</xdr:colOff>
                <xdr:row>34</xdr:row>
                <xdr:rowOff>257175</xdr:rowOff>
              </to>
            </anchor>
          </controlPr>
        </control>
      </mc:Choice>
      <mc:Fallback>
        <control shapeId="2065" r:id="rId37" name="Control 17"/>
      </mc:Fallback>
    </mc:AlternateContent>
    <mc:AlternateContent xmlns:mc="http://schemas.openxmlformats.org/markup-compatibility/2006">
      <mc:Choice Requires="x14">
        <control shapeId="2064" r:id="rId38" name="Control 16">
          <controlPr defaultSize="0" r:id="rId5">
            <anchor moveWithCells="1">
              <from>
                <xdr:col>0</xdr:col>
                <xdr:colOff>0</xdr:colOff>
                <xdr:row>32</xdr:row>
                <xdr:rowOff>0</xdr:rowOff>
              </from>
              <to>
                <xdr:col>0</xdr:col>
                <xdr:colOff>257175</xdr:colOff>
                <xdr:row>32</xdr:row>
                <xdr:rowOff>257175</xdr:rowOff>
              </to>
            </anchor>
          </controlPr>
        </control>
      </mc:Choice>
      <mc:Fallback>
        <control shapeId="2064" r:id="rId38" name="Control 16"/>
      </mc:Fallback>
    </mc:AlternateContent>
    <mc:AlternateContent xmlns:mc="http://schemas.openxmlformats.org/markup-compatibility/2006">
      <mc:Choice Requires="x14">
        <control shapeId="2063" r:id="rId39" name="Control 15">
          <controlPr defaultSize="0" r:id="rId5">
            <anchor moveWithCells="1">
              <from>
                <xdr:col>0</xdr:col>
                <xdr:colOff>0</xdr:colOff>
                <xdr:row>30</xdr:row>
                <xdr:rowOff>0</xdr:rowOff>
              </from>
              <to>
                <xdr:col>0</xdr:col>
                <xdr:colOff>257175</xdr:colOff>
                <xdr:row>30</xdr:row>
                <xdr:rowOff>257175</xdr:rowOff>
              </to>
            </anchor>
          </controlPr>
        </control>
      </mc:Choice>
      <mc:Fallback>
        <control shapeId="2063" r:id="rId39" name="Control 15"/>
      </mc:Fallback>
    </mc:AlternateContent>
    <mc:AlternateContent xmlns:mc="http://schemas.openxmlformats.org/markup-compatibility/2006">
      <mc:Choice Requires="x14">
        <control shapeId="2062" r:id="rId40" name="Control 14">
          <controlPr defaultSize="0" r:id="rId5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257175</xdr:colOff>
                <xdr:row>28</xdr:row>
                <xdr:rowOff>257175</xdr:rowOff>
              </to>
            </anchor>
          </controlPr>
        </control>
      </mc:Choice>
      <mc:Fallback>
        <control shapeId="2062" r:id="rId40" name="Control 14"/>
      </mc:Fallback>
    </mc:AlternateContent>
    <mc:AlternateContent xmlns:mc="http://schemas.openxmlformats.org/markup-compatibility/2006">
      <mc:Choice Requires="x14">
        <control shapeId="2061" r:id="rId41" name="Control 13">
          <controlPr defaultSize="0" r:id="rId5">
            <anchor moveWithCells="1">
              <from>
                <xdr:col>0</xdr:col>
                <xdr:colOff>0</xdr:colOff>
                <xdr:row>26</xdr:row>
                <xdr:rowOff>0</xdr:rowOff>
              </from>
              <to>
                <xdr:col>0</xdr:col>
                <xdr:colOff>257175</xdr:colOff>
                <xdr:row>26</xdr:row>
                <xdr:rowOff>257175</xdr:rowOff>
              </to>
            </anchor>
          </controlPr>
        </control>
      </mc:Choice>
      <mc:Fallback>
        <control shapeId="2061" r:id="rId41" name="Control 13"/>
      </mc:Fallback>
    </mc:AlternateContent>
    <mc:AlternateContent xmlns:mc="http://schemas.openxmlformats.org/markup-compatibility/2006">
      <mc:Choice Requires="x14">
        <control shapeId="2060" r:id="rId42" name="Control 12">
          <controlPr defaultSize="0" r:id="rId5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257175</xdr:colOff>
                <xdr:row>24</xdr:row>
                <xdr:rowOff>257175</xdr:rowOff>
              </to>
            </anchor>
          </controlPr>
        </control>
      </mc:Choice>
      <mc:Fallback>
        <control shapeId="2060" r:id="rId42" name="Control 12"/>
      </mc:Fallback>
    </mc:AlternateContent>
    <mc:AlternateContent xmlns:mc="http://schemas.openxmlformats.org/markup-compatibility/2006">
      <mc:Choice Requires="x14">
        <control shapeId="2059" r:id="rId43" name="Control 11">
          <controlPr defaultSize="0" r:id="rId5">
            <anchor moveWithCells="1">
              <from>
                <xdr:col>0</xdr:col>
                <xdr:colOff>0</xdr:colOff>
                <xdr:row>22</xdr:row>
                <xdr:rowOff>0</xdr:rowOff>
              </from>
              <to>
                <xdr:col>0</xdr:col>
                <xdr:colOff>257175</xdr:colOff>
                <xdr:row>22</xdr:row>
                <xdr:rowOff>257175</xdr:rowOff>
              </to>
            </anchor>
          </controlPr>
        </control>
      </mc:Choice>
      <mc:Fallback>
        <control shapeId="2059" r:id="rId43" name="Control 11"/>
      </mc:Fallback>
    </mc:AlternateContent>
    <mc:AlternateContent xmlns:mc="http://schemas.openxmlformats.org/markup-compatibility/2006">
      <mc:Choice Requires="x14">
        <control shapeId="2058" r:id="rId44" name="Control 10">
          <controlPr defaultSize="0" r:id="rId5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0</xdr:col>
                <xdr:colOff>257175</xdr:colOff>
                <xdr:row>20</xdr:row>
                <xdr:rowOff>257175</xdr:rowOff>
              </to>
            </anchor>
          </controlPr>
        </control>
      </mc:Choice>
      <mc:Fallback>
        <control shapeId="2058" r:id="rId44" name="Control 10"/>
      </mc:Fallback>
    </mc:AlternateContent>
    <mc:AlternateContent xmlns:mc="http://schemas.openxmlformats.org/markup-compatibility/2006">
      <mc:Choice Requires="x14">
        <control shapeId="2057" r:id="rId45" name="Control 9">
          <controlPr defaultSize="0" r:id="rId5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18</xdr:row>
                <xdr:rowOff>257175</xdr:rowOff>
              </to>
            </anchor>
          </controlPr>
        </control>
      </mc:Choice>
      <mc:Fallback>
        <control shapeId="2057" r:id="rId45" name="Control 9"/>
      </mc:Fallback>
    </mc:AlternateContent>
    <mc:AlternateContent xmlns:mc="http://schemas.openxmlformats.org/markup-compatibility/2006">
      <mc:Choice Requires="x14">
        <control shapeId="2056" r:id="rId46" name="Control 8">
          <controlPr defaultSize="0" r:id="rId5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257175</xdr:colOff>
                <xdr:row>16</xdr:row>
                <xdr:rowOff>257175</xdr:rowOff>
              </to>
            </anchor>
          </controlPr>
        </control>
      </mc:Choice>
      <mc:Fallback>
        <control shapeId="2056" r:id="rId46" name="Control 8"/>
      </mc:Fallback>
    </mc:AlternateContent>
    <mc:AlternateContent xmlns:mc="http://schemas.openxmlformats.org/markup-compatibility/2006">
      <mc:Choice Requires="x14">
        <control shapeId="2055" r:id="rId47" name="Control 7">
          <controlPr defaultSize="0" r:id="rId5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14</xdr:row>
                <xdr:rowOff>257175</xdr:rowOff>
              </to>
            </anchor>
          </controlPr>
        </control>
      </mc:Choice>
      <mc:Fallback>
        <control shapeId="2055" r:id="rId47" name="Control 7"/>
      </mc:Fallback>
    </mc:AlternateContent>
    <mc:AlternateContent xmlns:mc="http://schemas.openxmlformats.org/markup-compatibility/2006">
      <mc:Choice Requires="x14">
        <control shapeId="2054" r:id="rId48" name="Control 6">
          <controlPr defaultSize="0" r:id="rId5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12</xdr:row>
                <xdr:rowOff>257175</xdr:rowOff>
              </to>
            </anchor>
          </controlPr>
        </control>
      </mc:Choice>
      <mc:Fallback>
        <control shapeId="2054" r:id="rId48" name="Control 6"/>
      </mc:Fallback>
    </mc:AlternateContent>
    <mc:AlternateContent xmlns:mc="http://schemas.openxmlformats.org/markup-compatibility/2006">
      <mc:Choice Requires="x14">
        <control shapeId="2053" r:id="rId49" name="Control 5">
          <controlPr defaultSize="0" r:id="rId5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257175</xdr:colOff>
                <xdr:row>10</xdr:row>
                <xdr:rowOff>257175</xdr:rowOff>
              </to>
            </anchor>
          </controlPr>
        </control>
      </mc:Choice>
      <mc:Fallback>
        <control shapeId="2053" r:id="rId49" name="Control 5"/>
      </mc:Fallback>
    </mc:AlternateContent>
    <mc:AlternateContent xmlns:mc="http://schemas.openxmlformats.org/markup-compatibility/2006">
      <mc:Choice Requires="x14">
        <control shapeId="2052" r:id="rId50" name="Control 4">
          <controlPr defaultSize="0" r:id="rId5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257175</xdr:colOff>
                <xdr:row>8</xdr:row>
                <xdr:rowOff>257175</xdr:rowOff>
              </to>
            </anchor>
          </controlPr>
        </control>
      </mc:Choice>
      <mc:Fallback>
        <control shapeId="2052" r:id="rId50" name="Control 4"/>
      </mc:Fallback>
    </mc:AlternateContent>
    <mc:AlternateContent xmlns:mc="http://schemas.openxmlformats.org/markup-compatibility/2006">
      <mc:Choice Requires="x14">
        <control shapeId="2051" r:id="rId51" name="Control 3">
          <controlPr defaultSize="0" r:id="rId5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257175</xdr:colOff>
                <xdr:row>6</xdr:row>
                <xdr:rowOff>257175</xdr:rowOff>
              </to>
            </anchor>
          </controlPr>
        </control>
      </mc:Choice>
      <mc:Fallback>
        <control shapeId="2051" r:id="rId51" name="Control 3"/>
      </mc:Fallback>
    </mc:AlternateContent>
    <mc:AlternateContent xmlns:mc="http://schemas.openxmlformats.org/markup-compatibility/2006">
      <mc:Choice Requires="x14">
        <control shapeId="2050" r:id="rId52" name="Control 2">
          <controlPr defaultSize="0" r:id="rId5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257175</xdr:colOff>
                <xdr:row>4</xdr:row>
                <xdr:rowOff>257175</xdr:rowOff>
              </to>
            </anchor>
          </controlPr>
        </control>
      </mc:Choice>
      <mc:Fallback>
        <control shapeId="2050" r:id="rId52" name="Control 2"/>
      </mc:Fallback>
    </mc:AlternateContent>
    <mc:AlternateContent xmlns:mc="http://schemas.openxmlformats.org/markup-compatibility/2006">
      <mc:Choice Requires="x14">
        <control shapeId="2049" r:id="rId53" name="Control 1">
          <controlPr defaultSize="0" r:id="rId5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257175</xdr:colOff>
                <xdr:row>2</xdr:row>
                <xdr:rowOff>257175</xdr:rowOff>
              </to>
            </anchor>
          </controlPr>
        </control>
      </mc:Choice>
      <mc:Fallback>
        <control shapeId="2049" r:id="rId53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1:J100"/>
  <sheetViews>
    <sheetView topLeftCell="A9" workbookViewId="0">
      <selection activeCell="I9" sqref="I9:I10"/>
    </sheetView>
  </sheetViews>
  <sheetFormatPr defaultRowHeight="15"/>
  <sheetData>
    <row r="1" spans="1:10">
      <c r="A1" s="54">
        <v>117.1</v>
      </c>
      <c r="B1" s="11"/>
    </row>
    <row r="2" spans="1:10" ht="15.75" thickBot="1">
      <c r="A2" s="55"/>
      <c r="B2" s="12" t="s">
        <v>36</v>
      </c>
      <c r="I2">
        <v>117.1</v>
      </c>
    </row>
    <row r="3" spans="1:10" ht="409.6" customHeight="1">
      <c r="A3" s="56" t="s">
        <v>37</v>
      </c>
      <c r="B3" s="58">
        <v>51</v>
      </c>
      <c r="C3" s="58" t="s">
        <v>7</v>
      </c>
      <c r="D3" s="58" t="s">
        <v>115</v>
      </c>
      <c r="E3" s="58" t="s">
        <v>116</v>
      </c>
      <c r="F3" s="58">
        <v>20</v>
      </c>
      <c r="G3" s="58" t="s">
        <v>40</v>
      </c>
      <c r="H3" s="60">
        <v>39.71</v>
      </c>
      <c r="I3" s="58">
        <v>794.2</v>
      </c>
      <c r="J3" s="14"/>
    </row>
    <row r="4" spans="1:10" ht="15.75" thickBot="1">
      <c r="A4" s="57"/>
      <c r="B4" s="59"/>
      <c r="C4" s="59"/>
      <c r="D4" s="59"/>
      <c r="E4" s="59"/>
      <c r="F4" s="59"/>
      <c r="G4" s="59"/>
      <c r="H4" s="61"/>
      <c r="I4" s="59"/>
      <c r="J4" s="16" t="s">
        <v>36</v>
      </c>
    </row>
    <row r="5" spans="1:10" ht="409.6" customHeight="1">
      <c r="A5" s="62" t="s">
        <v>37</v>
      </c>
      <c r="B5" s="54">
        <v>52</v>
      </c>
      <c r="C5" s="54" t="s">
        <v>7</v>
      </c>
      <c r="D5" s="54" t="s">
        <v>117</v>
      </c>
      <c r="E5" s="54" t="s">
        <v>39</v>
      </c>
      <c r="F5" s="54">
        <v>13</v>
      </c>
      <c r="G5" s="54" t="s">
        <v>40</v>
      </c>
      <c r="H5" s="64">
        <v>12.19</v>
      </c>
      <c r="I5" s="54">
        <v>158.47</v>
      </c>
      <c r="J5" s="11"/>
    </row>
    <row r="6" spans="1:10" ht="15.75" thickBot="1">
      <c r="A6" s="63"/>
      <c r="B6" s="55"/>
      <c r="C6" s="55"/>
      <c r="D6" s="55"/>
      <c r="E6" s="55"/>
      <c r="F6" s="55"/>
      <c r="G6" s="55"/>
      <c r="H6" s="65"/>
      <c r="I6" s="55"/>
      <c r="J6" s="12" t="s">
        <v>36</v>
      </c>
    </row>
    <row r="7" spans="1:10" ht="409.6" customHeight="1">
      <c r="A7" s="56" t="s">
        <v>37</v>
      </c>
      <c r="B7" s="58">
        <v>53</v>
      </c>
      <c r="C7" s="58" t="s">
        <v>25</v>
      </c>
      <c r="D7" s="58" t="s">
        <v>110</v>
      </c>
      <c r="E7" s="58" t="s">
        <v>111</v>
      </c>
      <c r="F7" s="58">
        <v>20</v>
      </c>
      <c r="G7" s="58" t="s">
        <v>40</v>
      </c>
      <c r="H7" s="60">
        <v>10.25</v>
      </c>
      <c r="I7" s="58">
        <v>205</v>
      </c>
      <c r="J7" s="14"/>
    </row>
    <row r="8" spans="1:10" ht="15.75" thickBot="1">
      <c r="A8" s="57"/>
      <c r="B8" s="59"/>
      <c r="C8" s="59"/>
      <c r="D8" s="59"/>
      <c r="E8" s="59"/>
      <c r="F8" s="59"/>
      <c r="G8" s="59"/>
      <c r="H8" s="61"/>
      <c r="I8" s="59"/>
      <c r="J8" s="16" t="s">
        <v>36</v>
      </c>
    </row>
    <row r="9" spans="1:10" ht="409.6" customHeight="1">
      <c r="A9" s="62" t="s">
        <v>37</v>
      </c>
      <c r="B9" s="54">
        <v>54</v>
      </c>
      <c r="C9" s="54" t="s">
        <v>7</v>
      </c>
      <c r="D9" s="54" t="s">
        <v>114</v>
      </c>
      <c r="E9" s="54" t="s">
        <v>74</v>
      </c>
      <c r="F9" s="54">
        <v>5</v>
      </c>
      <c r="G9" s="54" t="s">
        <v>40</v>
      </c>
      <c r="H9" s="64">
        <v>108.3</v>
      </c>
      <c r="I9" s="54">
        <v>541.5</v>
      </c>
      <c r="J9" s="11"/>
    </row>
    <row r="10" spans="1:10" ht="15.75" thickBot="1">
      <c r="A10" s="63"/>
      <c r="B10" s="55"/>
      <c r="C10" s="55"/>
      <c r="D10" s="55"/>
      <c r="E10" s="55"/>
      <c r="F10" s="55"/>
      <c r="G10" s="55"/>
      <c r="H10" s="65"/>
      <c r="I10" s="55"/>
      <c r="J10" s="12" t="s">
        <v>36</v>
      </c>
    </row>
    <row r="11" spans="1:10" ht="409.6" customHeight="1">
      <c r="A11" s="56" t="s">
        <v>37</v>
      </c>
      <c r="B11" s="58">
        <v>55</v>
      </c>
      <c r="C11" s="58" t="s">
        <v>7</v>
      </c>
      <c r="D11" s="58" t="s">
        <v>118</v>
      </c>
      <c r="E11" s="58" t="s">
        <v>116</v>
      </c>
      <c r="F11" s="58">
        <v>43</v>
      </c>
      <c r="G11" s="58" t="s">
        <v>40</v>
      </c>
      <c r="H11" s="60">
        <v>62.74</v>
      </c>
      <c r="I11" s="58">
        <v>2697.82</v>
      </c>
      <c r="J11" s="14"/>
    </row>
    <row r="12" spans="1:10" ht="15.75" thickBot="1">
      <c r="A12" s="57"/>
      <c r="B12" s="59"/>
      <c r="C12" s="59"/>
      <c r="D12" s="59"/>
      <c r="E12" s="59"/>
      <c r="F12" s="59"/>
      <c r="G12" s="59"/>
      <c r="H12" s="61"/>
      <c r="I12" s="59"/>
      <c r="J12" s="16" t="s">
        <v>36</v>
      </c>
    </row>
    <row r="13" spans="1:10" ht="409.6" customHeight="1">
      <c r="A13" s="62" t="s">
        <v>37</v>
      </c>
      <c r="B13" s="54">
        <v>56</v>
      </c>
      <c r="C13" s="54" t="s">
        <v>7</v>
      </c>
      <c r="D13" s="54" t="s">
        <v>119</v>
      </c>
      <c r="E13" s="54" t="s">
        <v>120</v>
      </c>
      <c r="F13" s="54">
        <v>11</v>
      </c>
      <c r="G13" s="54" t="s">
        <v>40</v>
      </c>
      <c r="H13" s="64">
        <v>26.86</v>
      </c>
      <c r="I13" s="54">
        <v>295.45999999999998</v>
      </c>
      <c r="J13" s="11"/>
    </row>
    <row r="14" spans="1:10" ht="15.75" thickBot="1">
      <c r="A14" s="63"/>
      <c r="B14" s="55"/>
      <c r="C14" s="55"/>
      <c r="D14" s="55"/>
      <c r="E14" s="55"/>
      <c r="F14" s="55"/>
      <c r="G14" s="55"/>
      <c r="H14" s="65"/>
      <c r="I14" s="55"/>
      <c r="J14" s="12" t="s">
        <v>36</v>
      </c>
    </row>
    <row r="15" spans="1:10" ht="409.6" customHeight="1">
      <c r="A15" s="56" t="s">
        <v>37</v>
      </c>
      <c r="B15" s="58">
        <v>57</v>
      </c>
      <c r="C15" s="58" t="s">
        <v>7</v>
      </c>
      <c r="D15" s="58" t="s">
        <v>121</v>
      </c>
      <c r="E15" s="58" t="s">
        <v>111</v>
      </c>
      <c r="F15" s="58">
        <v>10</v>
      </c>
      <c r="G15" s="58" t="s">
        <v>40</v>
      </c>
      <c r="H15" s="60">
        <v>247.23</v>
      </c>
      <c r="I15" s="58">
        <v>2472.3000000000002</v>
      </c>
      <c r="J15" s="14"/>
    </row>
    <row r="16" spans="1:10" ht="15.75" thickBot="1">
      <c r="A16" s="57"/>
      <c r="B16" s="59"/>
      <c r="C16" s="59"/>
      <c r="D16" s="59"/>
      <c r="E16" s="59"/>
      <c r="F16" s="59"/>
      <c r="G16" s="59"/>
      <c r="H16" s="61"/>
      <c r="I16" s="59"/>
      <c r="J16" s="16" t="s">
        <v>36</v>
      </c>
    </row>
    <row r="17" spans="1:10" ht="409.6" customHeight="1">
      <c r="A17" s="62" t="s">
        <v>37</v>
      </c>
      <c r="B17" s="54">
        <v>58</v>
      </c>
      <c r="C17" s="54" t="s">
        <v>7</v>
      </c>
      <c r="D17" s="54" t="s">
        <v>47</v>
      </c>
      <c r="E17" s="54" t="s">
        <v>48</v>
      </c>
      <c r="F17" s="54">
        <v>25</v>
      </c>
      <c r="G17" s="54" t="s">
        <v>40</v>
      </c>
      <c r="H17" s="64">
        <v>76.12</v>
      </c>
      <c r="I17" s="54">
        <v>1903</v>
      </c>
      <c r="J17" s="11"/>
    </row>
    <row r="18" spans="1:10" ht="15.75" thickBot="1">
      <c r="A18" s="63"/>
      <c r="B18" s="55"/>
      <c r="C18" s="55"/>
      <c r="D18" s="55"/>
      <c r="E18" s="55"/>
      <c r="F18" s="55"/>
      <c r="G18" s="55"/>
      <c r="H18" s="65"/>
      <c r="I18" s="55"/>
      <c r="J18" s="12" t="s">
        <v>36</v>
      </c>
    </row>
    <row r="19" spans="1:10" ht="409.6" customHeight="1">
      <c r="A19" s="56" t="s">
        <v>37</v>
      </c>
      <c r="B19" s="58">
        <v>59</v>
      </c>
      <c r="C19" s="58" t="s">
        <v>7</v>
      </c>
      <c r="D19" s="58" t="s">
        <v>122</v>
      </c>
      <c r="E19" s="58" t="s">
        <v>123</v>
      </c>
      <c r="F19" s="58">
        <v>13</v>
      </c>
      <c r="G19" s="58" t="s">
        <v>40</v>
      </c>
      <c r="H19" s="60">
        <v>41.74</v>
      </c>
      <c r="I19" s="58">
        <v>542.62</v>
      </c>
      <c r="J19" s="14"/>
    </row>
    <row r="20" spans="1:10" ht="15.75" thickBot="1">
      <c r="A20" s="57"/>
      <c r="B20" s="59"/>
      <c r="C20" s="59"/>
      <c r="D20" s="59"/>
      <c r="E20" s="59"/>
      <c r="F20" s="59"/>
      <c r="G20" s="59"/>
      <c r="H20" s="61"/>
      <c r="I20" s="59"/>
      <c r="J20" s="16" t="s">
        <v>36</v>
      </c>
    </row>
    <row r="21" spans="1:10" ht="409.6" customHeight="1">
      <c r="A21" s="62" t="s">
        <v>37</v>
      </c>
      <c r="B21" s="54">
        <v>60</v>
      </c>
      <c r="C21" s="54" t="s">
        <v>7</v>
      </c>
      <c r="D21" s="54" t="s">
        <v>124</v>
      </c>
      <c r="E21" s="54" t="s">
        <v>125</v>
      </c>
      <c r="F21" s="54">
        <v>5</v>
      </c>
      <c r="G21" s="54" t="s">
        <v>40</v>
      </c>
      <c r="H21" s="64">
        <v>44.7</v>
      </c>
      <c r="I21" s="54">
        <v>223.5</v>
      </c>
      <c r="J21" s="11"/>
    </row>
    <row r="22" spans="1:10" ht="15.75" thickBot="1">
      <c r="A22" s="63"/>
      <c r="B22" s="55"/>
      <c r="C22" s="55"/>
      <c r="D22" s="55"/>
      <c r="E22" s="55"/>
      <c r="F22" s="55"/>
      <c r="G22" s="55"/>
      <c r="H22" s="65"/>
      <c r="I22" s="55"/>
      <c r="J22" s="12" t="s">
        <v>36</v>
      </c>
    </row>
    <row r="23" spans="1:10" ht="409.6" customHeight="1">
      <c r="A23" s="56" t="s">
        <v>37</v>
      </c>
      <c r="B23" s="58">
        <v>61</v>
      </c>
      <c r="C23" s="58" t="s">
        <v>7</v>
      </c>
      <c r="D23" s="58" t="s">
        <v>126</v>
      </c>
      <c r="E23" s="58" t="s">
        <v>48</v>
      </c>
      <c r="F23" s="58">
        <v>30</v>
      </c>
      <c r="G23" s="58" t="s">
        <v>40</v>
      </c>
      <c r="H23" s="60">
        <v>36.28</v>
      </c>
      <c r="I23" s="58">
        <v>1088.4000000000001</v>
      </c>
      <c r="J23" s="14"/>
    </row>
    <row r="24" spans="1:10" ht="15.75" thickBot="1">
      <c r="A24" s="57"/>
      <c r="B24" s="59"/>
      <c r="C24" s="59"/>
      <c r="D24" s="59"/>
      <c r="E24" s="59"/>
      <c r="F24" s="59"/>
      <c r="G24" s="59"/>
      <c r="H24" s="61"/>
      <c r="I24" s="59"/>
      <c r="J24" s="16" t="s">
        <v>36</v>
      </c>
    </row>
    <row r="25" spans="1:10" ht="409.6" customHeight="1">
      <c r="A25" s="62" t="s">
        <v>37</v>
      </c>
      <c r="B25" s="54">
        <v>62</v>
      </c>
      <c r="C25" s="54" t="s">
        <v>7</v>
      </c>
      <c r="D25" s="54" t="s">
        <v>127</v>
      </c>
      <c r="E25" s="54" t="s">
        <v>128</v>
      </c>
      <c r="F25" s="54">
        <v>45</v>
      </c>
      <c r="G25" s="54" t="s">
        <v>40</v>
      </c>
      <c r="H25" s="64">
        <v>19.63</v>
      </c>
      <c r="I25" s="54">
        <v>883.35</v>
      </c>
      <c r="J25" s="11"/>
    </row>
    <row r="26" spans="1:10" ht="15.75" thickBot="1">
      <c r="A26" s="63"/>
      <c r="B26" s="55"/>
      <c r="C26" s="55"/>
      <c r="D26" s="55"/>
      <c r="E26" s="55"/>
      <c r="F26" s="55"/>
      <c r="G26" s="55"/>
      <c r="H26" s="65"/>
      <c r="I26" s="55"/>
      <c r="J26" s="12" t="s">
        <v>36</v>
      </c>
    </row>
    <row r="27" spans="1:10" ht="409.6" customHeight="1">
      <c r="A27" s="56" t="s">
        <v>37</v>
      </c>
      <c r="B27" s="58">
        <v>63</v>
      </c>
      <c r="C27" s="58" t="s">
        <v>7</v>
      </c>
      <c r="D27" s="58" t="s">
        <v>129</v>
      </c>
      <c r="E27" s="58" t="s">
        <v>61</v>
      </c>
      <c r="F27" s="58">
        <v>45</v>
      </c>
      <c r="G27" s="58" t="s">
        <v>40</v>
      </c>
      <c r="H27" s="60">
        <v>100.57</v>
      </c>
      <c r="I27" s="58">
        <v>4525.6499999999996</v>
      </c>
      <c r="J27" s="14"/>
    </row>
    <row r="28" spans="1:10" ht="15.75" thickBot="1">
      <c r="A28" s="57"/>
      <c r="B28" s="59"/>
      <c r="C28" s="59"/>
      <c r="D28" s="59"/>
      <c r="E28" s="59"/>
      <c r="F28" s="59"/>
      <c r="G28" s="59"/>
      <c r="H28" s="61"/>
      <c r="I28" s="59"/>
      <c r="J28" s="16" t="s">
        <v>36</v>
      </c>
    </row>
    <row r="29" spans="1:10" ht="409.6" customHeight="1">
      <c r="A29" s="62" t="s">
        <v>37</v>
      </c>
      <c r="B29" s="54">
        <v>64</v>
      </c>
      <c r="C29" s="54" t="s">
        <v>31</v>
      </c>
      <c r="D29" s="54" t="s">
        <v>130</v>
      </c>
      <c r="E29" s="54" t="s">
        <v>131</v>
      </c>
      <c r="F29" s="54">
        <v>120</v>
      </c>
      <c r="G29" s="54" t="s">
        <v>40</v>
      </c>
      <c r="H29" s="64">
        <v>22.46</v>
      </c>
      <c r="I29" s="54">
        <v>2695.2</v>
      </c>
      <c r="J29" s="11"/>
    </row>
    <row r="30" spans="1:10" ht="15.75" thickBot="1">
      <c r="A30" s="63"/>
      <c r="B30" s="55"/>
      <c r="C30" s="55"/>
      <c r="D30" s="55"/>
      <c r="E30" s="55"/>
      <c r="F30" s="55"/>
      <c r="G30" s="55"/>
      <c r="H30" s="65"/>
      <c r="I30" s="55"/>
      <c r="J30" s="12" t="s">
        <v>36</v>
      </c>
    </row>
    <row r="31" spans="1:10" ht="409.6" customHeight="1">
      <c r="A31" s="56" t="s">
        <v>37</v>
      </c>
      <c r="B31" s="58">
        <v>65</v>
      </c>
      <c r="C31" s="58" t="s">
        <v>7</v>
      </c>
      <c r="D31" s="58" t="s">
        <v>132</v>
      </c>
      <c r="E31" s="58" t="s">
        <v>123</v>
      </c>
      <c r="F31" s="58">
        <v>13</v>
      </c>
      <c r="G31" s="58" t="s">
        <v>40</v>
      </c>
      <c r="H31" s="60">
        <v>140.37</v>
      </c>
      <c r="I31" s="58">
        <v>1824.81</v>
      </c>
      <c r="J31" s="14"/>
    </row>
    <row r="32" spans="1:10" ht="15.75" thickBot="1">
      <c r="A32" s="57"/>
      <c r="B32" s="59"/>
      <c r="C32" s="59"/>
      <c r="D32" s="59"/>
      <c r="E32" s="59"/>
      <c r="F32" s="59"/>
      <c r="G32" s="59"/>
      <c r="H32" s="61"/>
      <c r="I32" s="59"/>
      <c r="J32" s="16" t="s">
        <v>36</v>
      </c>
    </row>
    <row r="33" spans="1:10" ht="409.6" customHeight="1">
      <c r="A33" s="62" t="s">
        <v>37</v>
      </c>
      <c r="B33" s="54">
        <v>66</v>
      </c>
      <c r="C33" s="54" t="s">
        <v>7</v>
      </c>
      <c r="D33" s="54" t="s">
        <v>132</v>
      </c>
      <c r="E33" s="54" t="s">
        <v>123</v>
      </c>
      <c r="F33" s="54">
        <v>6</v>
      </c>
      <c r="G33" s="54" t="s">
        <v>40</v>
      </c>
      <c r="H33" s="64">
        <v>66.510000000000005</v>
      </c>
      <c r="I33" s="54">
        <v>399.06</v>
      </c>
      <c r="J33" s="11"/>
    </row>
    <row r="34" spans="1:10" ht="15.75" thickBot="1">
      <c r="A34" s="63"/>
      <c r="B34" s="55"/>
      <c r="C34" s="55"/>
      <c r="D34" s="55"/>
      <c r="E34" s="55"/>
      <c r="F34" s="55"/>
      <c r="G34" s="55"/>
      <c r="H34" s="65"/>
      <c r="I34" s="55"/>
      <c r="J34" s="12" t="s">
        <v>36</v>
      </c>
    </row>
    <row r="35" spans="1:10" ht="409.6" customHeight="1">
      <c r="A35" s="56" t="s">
        <v>37</v>
      </c>
      <c r="B35" s="58">
        <v>67</v>
      </c>
      <c r="C35" s="58" t="s">
        <v>7</v>
      </c>
      <c r="D35" s="58" t="s">
        <v>133</v>
      </c>
      <c r="E35" s="58" t="s">
        <v>134</v>
      </c>
      <c r="F35" s="58">
        <v>2</v>
      </c>
      <c r="G35" s="58" t="s">
        <v>40</v>
      </c>
      <c r="H35" s="60">
        <v>45.53</v>
      </c>
      <c r="I35" s="58">
        <v>91.06</v>
      </c>
      <c r="J35" s="14"/>
    </row>
    <row r="36" spans="1:10" ht="15.75" thickBot="1">
      <c r="A36" s="57"/>
      <c r="B36" s="59"/>
      <c r="C36" s="59"/>
      <c r="D36" s="59"/>
      <c r="E36" s="59"/>
      <c r="F36" s="59"/>
      <c r="G36" s="59"/>
      <c r="H36" s="61"/>
      <c r="I36" s="59"/>
      <c r="J36" s="16" t="s">
        <v>36</v>
      </c>
    </row>
    <row r="37" spans="1:10" ht="409.6" customHeight="1">
      <c r="A37" s="62" t="s">
        <v>37</v>
      </c>
      <c r="B37" s="54">
        <v>68</v>
      </c>
      <c r="C37" s="54" t="s">
        <v>24</v>
      </c>
      <c r="D37" s="54" t="s">
        <v>130</v>
      </c>
      <c r="E37" s="54" t="s">
        <v>131</v>
      </c>
      <c r="F37" s="54">
        <v>30</v>
      </c>
      <c r="G37" s="54" t="s">
        <v>135</v>
      </c>
      <c r="H37" s="64">
        <v>7.37</v>
      </c>
      <c r="I37" s="54">
        <v>221.1</v>
      </c>
      <c r="J37" s="11"/>
    </row>
    <row r="38" spans="1:10" ht="15.75" thickBot="1">
      <c r="A38" s="63"/>
      <c r="B38" s="55"/>
      <c r="C38" s="55"/>
      <c r="D38" s="55"/>
      <c r="E38" s="55"/>
      <c r="F38" s="55"/>
      <c r="G38" s="55"/>
      <c r="H38" s="65"/>
      <c r="I38" s="55"/>
      <c r="J38" s="12" t="s">
        <v>36</v>
      </c>
    </row>
    <row r="39" spans="1:10" ht="409.6" customHeight="1">
      <c r="A39" s="56" t="s">
        <v>37</v>
      </c>
      <c r="B39" s="58">
        <v>69</v>
      </c>
      <c r="C39" s="58" t="s">
        <v>7</v>
      </c>
      <c r="D39" s="58" t="s">
        <v>136</v>
      </c>
      <c r="E39" s="58" t="s">
        <v>111</v>
      </c>
      <c r="F39" s="58">
        <v>8</v>
      </c>
      <c r="G39" s="58" t="s">
        <v>40</v>
      </c>
      <c r="H39" s="60">
        <v>335.49</v>
      </c>
      <c r="I39" s="58">
        <v>2683.92</v>
      </c>
      <c r="J39" s="14"/>
    </row>
    <row r="40" spans="1:10" ht="15.75" thickBot="1">
      <c r="A40" s="57"/>
      <c r="B40" s="59"/>
      <c r="C40" s="59"/>
      <c r="D40" s="59"/>
      <c r="E40" s="59"/>
      <c r="F40" s="59"/>
      <c r="G40" s="59"/>
      <c r="H40" s="61"/>
      <c r="I40" s="59"/>
      <c r="J40" s="16" t="s">
        <v>36</v>
      </c>
    </row>
    <row r="41" spans="1:10" ht="409.6" customHeight="1">
      <c r="A41" s="62" t="s">
        <v>37</v>
      </c>
      <c r="B41" s="54">
        <v>70</v>
      </c>
      <c r="C41" s="54" t="s">
        <v>7</v>
      </c>
      <c r="D41" s="54" t="s">
        <v>137</v>
      </c>
      <c r="E41" s="54" t="s">
        <v>52</v>
      </c>
      <c r="F41" s="54">
        <v>25</v>
      </c>
      <c r="G41" s="54" t="s">
        <v>40</v>
      </c>
      <c r="H41" s="64">
        <v>42.82</v>
      </c>
      <c r="I41" s="54">
        <v>1070.5</v>
      </c>
      <c r="J41" s="11"/>
    </row>
    <row r="42" spans="1:10" ht="15.75" thickBot="1">
      <c r="A42" s="63"/>
      <c r="B42" s="55"/>
      <c r="C42" s="55"/>
      <c r="D42" s="55"/>
      <c r="E42" s="55"/>
      <c r="F42" s="55"/>
      <c r="G42" s="55"/>
      <c r="H42" s="65"/>
      <c r="I42" s="55"/>
      <c r="J42" s="12" t="s">
        <v>36</v>
      </c>
    </row>
    <row r="43" spans="1:10" ht="409.6" customHeight="1">
      <c r="A43" s="56" t="s">
        <v>37</v>
      </c>
      <c r="B43" s="58">
        <v>71</v>
      </c>
      <c r="C43" s="58" t="s">
        <v>7</v>
      </c>
      <c r="D43" s="58" t="s">
        <v>138</v>
      </c>
      <c r="E43" s="58" t="s">
        <v>139</v>
      </c>
      <c r="F43" s="58">
        <v>33</v>
      </c>
      <c r="G43" s="58" t="s">
        <v>40</v>
      </c>
      <c r="H43" s="60">
        <v>105.2</v>
      </c>
      <c r="I43" s="58">
        <v>3471.6</v>
      </c>
      <c r="J43" s="14"/>
    </row>
    <row r="44" spans="1:10" ht="15.75" thickBot="1">
      <c r="A44" s="57"/>
      <c r="B44" s="59"/>
      <c r="C44" s="59"/>
      <c r="D44" s="59"/>
      <c r="E44" s="59"/>
      <c r="F44" s="59"/>
      <c r="G44" s="59"/>
      <c r="H44" s="61"/>
      <c r="I44" s="59"/>
      <c r="J44" s="16" t="s">
        <v>36</v>
      </c>
    </row>
    <row r="45" spans="1:10" ht="409.6" customHeight="1">
      <c r="A45" s="62" t="s">
        <v>37</v>
      </c>
      <c r="B45" s="54">
        <v>72</v>
      </c>
      <c r="C45" s="54" t="s">
        <v>7</v>
      </c>
      <c r="D45" s="54" t="s">
        <v>140</v>
      </c>
      <c r="E45" s="54" t="s">
        <v>139</v>
      </c>
      <c r="F45" s="54">
        <v>5</v>
      </c>
      <c r="G45" s="54" t="s">
        <v>40</v>
      </c>
      <c r="H45" s="64">
        <v>149.99</v>
      </c>
      <c r="I45" s="54">
        <v>749.95</v>
      </c>
      <c r="J45" s="11"/>
    </row>
    <row r="46" spans="1:10" ht="15.75" thickBot="1">
      <c r="A46" s="63"/>
      <c r="B46" s="55"/>
      <c r="C46" s="55"/>
      <c r="D46" s="55"/>
      <c r="E46" s="55"/>
      <c r="F46" s="55"/>
      <c r="G46" s="55"/>
      <c r="H46" s="65"/>
      <c r="I46" s="55"/>
      <c r="J46" s="12" t="s">
        <v>36</v>
      </c>
    </row>
    <row r="47" spans="1:10" ht="409.6" customHeight="1">
      <c r="A47" s="56" t="s">
        <v>37</v>
      </c>
      <c r="B47" s="58">
        <v>73</v>
      </c>
      <c r="C47" s="58" t="s">
        <v>7</v>
      </c>
      <c r="D47" s="58" t="s">
        <v>141</v>
      </c>
      <c r="E47" s="58" t="s">
        <v>142</v>
      </c>
      <c r="F47" s="58">
        <v>9</v>
      </c>
      <c r="G47" s="58" t="s">
        <v>40</v>
      </c>
      <c r="H47" s="60">
        <v>38.229999999999997</v>
      </c>
      <c r="I47" s="58">
        <v>344.07</v>
      </c>
      <c r="J47" s="14"/>
    </row>
    <row r="48" spans="1:10" ht="15.75" thickBot="1">
      <c r="A48" s="57"/>
      <c r="B48" s="59"/>
      <c r="C48" s="59"/>
      <c r="D48" s="59"/>
      <c r="E48" s="59"/>
      <c r="F48" s="59"/>
      <c r="G48" s="59"/>
      <c r="H48" s="61"/>
      <c r="I48" s="59"/>
      <c r="J48" s="16" t="s">
        <v>36</v>
      </c>
    </row>
    <row r="49" spans="1:10" ht="409.6" customHeight="1">
      <c r="A49" s="62" t="s">
        <v>37</v>
      </c>
      <c r="B49" s="54">
        <v>74</v>
      </c>
      <c r="C49" s="54" t="s">
        <v>7</v>
      </c>
      <c r="D49" s="54" t="s">
        <v>143</v>
      </c>
      <c r="E49" s="54" t="s">
        <v>91</v>
      </c>
      <c r="F49" s="54">
        <v>15</v>
      </c>
      <c r="G49" s="54" t="s">
        <v>40</v>
      </c>
      <c r="H49" s="64">
        <v>466.01</v>
      </c>
      <c r="I49" s="54">
        <v>6990.15</v>
      </c>
      <c r="J49" s="11"/>
    </row>
    <row r="50" spans="1:10" ht="15.75" thickBot="1">
      <c r="A50" s="63"/>
      <c r="B50" s="55"/>
      <c r="C50" s="55"/>
      <c r="D50" s="55"/>
      <c r="E50" s="55"/>
      <c r="F50" s="55"/>
      <c r="G50" s="55"/>
      <c r="H50" s="65"/>
      <c r="I50" s="55"/>
      <c r="J50" s="12" t="s">
        <v>36</v>
      </c>
    </row>
    <row r="51" spans="1:10" ht="409.6" customHeight="1">
      <c r="A51" s="56" t="s">
        <v>37</v>
      </c>
      <c r="B51" s="58">
        <v>75</v>
      </c>
      <c r="C51" s="58" t="s">
        <v>7</v>
      </c>
      <c r="D51" s="58" t="s">
        <v>144</v>
      </c>
      <c r="E51" s="58" t="s">
        <v>59</v>
      </c>
      <c r="F51" s="58">
        <v>10</v>
      </c>
      <c r="G51" s="58" t="s">
        <v>40</v>
      </c>
      <c r="H51" s="60">
        <v>186.47</v>
      </c>
      <c r="I51" s="58">
        <v>1864.7</v>
      </c>
      <c r="J51" s="14"/>
    </row>
    <row r="52" spans="1:10" ht="15.75" thickBot="1">
      <c r="A52" s="57"/>
      <c r="B52" s="59"/>
      <c r="C52" s="59"/>
      <c r="D52" s="59"/>
      <c r="E52" s="59"/>
      <c r="F52" s="59"/>
      <c r="G52" s="59"/>
      <c r="H52" s="61"/>
      <c r="I52" s="59"/>
      <c r="J52" s="16" t="s">
        <v>36</v>
      </c>
    </row>
    <row r="53" spans="1:10" ht="409.6" customHeight="1">
      <c r="A53" s="62" t="s">
        <v>37</v>
      </c>
      <c r="B53" s="54">
        <v>76</v>
      </c>
      <c r="C53" s="54" t="s">
        <v>7</v>
      </c>
      <c r="D53" s="54" t="s">
        <v>145</v>
      </c>
      <c r="E53" s="54" t="s">
        <v>65</v>
      </c>
      <c r="F53" s="54">
        <v>2</v>
      </c>
      <c r="G53" s="54" t="s">
        <v>40</v>
      </c>
      <c r="H53" s="64">
        <v>102.97</v>
      </c>
      <c r="I53" s="54">
        <v>205.94</v>
      </c>
      <c r="J53" s="11"/>
    </row>
    <row r="54" spans="1:10" ht="15.75" thickBot="1">
      <c r="A54" s="63"/>
      <c r="B54" s="55"/>
      <c r="C54" s="55"/>
      <c r="D54" s="55"/>
      <c r="E54" s="55"/>
      <c r="F54" s="55"/>
      <c r="G54" s="55"/>
      <c r="H54" s="65"/>
      <c r="I54" s="55"/>
      <c r="J54" s="12" t="s">
        <v>36</v>
      </c>
    </row>
    <row r="55" spans="1:10" ht="409.6" customHeight="1">
      <c r="A55" s="56" t="s">
        <v>37</v>
      </c>
      <c r="B55" s="58">
        <v>77</v>
      </c>
      <c r="C55" s="58" t="s">
        <v>7</v>
      </c>
      <c r="D55" s="58" t="s">
        <v>122</v>
      </c>
      <c r="E55" s="58" t="s">
        <v>123</v>
      </c>
      <c r="F55" s="58">
        <v>10</v>
      </c>
      <c r="G55" s="58" t="s">
        <v>40</v>
      </c>
      <c r="H55" s="60">
        <v>31.03</v>
      </c>
      <c r="I55" s="58">
        <v>310.3</v>
      </c>
      <c r="J55" s="14"/>
    </row>
    <row r="56" spans="1:10" ht="15.75" thickBot="1">
      <c r="A56" s="57"/>
      <c r="B56" s="59"/>
      <c r="C56" s="59"/>
      <c r="D56" s="59"/>
      <c r="E56" s="59"/>
      <c r="F56" s="59"/>
      <c r="G56" s="59"/>
      <c r="H56" s="61"/>
      <c r="I56" s="59"/>
      <c r="J56" s="16" t="s">
        <v>36</v>
      </c>
    </row>
    <row r="57" spans="1:10" ht="409.6" customHeight="1">
      <c r="A57" s="62" t="s">
        <v>37</v>
      </c>
      <c r="B57" s="54">
        <v>78</v>
      </c>
      <c r="C57" s="54" t="s">
        <v>7</v>
      </c>
      <c r="D57" s="54" t="s">
        <v>146</v>
      </c>
      <c r="E57" s="54" t="s">
        <v>68</v>
      </c>
      <c r="F57" s="54">
        <v>2</v>
      </c>
      <c r="G57" s="54" t="s">
        <v>40</v>
      </c>
      <c r="H57" s="64">
        <v>176.4</v>
      </c>
      <c r="I57" s="54">
        <v>352.8</v>
      </c>
      <c r="J57" s="11"/>
    </row>
    <row r="58" spans="1:10" ht="15.75" thickBot="1">
      <c r="A58" s="63"/>
      <c r="B58" s="55"/>
      <c r="C58" s="55"/>
      <c r="D58" s="55"/>
      <c r="E58" s="55"/>
      <c r="F58" s="55"/>
      <c r="G58" s="55"/>
      <c r="H58" s="65"/>
      <c r="I58" s="55"/>
      <c r="J58" s="12" t="s">
        <v>36</v>
      </c>
    </row>
    <row r="59" spans="1:10" ht="409.6" customHeight="1">
      <c r="A59" s="56" t="s">
        <v>37</v>
      </c>
      <c r="B59" s="58">
        <v>79</v>
      </c>
      <c r="C59" s="58" t="s">
        <v>7</v>
      </c>
      <c r="D59" s="58" t="s">
        <v>147</v>
      </c>
      <c r="E59" s="58" t="s">
        <v>81</v>
      </c>
      <c r="F59" s="58">
        <v>2</v>
      </c>
      <c r="G59" s="58" t="s">
        <v>40</v>
      </c>
      <c r="H59" s="60">
        <v>47.98</v>
      </c>
      <c r="I59" s="58">
        <v>95.96</v>
      </c>
      <c r="J59" s="14"/>
    </row>
    <row r="60" spans="1:10" ht="15.75" thickBot="1">
      <c r="A60" s="57"/>
      <c r="B60" s="59"/>
      <c r="C60" s="59"/>
      <c r="D60" s="59"/>
      <c r="E60" s="59"/>
      <c r="F60" s="59"/>
      <c r="G60" s="59"/>
      <c r="H60" s="61"/>
      <c r="I60" s="59"/>
      <c r="J60" s="16" t="s">
        <v>36</v>
      </c>
    </row>
    <row r="61" spans="1:10" ht="409.6" customHeight="1">
      <c r="A61" s="62" t="s">
        <v>37</v>
      </c>
      <c r="B61" s="54">
        <v>80</v>
      </c>
      <c r="C61" s="54" t="s">
        <v>7</v>
      </c>
      <c r="D61" s="54" t="s">
        <v>148</v>
      </c>
      <c r="E61" s="54" t="s">
        <v>91</v>
      </c>
      <c r="F61" s="54">
        <v>10</v>
      </c>
      <c r="G61" s="54" t="s">
        <v>40</v>
      </c>
      <c r="H61" s="64">
        <v>10.25</v>
      </c>
      <c r="I61" s="54">
        <v>102.5</v>
      </c>
      <c r="J61" s="11"/>
    </row>
    <row r="62" spans="1:10" ht="15.75" thickBot="1">
      <c r="A62" s="63"/>
      <c r="B62" s="55"/>
      <c r="C62" s="55"/>
      <c r="D62" s="55"/>
      <c r="E62" s="55"/>
      <c r="F62" s="55"/>
      <c r="G62" s="55"/>
      <c r="H62" s="65"/>
      <c r="I62" s="55"/>
      <c r="J62" s="12" t="s">
        <v>36</v>
      </c>
    </row>
    <row r="63" spans="1:10" ht="409.6" customHeight="1">
      <c r="A63" s="56" t="s">
        <v>37</v>
      </c>
      <c r="B63" s="58">
        <v>81</v>
      </c>
      <c r="C63" s="58" t="s">
        <v>7</v>
      </c>
      <c r="D63" s="58" t="s">
        <v>149</v>
      </c>
      <c r="E63" s="58" t="s">
        <v>74</v>
      </c>
      <c r="F63" s="58">
        <v>5</v>
      </c>
      <c r="G63" s="58" t="s">
        <v>40</v>
      </c>
      <c r="H63" s="60">
        <v>273.56</v>
      </c>
      <c r="I63" s="58">
        <v>1367.8</v>
      </c>
      <c r="J63" s="14"/>
    </row>
    <row r="64" spans="1:10" ht="15.75" thickBot="1">
      <c r="A64" s="57"/>
      <c r="B64" s="59"/>
      <c r="C64" s="59"/>
      <c r="D64" s="59"/>
      <c r="E64" s="59"/>
      <c r="F64" s="59"/>
      <c r="G64" s="59"/>
      <c r="H64" s="61"/>
      <c r="I64" s="59"/>
      <c r="J64" s="16" t="s">
        <v>36</v>
      </c>
    </row>
    <row r="65" spans="1:10" ht="409.6" customHeight="1">
      <c r="A65" s="62" t="s">
        <v>37</v>
      </c>
      <c r="B65" s="54">
        <v>82</v>
      </c>
      <c r="C65" s="54" t="s">
        <v>7</v>
      </c>
      <c r="D65" s="54" t="s">
        <v>150</v>
      </c>
      <c r="E65" s="54" t="s">
        <v>72</v>
      </c>
      <c r="F65" s="54">
        <v>3</v>
      </c>
      <c r="G65" s="54" t="s">
        <v>40</v>
      </c>
      <c r="H65" s="64">
        <v>23.54</v>
      </c>
      <c r="I65" s="54">
        <v>70.62</v>
      </c>
      <c r="J65" s="11"/>
    </row>
    <row r="66" spans="1:10" ht="15.75" thickBot="1">
      <c r="A66" s="63"/>
      <c r="B66" s="55"/>
      <c r="C66" s="55"/>
      <c r="D66" s="55"/>
      <c r="E66" s="55"/>
      <c r="F66" s="55"/>
      <c r="G66" s="55"/>
      <c r="H66" s="65"/>
      <c r="I66" s="55"/>
      <c r="J66" s="12" t="s">
        <v>36</v>
      </c>
    </row>
    <row r="67" spans="1:10" ht="409.6" customHeight="1">
      <c r="A67" s="56" t="s">
        <v>37</v>
      </c>
      <c r="B67" s="58">
        <v>83</v>
      </c>
      <c r="C67" s="58" t="s">
        <v>7</v>
      </c>
      <c r="D67" s="58" t="s">
        <v>151</v>
      </c>
      <c r="E67" s="58" t="s">
        <v>61</v>
      </c>
      <c r="F67" s="58">
        <v>3</v>
      </c>
      <c r="G67" s="58" t="s">
        <v>40</v>
      </c>
      <c r="H67" s="60">
        <v>38.39</v>
      </c>
      <c r="I67" s="58">
        <v>115.17</v>
      </c>
      <c r="J67" s="14"/>
    </row>
    <row r="68" spans="1:10" ht="15.75" thickBot="1">
      <c r="A68" s="57"/>
      <c r="B68" s="59"/>
      <c r="C68" s="59"/>
      <c r="D68" s="59"/>
      <c r="E68" s="59"/>
      <c r="F68" s="59"/>
      <c r="G68" s="59"/>
      <c r="H68" s="61"/>
      <c r="I68" s="59"/>
      <c r="J68" s="16" t="s">
        <v>36</v>
      </c>
    </row>
    <row r="69" spans="1:10" ht="409.6" customHeight="1">
      <c r="A69" s="62" t="s">
        <v>37</v>
      </c>
      <c r="B69" s="54">
        <v>84</v>
      </c>
      <c r="C69" s="54" t="s">
        <v>7</v>
      </c>
      <c r="D69" s="54" t="s">
        <v>152</v>
      </c>
      <c r="E69" s="54" t="s">
        <v>153</v>
      </c>
      <c r="F69" s="54">
        <v>5</v>
      </c>
      <c r="G69" s="54" t="s">
        <v>40</v>
      </c>
      <c r="H69" s="64">
        <v>30.5</v>
      </c>
      <c r="I69" s="54">
        <v>152.5</v>
      </c>
      <c r="J69" s="11"/>
    </row>
    <row r="70" spans="1:10" ht="15.75" thickBot="1">
      <c r="A70" s="63"/>
      <c r="B70" s="55"/>
      <c r="C70" s="55"/>
      <c r="D70" s="55"/>
      <c r="E70" s="55"/>
      <c r="F70" s="55"/>
      <c r="G70" s="55"/>
      <c r="H70" s="65"/>
      <c r="I70" s="55"/>
      <c r="J70" s="12" t="s">
        <v>36</v>
      </c>
    </row>
    <row r="71" spans="1:10" ht="409.6" customHeight="1">
      <c r="A71" s="56" t="s">
        <v>37</v>
      </c>
      <c r="B71" s="58">
        <v>85</v>
      </c>
      <c r="C71" s="58" t="s">
        <v>7</v>
      </c>
      <c r="D71" s="58" t="s">
        <v>154</v>
      </c>
      <c r="E71" s="58" t="s">
        <v>65</v>
      </c>
      <c r="F71" s="58">
        <v>2</v>
      </c>
      <c r="G71" s="58" t="s">
        <v>40</v>
      </c>
      <c r="H71" s="60">
        <v>103</v>
      </c>
      <c r="I71" s="58">
        <v>206</v>
      </c>
      <c r="J71" s="14"/>
    </row>
    <row r="72" spans="1:10" ht="15.75" thickBot="1">
      <c r="A72" s="57"/>
      <c r="B72" s="59"/>
      <c r="C72" s="59"/>
      <c r="D72" s="59"/>
      <c r="E72" s="59"/>
      <c r="F72" s="59"/>
      <c r="G72" s="59"/>
      <c r="H72" s="61"/>
      <c r="I72" s="59"/>
      <c r="J72" s="16" t="s">
        <v>36</v>
      </c>
    </row>
    <row r="73" spans="1:10" ht="409.6" customHeight="1">
      <c r="A73" s="62" t="s">
        <v>37</v>
      </c>
      <c r="B73" s="54">
        <v>86</v>
      </c>
      <c r="C73" s="54" t="s">
        <v>7</v>
      </c>
      <c r="D73" s="54" t="s">
        <v>155</v>
      </c>
      <c r="E73" s="54" t="s">
        <v>70</v>
      </c>
      <c r="F73" s="54">
        <v>3</v>
      </c>
      <c r="G73" s="54" t="s">
        <v>40</v>
      </c>
      <c r="H73" s="64">
        <v>31.19</v>
      </c>
      <c r="I73" s="54">
        <v>93.57</v>
      </c>
      <c r="J73" s="11"/>
    </row>
    <row r="74" spans="1:10" ht="15.75" thickBot="1">
      <c r="A74" s="63"/>
      <c r="B74" s="55"/>
      <c r="C74" s="55"/>
      <c r="D74" s="55"/>
      <c r="E74" s="55"/>
      <c r="F74" s="55"/>
      <c r="G74" s="55"/>
      <c r="H74" s="65"/>
      <c r="I74" s="55"/>
      <c r="J74" s="12" t="s">
        <v>36</v>
      </c>
    </row>
    <row r="75" spans="1:10" ht="409.6" customHeight="1">
      <c r="A75" s="56" t="s">
        <v>37</v>
      </c>
      <c r="B75" s="58">
        <v>87</v>
      </c>
      <c r="C75" s="58" t="s">
        <v>7</v>
      </c>
      <c r="D75" s="58" t="s">
        <v>156</v>
      </c>
      <c r="E75" s="58" t="s">
        <v>139</v>
      </c>
      <c r="F75" s="58">
        <v>10</v>
      </c>
      <c r="G75" s="58" t="s">
        <v>40</v>
      </c>
      <c r="H75" s="60">
        <v>157.19999999999999</v>
      </c>
      <c r="I75" s="58">
        <v>1572</v>
      </c>
      <c r="J75" s="14"/>
    </row>
    <row r="76" spans="1:10" ht="15.75" thickBot="1">
      <c r="A76" s="57"/>
      <c r="B76" s="59"/>
      <c r="C76" s="59"/>
      <c r="D76" s="59"/>
      <c r="E76" s="59"/>
      <c r="F76" s="59"/>
      <c r="G76" s="59"/>
      <c r="H76" s="61"/>
      <c r="I76" s="59"/>
      <c r="J76" s="16" t="s">
        <v>36</v>
      </c>
    </row>
    <row r="77" spans="1:10" ht="409.6" customHeight="1">
      <c r="A77" s="62" t="s">
        <v>37</v>
      </c>
      <c r="B77" s="54">
        <v>88</v>
      </c>
      <c r="C77" s="54" t="s">
        <v>7</v>
      </c>
      <c r="D77" s="54" t="s">
        <v>157</v>
      </c>
      <c r="E77" s="54" t="s">
        <v>46</v>
      </c>
      <c r="F77" s="54">
        <v>5</v>
      </c>
      <c r="G77" s="54" t="s">
        <v>40</v>
      </c>
      <c r="H77" s="64">
        <v>76.569999999999993</v>
      </c>
      <c r="I77" s="54">
        <v>382.85</v>
      </c>
      <c r="J77" s="11"/>
    </row>
    <row r="78" spans="1:10" ht="15.75" thickBot="1">
      <c r="A78" s="63"/>
      <c r="B78" s="55"/>
      <c r="C78" s="55"/>
      <c r="D78" s="55"/>
      <c r="E78" s="55"/>
      <c r="F78" s="55"/>
      <c r="G78" s="55"/>
      <c r="H78" s="65"/>
      <c r="I78" s="55"/>
      <c r="J78" s="12" t="s">
        <v>36</v>
      </c>
    </row>
    <row r="79" spans="1:10" ht="409.6" customHeight="1">
      <c r="A79" s="56" t="s">
        <v>37</v>
      </c>
      <c r="B79" s="58">
        <v>89</v>
      </c>
      <c r="C79" s="58" t="s">
        <v>7</v>
      </c>
      <c r="D79" s="58" t="s">
        <v>38</v>
      </c>
      <c r="E79" s="58" t="s">
        <v>39</v>
      </c>
      <c r="F79" s="58">
        <v>4</v>
      </c>
      <c r="G79" s="58" t="s">
        <v>40</v>
      </c>
      <c r="H79" s="60">
        <v>31.17</v>
      </c>
      <c r="I79" s="58">
        <v>124.68</v>
      </c>
      <c r="J79" s="14"/>
    </row>
    <row r="80" spans="1:10" ht="15.75" thickBot="1">
      <c r="A80" s="57"/>
      <c r="B80" s="59"/>
      <c r="C80" s="59"/>
      <c r="D80" s="59"/>
      <c r="E80" s="59"/>
      <c r="F80" s="59"/>
      <c r="G80" s="59"/>
      <c r="H80" s="61"/>
      <c r="I80" s="59"/>
      <c r="J80" s="16" t="s">
        <v>36</v>
      </c>
    </row>
    <row r="81" spans="1:10" ht="409.6" customHeight="1">
      <c r="A81" s="62" t="s">
        <v>37</v>
      </c>
      <c r="B81" s="54">
        <v>90</v>
      </c>
      <c r="C81" s="54" t="s">
        <v>7</v>
      </c>
      <c r="D81" s="54" t="s">
        <v>158</v>
      </c>
      <c r="E81" s="54" t="s">
        <v>39</v>
      </c>
      <c r="F81" s="54">
        <v>5</v>
      </c>
      <c r="G81" s="54" t="s">
        <v>40</v>
      </c>
      <c r="H81" s="64">
        <v>105.74</v>
      </c>
      <c r="I81" s="54">
        <v>528.70000000000005</v>
      </c>
      <c r="J81" s="11"/>
    </row>
    <row r="82" spans="1:10" ht="15.75" thickBot="1">
      <c r="A82" s="63"/>
      <c r="B82" s="55"/>
      <c r="C82" s="55"/>
      <c r="D82" s="55"/>
      <c r="E82" s="55"/>
      <c r="F82" s="55"/>
      <c r="G82" s="55"/>
      <c r="H82" s="65"/>
      <c r="I82" s="55"/>
      <c r="J82" s="12" t="s">
        <v>36</v>
      </c>
    </row>
    <row r="83" spans="1:10" ht="409.6" customHeight="1">
      <c r="A83" s="56" t="s">
        <v>37</v>
      </c>
      <c r="B83" s="58">
        <v>91</v>
      </c>
      <c r="C83" s="58" t="s">
        <v>7</v>
      </c>
      <c r="D83" s="58" t="s">
        <v>159</v>
      </c>
      <c r="E83" s="58" t="s">
        <v>123</v>
      </c>
      <c r="F83" s="58">
        <v>50</v>
      </c>
      <c r="G83" s="58" t="s">
        <v>40</v>
      </c>
      <c r="H83" s="60">
        <v>28.57</v>
      </c>
      <c r="I83" s="58">
        <v>1428.5</v>
      </c>
      <c r="J83" s="14"/>
    </row>
    <row r="84" spans="1:10" ht="15.75" thickBot="1">
      <c r="A84" s="57"/>
      <c r="B84" s="59"/>
      <c r="C84" s="59"/>
      <c r="D84" s="59"/>
      <c r="E84" s="59"/>
      <c r="F84" s="59"/>
      <c r="G84" s="59"/>
      <c r="H84" s="61"/>
      <c r="I84" s="59"/>
      <c r="J84" s="16" t="s">
        <v>36</v>
      </c>
    </row>
    <row r="85" spans="1:10" ht="409.6" customHeight="1">
      <c r="A85" s="62" t="s">
        <v>37</v>
      </c>
      <c r="B85" s="54">
        <v>92</v>
      </c>
      <c r="C85" s="54" t="s">
        <v>7</v>
      </c>
      <c r="D85" s="54" t="s">
        <v>160</v>
      </c>
      <c r="E85" s="54" t="s">
        <v>76</v>
      </c>
      <c r="F85" s="54">
        <v>20</v>
      </c>
      <c r="G85" s="54" t="s">
        <v>40</v>
      </c>
      <c r="H85" s="64">
        <v>215.11</v>
      </c>
      <c r="I85" s="54">
        <v>4302.2</v>
      </c>
      <c r="J85" s="11"/>
    </row>
    <row r="86" spans="1:10" ht="15.75" thickBot="1">
      <c r="A86" s="63"/>
      <c r="B86" s="55"/>
      <c r="C86" s="55"/>
      <c r="D86" s="55"/>
      <c r="E86" s="55"/>
      <c r="F86" s="55"/>
      <c r="G86" s="55"/>
      <c r="H86" s="65"/>
      <c r="I86" s="55"/>
      <c r="J86" s="12" t="s">
        <v>36</v>
      </c>
    </row>
    <row r="87" spans="1:10" ht="409.6" customHeight="1">
      <c r="A87" s="56" t="s">
        <v>37</v>
      </c>
      <c r="B87" s="58">
        <v>93</v>
      </c>
      <c r="C87" s="58" t="s">
        <v>7</v>
      </c>
      <c r="D87" s="58" t="s">
        <v>161</v>
      </c>
      <c r="E87" s="58" t="s">
        <v>162</v>
      </c>
      <c r="F87" s="58">
        <v>30</v>
      </c>
      <c r="G87" s="58" t="s">
        <v>40</v>
      </c>
      <c r="H87" s="60">
        <v>21.33</v>
      </c>
      <c r="I87" s="58">
        <v>639.9</v>
      </c>
      <c r="J87" s="14"/>
    </row>
    <row r="88" spans="1:10" ht="15.75" thickBot="1">
      <c r="A88" s="57"/>
      <c r="B88" s="59"/>
      <c r="C88" s="59"/>
      <c r="D88" s="59"/>
      <c r="E88" s="59"/>
      <c r="F88" s="59"/>
      <c r="G88" s="59"/>
      <c r="H88" s="61"/>
      <c r="I88" s="59"/>
      <c r="J88" s="16" t="s">
        <v>36</v>
      </c>
    </row>
    <row r="89" spans="1:10" ht="409.6" customHeight="1">
      <c r="A89" s="62" t="s">
        <v>37</v>
      </c>
      <c r="B89" s="54">
        <v>94</v>
      </c>
      <c r="C89" s="54" t="s">
        <v>7</v>
      </c>
      <c r="D89" s="54" t="s">
        <v>163</v>
      </c>
      <c r="E89" s="54" t="s">
        <v>52</v>
      </c>
      <c r="F89" s="54">
        <v>5</v>
      </c>
      <c r="G89" s="54" t="s">
        <v>40</v>
      </c>
      <c r="H89" s="64">
        <v>483.16</v>
      </c>
      <c r="I89" s="54">
        <v>2415.8000000000002</v>
      </c>
      <c r="J89" s="11"/>
    </row>
    <row r="90" spans="1:10" ht="15.75" thickBot="1">
      <c r="A90" s="63"/>
      <c r="B90" s="55"/>
      <c r="C90" s="55"/>
      <c r="D90" s="55"/>
      <c r="E90" s="55"/>
      <c r="F90" s="55"/>
      <c r="G90" s="55"/>
      <c r="H90" s="65"/>
      <c r="I90" s="55"/>
      <c r="J90" s="12" t="s">
        <v>36</v>
      </c>
    </row>
    <row r="91" spans="1:10" ht="409.6" customHeight="1">
      <c r="A91" s="56" t="s">
        <v>37</v>
      </c>
      <c r="B91" s="58">
        <v>95</v>
      </c>
      <c r="C91" s="58" t="s">
        <v>7</v>
      </c>
      <c r="D91" s="58" t="s">
        <v>164</v>
      </c>
      <c r="E91" s="58" t="s">
        <v>39</v>
      </c>
      <c r="F91" s="58">
        <v>7</v>
      </c>
      <c r="G91" s="58" t="s">
        <v>40</v>
      </c>
      <c r="H91" s="60">
        <v>59.74</v>
      </c>
      <c r="I91" s="58">
        <v>418.18</v>
      </c>
      <c r="J91" s="14"/>
    </row>
    <row r="92" spans="1:10" ht="15.75" thickBot="1">
      <c r="A92" s="57"/>
      <c r="B92" s="59"/>
      <c r="C92" s="59"/>
      <c r="D92" s="59"/>
      <c r="E92" s="59"/>
      <c r="F92" s="59"/>
      <c r="G92" s="59"/>
      <c r="H92" s="61"/>
      <c r="I92" s="59"/>
      <c r="J92" s="16" t="s">
        <v>36</v>
      </c>
    </row>
    <row r="93" spans="1:10" ht="409.6" customHeight="1">
      <c r="A93" s="62" t="s">
        <v>37</v>
      </c>
      <c r="B93" s="54">
        <v>96</v>
      </c>
      <c r="C93" s="54" t="s">
        <v>7</v>
      </c>
      <c r="D93" s="54" t="s">
        <v>165</v>
      </c>
      <c r="E93" s="54" t="s">
        <v>72</v>
      </c>
      <c r="F93" s="54">
        <v>20</v>
      </c>
      <c r="G93" s="54" t="s">
        <v>40</v>
      </c>
      <c r="H93" s="64">
        <v>20.05</v>
      </c>
      <c r="I93" s="54">
        <v>401</v>
      </c>
      <c r="J93" s="11"/>
    </row>
    <row r="94" spans="1:10" ht="15.75" thickBot="1">
      <c r="A94" s="63"/>
      <c r="B94" s="55"/>
      <c r="C94" s="55"/>
      <c r="D94" s="55"/>
      <c r="E94" s="55"/>
      <c r="F94" s="55"/>
      <c r="G94" s="55"/>
      <c r="H94" s="65"/>
      <c r="I94" s="55"/>
      <c r="J94" s="12" t="s">
        <v>36</v>
      </c>
    </row>
    <row r="95" spans="1:10" ht="409.6" customHeight="1">
      <c r="A95" s="56" t="s">
        <v>37</v>
      </c>
      <c r="B95" s="58">
        <v>97</v>
      </c>
      <c r="C95" s="58" t="s">
        <v>7</v>
      </c>
      <c r="D95" s="58" t="s">
        <v>166</v>
      </c>
      <c r="E95" s="58" t="s">
        <v>116</v>
      </c>
      <c r="F95" s="58">
        <v>20</v>
      </c>
      <c r="G95" s="58" t="s">
        <v>40</v>
      </c>
      <c r="H95" s="60">
        <v>241.35</v>
      </c>
      <c r="I95" s="58">
        <v>4827</v>
      </c>
      <c r="J95" s="14"/>
    </row>
    <row r="96" spans="1:10" ht="15.75" thickBot="1">
      <c r="A96" s="57"/>
      <c r="B96" s="59"/>
      <c r="C96" s="59"/>
      <c r="D96" s="59"/>
      <c r="E96" s="59"/>
      <c r="F96" s="59"/>
      <c r="G96" s="59"/>
      <c r="H96" s="61"/>
      <c r="I96" s="59"/>
      <c r="J96" s="16" t="s">
        <v>36</v>
      </c>
    </row>
    <row r="97" spans="1:10" ht="409.6" customHeight="1">
      <c r="A97" s="62" t="s">
        <v>37</v>
      </c>
      <c r="B97" s="54">
        <v>98</v>
      </c>
      <c r="C97" s="54" t="s">
        <v>7</v>
      </c>
      <c r="D97" s="54" t="s">
        <v>167</v>
      </c>
      <c r="E97" s="54" t="s">
        <v>42</v>
      </c>
      <c r="F97" s="54">
        <v>3</v>
      </c>
      <c r="G97" s="54" t="s">
        <v>40</v>
      </c>
      <c r="H97" s="64">
        <v>40.82</v>
      </c>
      <c r="I97" s="54">
        <v>122.46</v>
      </c>
      <c r="J97" s="11"/>
    </row>
    <row r="98" spans="1:10" ht="15.75" thickBot="1">
      <c r="A98" s="63"/>
      <c r="B98" s="55"/>
      <c r="C98" s="55"/>
      <c r="D98" s="55"/>
      <c r="E98" s="55"/>
      <c r="F98" s="55"/>
      <c r="G98" s="55"/>
      <c r="H98" s="65"/>
      <c r="I98" s="55"/>
      <c r="J98" s="12" t="s">
        <v>36</v>
      </c>
    </row>
    <row r="99" spans="1:10" ht="409.5">
      <c r="A99" s="13" t="s">
        <v>37</v>
      </c>
      <c r="B99" s="14">
        <v>99</v>
      </c>
      <c r="C99" s="14" t="s">
        <v>7</v>
      </c>
      <c r="D99" s="14" t="s">
        <v>67</v>
      </c>
      <c r="E99" s="14" t="s">
        <v>68</v>
      </c>
      <c r="F99" s="14">
        <v>3</v>
      </c>
      <c r="G99" s="14" t="s">
        <v>40</v>
      </c>
      <c r="H99" s="15">
        <v>159.30000000000001</v>
      </c>
      <c r="I99" s="14">
        <v>477.9</v>
      </c>
    </row>
    <row r="100" spans="1:10">
      <c r="I100">
        <f>SUM(I1:I99)</f>
        <v>59568.820000000007</v>
      </c>
    </row>
  </sheetData>
  <mergeCells count="433">
    <mergeCell ref="I97:I98"/>
    <mergeCell ref="H95:H96"/>
    <mergeCell ref="I95:I96"/>
    <mergeCell ref="A97:A98"/>
    <mergeCell ref="B97:B98"/>
    <mergeCell ref="C97:C98"/>
    <mergeCell ref="D97:D98"/>
    <mergeCell ref="E97:E98"/>
    <mergeCell ref="F97:F98"/>
    <mergeCell ref="G97:G98"/>
    <mergeCell ref="H97:H98"/>
    <mergeCell ref="G93:G94"/>
    <mergeCell ref="H93:H94"/>
    <mergeCell ref="I93:I94"/>
    <mergeCell ref="A95:A96"/>
    <mergeCell ref="B95:B96"/>
    <mergeCell ref="C95:C96"/>
    <mergeCell ref="D95:D96"/>
    <mergeCell ref="E95:E96"/>
    <mergeCell ref="F95:F96"/>
    <mergeCell ref="G95:G96"/>
    <mergeCell ref="A93:A94"/>
    <mergeCell ref="B93:B94"/>
    <mergeCell ref="C93:C94"/>
    <mergeCell ref="D93:D94"/>
    <mergeCell ref="E93:E94"/>
    <mergeCell ref="F93:F94"/>
    <mergeCell ref="A91:A92"/>
    <mergeCell ref="B91:B92"/>
    <mergeCell ref="C91:C92"/>
    <mergeCell ref="D91:D92"/>
    <mergeCell ref="E91:E92"/>
    <mergeCell ref="F91:F92"/>
    <mergeCell ref="G91:G92"/>
    <mergeCell ref="H91:H92"/>
    <mergeCell ref="I91:I92"/>
    <mergeCell ref="A89:A90"/>
    <mergeCell ref="B89:B90"/>
    <mergeCell ref="C89:C90"/>
    <mergeCell ref="D89:D90"/>
    <mergeCell ref="E89:E90"/>
    <mergeCell ref="F89:F90"/>
    <mergeCell ref="G89:G90"/>
    <mergeCell ref="H89:H90"/>
    <mergeCell ref="I89:I90"/>
    <mergeCell ref="G85:G86"/>
    <mergeCell ref="H85:H86"/>
    <mergeCell ref="I85:I86"/>
    <mergeCell ref="A87:A88"/>
    <mergeCell ref="B87:B88"/>
    <mergeCell ref="C87:C88"/>
    <mergeCell ref="D87:D88"/>
    <mergeCell ref="E87:E88"/>
    <mergeCell ref="F87:F88"/>
    <mergeCell ref="G87:G88"/>
    <mergeCell ref="A85:A86"/>
    <mergeCell ref="B85:B86"/>
    <mergeCell ref="C85:C86"/>
    <mergeCell ref="D85:D86"/>
    <mergeCell ref="E85:E86"/>
    <mergeCell ref="F85:F86"/>
    <mergeCell ref="H87:H88"/>
    <mergeCell ref="I87:I88"/>
    <mergeCell ref="A83:A84"/>
    <mergeCell ref="B83:B84"/>
    <mergeCell ref="C83:C84"/>
    <mergeCell ref="D83:D84"/>
    <mergeCell ref="E83:E84"/>
    <mergeCell ref="F83:F84"/>
    <mergeCell ref="G83:G84"/>
    <mergeCell ref="H83:H84"/>
    <mergeCell ref="I83:I84"/>
    <mergeCell ref="A81:A82"/>
    <mergeCell ref="B81:B82"/>
    <mergeCell ref="C81:C82"/>
    <mergeCell ref="D81:D82"/>
    <mergeCell ref="E81:E82"/>
    <mergeCell ref="F81:F82"/>
    <mergeCell ref="G81:G82"/>
    <mergeCell ref="H81:H82"/>
    <mergeCell ref="I81:I82"/>
    <mergeCell ref="G77:G78"/>
    <mergeCell ref="H77:H78"/>
    <mergeCell ref="I77:I78"/>
    <mergeCell ref="A79:A80"/>
    <mergeCell ref="B79:B80"/>
    <mergeCell ref="C79:C80"/>
    <mergeCell ref="D79:D80"/>
    <mergeCell ref="E79:E80"/>
    <mergeCell ref="F79:F80"/>
    <mergeCell ref="G79:G80"/>
    <mergeCell ref="A77:A78"/>
    <mergeCell ref="B77:B78"/>
    <mergeCell ref="C77:C78"/>
    <mergeCell ref="D77:D78"/>
    <mergeCell ref="E77:E78"/>
    <mergeCell ref="F77:F78"/>
    <mergeCell ref="H79:H80"/>
    <mergeCell ref="I79:I80"/>
    <mergeCell ref="A75:A76"/>
    <mergeCell ref="B75:B76"/>
    <mergeCell ref="C75:C76"/>
    <mergeCell ref="D75:D76"/>
    <mergeCell ref="E75:E76"/>
    <mergeCell ref="F75:F76"/>
    <mergeCell ref="G75:G76"/>
    <mergeCell ref="H75:H76"/>
    <mergeCell ref="I75:I76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G69:G70"/>
    <mergeCell ref="H69:H70"/>
    <mergeCell ref="I69:I70"/>
    <mergeCell ref="A71:A72"/>
    <mergeCell ref="B71:B72"/>
    <mergeCell ref="C71:C72"/>
    <mergeCell ref="D71:D72"/>
    <mergeCell ref="E71:E72"/>
    <mergeCell ref="F71:F72"/>
    <mergeCell ref="G71:G72"/>
    <mergeCell ref="A69:A70"/>
    <mergeCell ref="B69:B70"/>
    <mergeCell ref="C69:C70"/>
    <mergeCell ref="D69:D70"/>
    <mergeCell ref="E69:E70"/>
    <mergeCell ref="F69:F70"/>
    <mergeCell ref="H71:H72"/>
    <mergeCell ref="I71:I72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G61:G62"/>
    <mergeCell ref="H61:H62"/>
    <mergeCell ref="I61:I62"/>
    <mergeCell ref="A63:A64"/>
    <mergeCell ref="B63:B64"/>
    <mergeCell ref="C63:C64"/>
    <mergeCell ref="D63:D64"/>
    <mergeCell ref="E63:E64"/>
    <mergeCell ref="F63:F64"/>
    <mergeCell ref="G63:G64"/>
    <mergeCell ref="A61:A62"/>
    <mergeCell ref="B61:B62"/>
    <mergeCell ref="C61:C62"/>
    <mergeCell ref="D61:D62"/>
    <mergeCell ref="E61:E62"/>
    <mergeCell ref="F61:F62"/>
    <mergeCell ref="H63:H64"/>
    <mergeCell ref="I63:I64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G53:G54"/>
    <mergeCell ref="H53:H54"/>
    <mergeCell ref="I53:I54"/>
    <mergeCell ref="A55:A56"/>
    <mergeCell ref="B55:B56"/>
    <mergeCell ref="C55:C56"/>
    <mergeCell ref="D55:D56"/>
    <mergeCell ref="E55:E56"/>
    <mergeCell ref="F55:F56"/>
    <mergeCell ref="G55:G56"/>
    <mergeCell ref="A53:A54"/>
    <mergeCell ref="B53:B54"/>
    <mergeCell ref="C53:C54"/>
    <mergeCell ref="D53:D54"/>
    <mergeCell ref="E53:E54"/>
    <mergeCell ref="F53:F54"/>
    <mergeCell ref="H55:H56"/>
    <mergeCell ref="I55:I56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A49:A50"/>
    <mergeCell ref="B49:B50"/>
    <mergeCell ref="C49:C50"/>
    <mergeCell ref="D49:D50"/>
    <mergeCell ref="E49:E50"/>
    <mergeCell ref="F49:F50"/>
    <mergeCell ref="G49:G50"/>
    <mergeCell ref="H49:H50"/>
    <mergeCell ref="I49:I50"/>
    <mergeCell ref="G45:G46"/>
    <mergeCell ref="H45:H46"/>
    <mergeCell ref="I45:I46"/>
    <mergeCell ref="A47:A48"/>
    <mergeCell ref="B47:B48"/>
    <mergeCell ref="C47:C48"/>
    <mergeCell ref="D47:D48"/>
    <mergeCell ref="E47:E48"/>
    <mergeCell ref="F47:F48"/>
    <mergeCell ref="G47:G48"/>
    <mergeCell ref="A45:A46"/>
    <mergeCell ref="B45:B46"/>
    <mergeCell ref="C45:C46"/>
    <mergeCell ref="D45:D46"/>
    <mergeCell ref="E45:E46"/>
    <mergeCell ref="F45:F46"/>
    <mergeCell ref="H47:H48"/>
    <mergeCell ref="I47:I48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G37:G38"/>
    <mergeCell ref="H37:H38"/>
    <mergeCell ref="I37:I38"/>
    <mergeCell ref="A39:A40"/>
    <mergeCell ref="B39:B40"/>
    <mergeCell ref="C39:C40"/>
    <mergeCell ref="D39:D40"/>
    <mergeCell ref="E39:E40"/>
    <mergeCell ref="F39:F40"/>
    <mergeCell ref="G39:G40"/>
    <mergeCell ref="A37:A38"/>
    <mergeCell ref="B37:B38"/>
    <mergeCell ref="C37:C38"/>
    <mergeCell ref="D37:D38"/>
    <mergeCell ref="E37:E38"/>
    <mergeCell ref="F37:F38"/>
    <mergeCell ref="H39:H40"/>
    <mergeCell ref="I39:I40"/>
    <mergeCell ref="A35:A36"/>
    <mergeCell ref="B35:B36"/>
    <mergeCell ref="C35:C36"/>
    <mergeCell ref="D35:D36"/>
    <mergeCell ref="E35:E36"/>
    <mergeCell ref="F35:F36"/>
    <mergeCell ref="G35:G36"/>
    <mergeCell ref="H35:H36"/>
    <mergeCell ref="I35:I36"/>
    <mergeCell ref="A33:A34"/>
    <mergeCell ref="B33:B34"/>
    <mergeCell ref="C33:C34"/>
    <mergeCell ref="D33:D34"/>
    <mergeCell ref="E33:E34"/>
    <mergeCell ref="F33:F34"/>
    <mergeCell ref="G33:G34"/>
    <mergeCell ref="H33:H34"/>
    <mergeCell ref="I33:I34"/>
    <mergeCell ref="G29:G30"/>
    <mergeCell ref="H29:H30"/>
    <mergeCell ref="I29:I30"/>
    <mergeCell ref="A31:A32"/>
    <mergeCell ref="B31:B32"/>
    <mergeCell ref="C31:C32"/>
    <mergeCell ref="D31:D32"/>
    <mergeCell ref="E31:E32"/>
    <mergeCell ref="F31:F32"/>
    <mergeCell ref="G31:G32"/>
    <mergeCell ref="A29:A30"/>
    <mergeCell ref="B29:B30"/>
    <mergeCell ref="C29:C30"/>
    <mergeCell ref="D29:D30"/>
    <mergeCell ref="E29:E30"/>
    <mergeCell ref="F29:F30"/>
    <mergeCell ref="H31:H32"/>
    <mergeCell ref="I31:I32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G21:G22"/>
    <mergeCell ref="H21:H22"/>
    <mergeCell ref="I21:I22"/>
    <mergeCell ref="A23:A24"/>
    <mergeCell ref="B23:B24"/>
    <mergeCell ref="C23:C24"/>
    <mergeCell ref="D23:D24"/>
    <mergeCell ref="E23:E24"/>
    <mergeCell ref="F23:F24"/>
    <mergeCell ref="G23:G24"/>
    <mergeCell ref="A21:A22"/>
    <mergeCell ref="B21:B22"/>
    <mergeCell ref="C21:C22"/>
    <mergeCell ref="D21:D22"/>
    <mergeCell ref="E21:E22"/>
    <mergeCell ref="F21:F22"/>
    <mergeCell ref="H23:H24"/>
    <mergeCell ref="I23:I24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G13:G14"/>
    <mergeCell ref="H13:H14"/>
    <mergeCell ref="I13:I14"/>
    <mergeCell ref="A15:A16"/>
    <mergeCell ref="B15:B16"/>
    <mergeCell ref="C15:C16"/>
    <mergeCell ref="D15:D16"/>
    <mergeCell ref="E15:E16"/>
    <mergeCell ref="F15:F16"/>
    <mergeCell ref="G15:G16"/>
    <mergeCell ref="A13:A14"/>
    <mergeCell ref="B13:B14"/>
    <mergeCell ref="C13:C14"/>
    <mergeCell ref="D13:D14"/>
    <mergeCell ref="E13:E14"/>
    <mergeCell ref="F13:F14"/>
    <mergeCell ref="H15:H16"/>
    <mergeCell ref="I15:I16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I3:I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1:A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3121" r:id="rId3" name="Control 49">
          <controlPr defaultSize="0" r:id="rId4">
            <anchor moveWithCells="1">
              <from>
                <xdr:col>0</xdr:col>
                <xdr:colOff>0</xdr:colOff>
                <xdr:row>98</xdr:row>
                <xdr:rowOff>0</xdr:rowOff>
              </from>
              <to>
                <xdr:col>0</xdr:col>
                <xdr:colOff>257175</xdr:colOff>
                <xdr:row>98</xdr:row>
                <xdr:rowOff>257175</xdr:rowOff>
              </to>
            </anchor>
          </controlPr>
        </control>
      </mc:Choice>
      <mc:Fallback>
        <control shapeId="3121" r:id="rId3" name="Control 49"/>
      </mc:Fallback>
    </mc:AlternateContent>
    <mc:AlternateContent xmlns:mc="http://schemas.openxmlformats.org/markup-compatibility/2006">
      <mc:Choice Requires="x14">
        <control shapeId="3120" r:id="rId5" name="Control 48">
          <controlPr defaultSize="0" r:id="rId4">
            <anchor moveWithCells="1">
              <from>
                <xdr:col>0</xdr:col>
                <xdr:colOff>0</xdr:colOff>
                <xdr:row>96</xdr:row>
                <xdr:rowOff>0</xdr:rowOff>
              </from>
              <to>
                <xdr:col>0</xdr:col>
                <xdr:colOff>257175</xdr:colOff>
                <xdr:row>96</xdr:row>
                <xdr:rowOff>257175</xdr:rowOff>
              </to>
            </anchor>
          </controlPr>
        </control>
      </mc:Choice>
      <mc:Fallback>
        <control shapeId="3120" r:id="rId5" name="Control 48"/>
      </mc:Fallback>
    </mc:AlternateContent>
    <mc:AlternateContent xmlns:mc="http://schemas.openxmlformats.org/markup-compatibility/2006">
      <mc:Choice Requires="x14">
        <control shapeId="3119" r:id="rId6" name="Control 47">
          <controlPr defaultSize="0" r:id="rId4">
            <anchor moveWithCells="1">
              <from>
                <xdr:col>0</xdr:col>
                <xdr:colOff>0</xdr:colOff>
                <xdr:row>94</xdr:row>
                <xdr:rowOff>0</xdr:rowOff>
              </from>
              <to>
                <xdr:col>0</xdr:col>
                <xdr:colOff>257175</xdr:colOff>
                <xdr:row>94</xdr:row>
                <xdr:rowOff>257175</xdr:rowOff>
              </to>
            </anchor>
          </controlPr>
        </control>
      </mc:Choice>
      <mc:Fallback>
        <control shapeId="3119" r:id="rId6" name="Control 47"/>
      </mc:Fallback>
    </mc:AlternateContent>
    <mc:AlternateContent xmlns:mc="http://schemas.openxmlformats.org/markup-compatibility/2006">
      <mc:Choice Requires="x14">
        <control shapeId="3118" r:id="rId7" name="Control 46">
          <controlPr defaultSize="0" r:id="rId4">
            <anchor moveWithCells="1">
              <from>
                <xdr:col>0</xdr:col>
                <xdr:colOff>0</xdr:colOff>
                <xdr:row>92</xdr:row>
                <xdr:rowOff>0</xdr:rowOff>
              </from>
              <to>
                <xdr:col>0</xdr:col>
                <xdr:colOff>257175</xdr:colOff>
                <xdr:row>92</xdr:row>
                <xdr:rowOff>257175</xdr:rowOff>
              </to>
            </anchor>
          </controlPr>
        </control>
      </mc:Choice>
      <mc:Fallback>
        <control shapeId="3118" r:id="rId7" name="Control 46"/>
      </mc:Fallback>
    </mc:AlternateContent>
    <mc:AlternateContent xmlns:mc="http://schemas.openxmlformats.org/markup-compatibility/2006">
      <mc:Choice Requires="x14">
        <control shapeId="3117" r:id="rId8" name="Control 45">
          <controlPr defaultSize="0" r:id="rId4">
            <anchor moveWithCells="1">
              <from>
                <xdr:col>0</xdr:col>
                <xdr:colOff>0</xdr:colOff>
                <xdr:row>90</xdr:row>
                <xdr:rowOff>0</xdr:rowOff>
              </from>
              <to>
                <xdr:col>0</xdr:col>
                <xdr:colOff>257175</xdr:colOff>
                <xdr:row>90</xdr:row>
                <xdr:rowOff>257175</xdr:rowOff>
              </to>
            </anchor>
          </controlPr>
        </control>
      </mc:Choice>
      <mc:Fallback>
        <control shapeId="3117" r:id="rId8" name="Control 45"/>
      </mc:Fallback>
    </mc:AlternateContent>
    <mc:AlternateContent xmlns:mc="http://schemas.openxmlformats.org/markup-compatibility/2006">
      <mc:Choice Requires="x14">
        <control shapeId="3116" r:id="rId9" name="Control 44">
          <controlPr defaultSize="0" r:id="rId4">
            <anchor moveWithCells="1">
              <from>
                <xdr:col>0</xdr:col>
                <xdr:colOff>0</xdr:colOff>
                <xdr:row>88</xdr:row>
                <xdr:rowOff>0</xdr:rowOff>
              </from>
              <to>
                <xdr:col>0</xdr:col>
                <xdr:colOff>257175</xdr:colOff>
                <xdr:row>88</xdr:row>
                <xdr:rowOff>257175</xdr:rowOff>
              </to>
            </anchor>
          </controlPr>
        </control>
      </mc:Choice>
      <mc:Fallback>
        <control shapeId="3116" r:id="rId9" name="Control 44"/>
      </mc:Fallback>
    </mc:AlternateContent>
    <mc:AlternateContent xmlns:mc="http://schemas.openxmlformats.org/markup-compatibility/2006">
      <mc:Choice Requires="x14">
        <control shapeId="3115" r:id="rId10" name="Control 43">
          <controlPr defaultSize="0" r:id="rId4">
            <anchor moveWithCells="1">
              <from>
                <xdr:col>0</xdr:col>
                <xdr:colOff>0</xdr:colOff>
                <xdr:row>86</xdr:row>
                <xdr:rowOff>0</xdr:rowOff>
              </from>
              <to>
                <xdr:col>0</xdr:col>
                <xdr:colOff>257175</xdr:colOff>
                <xdr:row>86</xdr:row>
                <xdr:rowOff>257175</xdr:rowOff>
              </to>
            </anchor>
          </controlPr>
        </control>
      </mc:Choice>
      <mc:Fallback>
        <control shapeId="3115" r:id="rId10" name="Control 43"/>
      </mc:Fallback>
    </mc:AlternateContent>
    <mc:AlternateContent xmlns:mc="http://schemas.openxmlformats.org/markup-compatibility/2006">
      <mc:Choice Requires="x14">
        <control shapeId="3114" r:id="rId11" name="Control 42">
          <controlPr defaultSize="0" r:id="rId4">
            <anchor moveWithCells="1">
              <from>
                <xdr:col>0</xdr:col>
                <xdr:colOff>0</xdr:colOff>
                <xdr:row>84</xdr:row>
                <xdr:rowOff>0</xdr:rowOff>
              </from>
              <to>
                <xdr:col>0</xdr:col>
                <xdr:colOff>257175</xdr:colOff>
                <xdr:row>84</xdr:row>
                <xdr:rowOff>257175</xdr:rowOff>
              </to>
            </anchor>
          </controlPr>
        </control>
      </mc:Choice>
      <mc:Fallback>
        <control shapeId="3114" r:id="rId11" name="Control 42"/>
      </mc:Fallback>
    </mc:AlternateContent>
    <mc:AlternateContent xmlns:mc="http://schemas.openxmlformats.org/markup-compatibility/2006">
      <mc:Choice Requires="x14">
        <control shapeId="3113" r:id="rId12" name="Control 41">
          <controlPr defaultSize="0" r:id="rId4">
            <anchor moveWithCells="1">
              <from>
                <xdr:col>0</xdr:col>
                <xdr:colOff>0</xdr:colOff>
                <xdr:row>82</xdr:row>
                <xdr:rowOff>0</xdr:rowOff>
              </from>
              <to>
                <xdr:col>0</xdr:col>
                <xdr:colOff>257175</xdr:colOff>
                <xdr:row>82</xdr:row>
                <xdr:rowOff>257175</xdr:rowOff>
              </to>
            </anchor>
          </controlPr>
        </control>
      </mc:Choice>
      <mc:Fallback>
        <control shapeId="3113" r:id="rId12" name="Control 41"/>
      </mc:Fallback>
    </mc:AlternateContent>
    <mc:AlternateContent xmlns:mc="http://schemas.openxmlformats.org/markup-compatibility/2006">
      <mc:Choice Requires="x14">
        <control shapeId="3112" r:id="rId13" name="Control 40">
          <controlPr defaultSize="0" r:id="rId4">
            <anchor moveWithCells="1">
              <from>
                <xdr:col>0</xdr:col>
                <xdr:colOff>0</xdr:colOff>
                <xdr:row>80</xdr:row>
                <xdr:rowOff>0</xdr:rowOff>
              </from>
              <to>
                <xdr:col>0</xdr:col>
                <xdr:colOff>257175</xdr:colOff>
                <xdr:row>80</xdr:row>
                <xdr:rowOff>257175</xdr:rowOff>
              </to>
            </anchor>
          </controlPr>
        </control>
      </mc:Choice>
      <mc:Fallback>
        <control shapeId="3112" r:id="rId13" name="Control 40"/>
      </mc:Fallback>
    </mc:AlternateContent>
    <mc:AlternateContent xmlns:mc="http://schemas.openxmlformats.org/markup-compatibility/2006">
      <mc:Choice Requires="x14">
        <control shapeId="3111" r:id="rId14" name="Control 39">
          <controlPr defaultSize="0" r:id="rId4">
            <anchor moveWithCells="1">
              <from>
                <xdr:col>0</xdr:col>
                <xdr:colOff>0</xdr:colOff>
                <xdr:row>78</xdr:row>
                <xdr:rowOff>0</xdr:rowOff>
              </from>
              <to>
                <xdr:col>0</xdr:col>
                <xdr:colOff>257175</xdr:colOff>
                <xdr:row>78</xdr:row>
                <xdr:rowOff>257175</xdr:rowOff>
              </to>
            </anchor>
          </controlPr>
        </control>
      </mc:Choice>
      <mc:Fallback>
        <control shapeId="3111" r:id="rId14" name="Control 39"/>
      </mc:Fallback>
    </mc:AlternateContent>
    <mc:AlternateContent xmlns:mc="http://schemas.openxmlformats.org/markup-compatibility/2006">
      <mc:Choice Requires="x14">
        <control shapeId="3110" r:id="rId15" name="Control 38">
          <controlPr defaultSize="0" r:id="rId4">
            <anchor moveWithCells="1">
              <from>
                <xdr:col>0</xdr:col>
                <xdr:colOff>0</xdr:colOff>
                <xdr:row>76</xdr:row>
                <xdr:rowOff>0</xdr:rowOff>
              </from>
              <to>
                <xdr:col>0</xdr:col>
                <xdr:colOff>257175</xdr:colOff>
                <xdr:row>76</xdr:row>
                <xdr:rowOff>257175</xdr:rowOff>
              </to>
            </anchor>
          </controlPr>
        </control>
      </mc:Choice>
      <mc:Fallback>
        <control shapeId="3110" r:id="rId15" name="Control 38"/>
      </mc:Fallback>
    </mc:AlternateContent>
    <mc:AlternateContent xmlns:mc="http://schemas.openxmlformats.org/markup-compatibility/2006">
      <mc:Choice Requires="x14">
        <control shapeId="3109" r:id="rId16" name="Control 37">
          <controlPr defaultSize="0" r:id="rId4">
            <anchor moveWithCells="1">
              <from>
                <xdr:col>0</xdr:col>
                <xdr:colOff>0</xdr:colOff>
                <xdr:row>74</xdr:row>
                <xdr:rowOff>0</xdr:rowOff>
              </from>
              <to>
                <xdr:col>0</xdr:col>
                <xdr:colOff>257175</xdr:colOff>
                <xdr:row>74</xdr:row>
                <xdr:rowOff>257175</xdr:rowOff>
              </to>
            </anchor>
          </controlPr>
        </control>
      </mc:Choice>
      <mc:Fallback>
        <control shapeId="3109" r:id="rId16" name="Control 37"/>
      </mc:Fallback>
    </mc:AlternateContent>
    <mc:AlternateContent xmlns:mc="http://schemas.openxmlformats.org/markup-compatibility/2006">
      <mc:Choice Requires="x14">
        <control shapeId="3108" r:id="rId17" name="Control 36">
          <controlPr defaultSize="0" r:id="rId4">
            <anchor moveWithCells="1">
              <from>
                <xdr:col>0</xdr:col>
                <xdr:colOff>0</xdr:colOff>
                <xdr:row>72</xdr:row>
                <xdr:rowOff>0</xdr:rowOff>
              </from>
              <to>
                <xdr:col>0</xdr:col>
                <xdr:colOff>257175</xdr:colOff>
                <xdr:row>72</xdr:row>
                <xdr:rowOff>257175</xdr:rowOff>
              </to>
            </anchor>
          </controlPr>
        </control>
      </mc:Choice>
      <mc:Fallback>
        <control shapeId="3108" r:id="rId17" name="Control 36"/>
      </mc:Fallback>
    </mc:AlternateContent>
    <mc:AlternateContent xmlns:mc="http://schemas.openxmlformats.org/markup-compatibility/2006">
      <mc:Choice Requires="x14">
        <control shapeId="3107" r:id="rId18" name="Control 35">
          <controlPr defaultSize="0" r:id="rId4">
            <anchor moveWithCells="1">
              <from>
                <xdr:col>0</xdr:col>
                <xdr:colOff>0</xdr:colOff>
                <xdr:row>70</xdr:row>
                <xdr:rowOff>0</xdr:rowOff>
              </from>
              <to>
                <xdr:col>0</xdr:col>
                <xdr:colOff>257175</xdr:colOff>
                <xdr:row>70</xdr:row>
                <xdr:rowOff>257175</xdr:rowOff>
              </to>
            </anchor>
          </controlPr>
        </control>
      </mc:Choice>
      <mc:Fallback>
        <control shapeId="3107" r:id="rId18" name="Control 35"/>
      </mc:Fallback>
    </mc:AlternateContent>
    <mc:AlternateContent xmlns:mc="http://schemas.openxmlformats.org/markup-compatibility/2006">
      <mc:Choice Requires="x14">
        <control shapeId="3106" r:id="rId19" name="Control 34">
          <controlPr defaultSize="0" r:id="rId4">
            <anchor moveWithCells="1">
              <from>
                <xdr:col>0</xdr:col>
                <xdr:colOff>0</xdr:colOff>
                <xdr:row>68</xdr:row>
                <xdr:rowOff>0</xdr:rowOff>
              </from>
              <to>
                <xdr:col>0</xdr:col>
                <xdr:colOff>257175</xdr:colOff>
                <xdr:row>68</xdr:row>
                <xdr:rowOff>257175</xdr:rowOff>
              </to>
            </anchor>
          </controlPr>
        </control>
      </mc:Choice>
      <mc:Fallback>
        <control shapeId="3106" r:id="rId19" name="Control 34"/>
      </mc:Fallback>
    </mc:AlternateContent>
    <mc:AlternateContent xmlns:mc="http://schemas.openxmlformats.org/markup-compatibility/2006">
      <mc:Choice Requires="x14">
        <control shapeId="3105" r:id="rId20" name="Control 33">
          <controlPr defaultSize="0" r:id="rId4">
            <anchor moveWithCells="1">
              <from>
                <xdr:col>0</xdr:col>
                <xdr:colOff>0</xdr:colOff>
                <xdr:row>66</xdr:row>
                <xdr:rowOff>0</xdr:rowOff>
              </from>
              <to>
                <xdr:col>0</xdr:col>
                <xdr:colOff>257175</xdr:colOff>
                <xdr:row>66</xdr:row>
                <xdr:rowOff>257175</xdr:rowOff>
              </to>
            </anchor>
          </controlPr>
        </control>
      </mc:Choice>
      <mc:Fallback>
        <control shapeId="3105" r:id="rId20" name="Control 33"/>
      </mc:Fallback>
    </mc:AlternateContent>
    <mc:AlternateContent xmlns:mc="http://schemas.openxmlformats.org/markup-compatibility/2006">
      <mc:Choice Requires="x14">
        <control shapeId="3104" r:id="rId21" name="Control 32">
          <controlPr defaultSize="0" r:id="rId4">
            <anchor moveWithCells="1">
              <from>
                <xdr:col>0</xdr:col>
                <xdr:colOff>0</xdr:colOff>
                <xdr:row>64</xdr:row>
                <xdr:rowOff>0</xdr:rowOff>
              </from>
              <to>
                <xdr:col>0</xdr:col>
                <xdr:colOff>257175</xdr:colOff>
                <xdr:row>64</xdr:row>
                <xdr:rowOff>257175</xdr:rowOff>
              </to>
            </anchor>
          </controlPr>
        </control>
      </mc:Choice>
      <mc:Fallback>
        <control shapeId="3104" r:id="rId21" name="Control 32"/>
      </mc:Fallback>
    </mc:AlternateContent>
    <mc:AlternateContent xmlns:mc="http://schemas.openxmlformats.org/markup-compatibility/2006">
      <mc:Choice Requires="x14">
        <control shapeId="3103" r:id="rId22" name="Control 31">
          <controlPr defaultSize="0" r:id="rId4">
            <anchor moveWithCells="1">
              <from>
                <xdr:col>0</xdr:col>
                <xdr:colOff>0</xdr:colOff>
                <xdr:row>62</xdr:row>
                <xdr:rowOff>0</xdr:rowOff>
              </from>
              <to>
                <xdr:col>0</xdr:col>
                <xdr:colOff>257175</xdr:colOff>
                <xdr:row>62</xdr:row>
                <xdr:rowOff>257175</xdr:rowOff>
              </to>
            </anchor>
          </controlPr>
        </control>
      </mc:Choice>
      <mc:Fallback>
        <control shapeId="3103" r:id="rId22" name="Control 31"/>
      </mc:Fallback>
    </mc:AlternateContent>
    <mc:AlternateContent xmlns:mc="http://schemas.openxmlformats.org/markup-compatibility/2006">
      <mc:Choice Requires="x14">
        <control shapeId="3102" r:id="rId23" name="Control 30">
          <controlPr defaultSize="0" r:id="rId4">
            <anchor moveWithCells="1">
              <from>
                <xdr:col>0</xdr:col>
                <xdr:colOff>0</xdr:colOff>
                <xdr:row>60</xdr:row>
                <xdr:rowOff>0</xdr:rowOff>
              </from>
              <to>
                <xdr:col>0</xdr:col>
                <xdr:colOff>257175</xdr:colOff>
                <xdr:row>60</xdr:row>
                <xdr:rowOff>257175</xdr:rowOff>
              </to>
            </anchor>
          </controlPr>
        </control>
      </mc:Choice>
      <mc:Fallback>
        <control shapeId="3102" r:id="rId23" name="Control 30"/>
      </mc:Fallback>
    </mc:AlternateContent>
    <mc:AlternateContent xmlns:mc="http://schemas.openxmlformats.org/markup-compatibility/2006">
      <mc:Choice Requires="x14">
        <control shapeId="3101" r:id="rId24" name="Control 29">
          <controlPr defaultSize="0" r:id="rId4">
            <anchor moveWithCells="1">
              <from>
                <xdr:col>0</xdr:col>
                <xdr:colOff>0</xdr:colOff>
                <xdr:row>58</xdr:row>
                <xdr:rowOff>0</xdr:rowOff>
              </from>
              <to>
                <xdr:col>0</xdr:col>
                <xdr:colOff>257175</xdr:colOff>
                <xdr:row>58</xdr:row>
                <xdr:rowOff>257175</xdr:rowOff>
              </to>
            </anchor>
          </controlPr>
        </control>
      </mc:Choice>
      <mc:Fallback>
        <control shapeId="3101" r:id="rId24" name="Control 29"/>
      </mc:Fallback>
    </mc:AlternateContent>
    <mc:AlternateContent xmlns:mc="http://schemas.openxmlformats.org/markup-compatibility/2006">
      <mc:Choice Requires="x14">
        <control shapeId="3100" r:id="rId25" name="Control 28">
          <controlPr defaultSize="0" r:id="rId4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257175</xdr:colOff>
                <xdr:row>56</xdr:row>
                <xdr:rowOff>257175</xdr:rowOff>
              </to>
            </anchor>
          </controlPr>
        </control>
      </mc:Choice>
      <mc:Fallback>
        <control shapeId="3100" r:id="rId25" name="Control 28"/>
      </mc:Fallback>
    </mc:AlternateContent>
    <mc:AlternateContent xmlns:mc="http://schemas.openxmlformats.org/markup-compatibility/2006">
      <mc:Choice Requires="x14">
        <control shapeId="3099" r:id="rId26" name="Control 27">
          <controlPr defaultSize="0" r:id="rId4">
            <anchor moveWithCells="1">
              <from>
                <xdr:col>0</xdr:col>
                <xdr:colOff>0</xdr:colOff>
                <xdr:row>54</xdr:row>
                <xdr:rowOff>0</xdr:rowOff>
              </from>
              <to>
                <xdr:col>0</xdr:col>
                <xdr:colOff>257175</xdr:colOff>
                <xdr:row>54</xdr:row>
                <xdr:rowOff>257175</xdr:rowOff>
              </to>
            </anchor>
          </controlPr>
        </control>
      </mc:Choice>
      <mc:Fallback>
        <control shapeId="3099" r:id="rId26" name="Control 27"/>
      </mc:Fallback>
    </mc:AlternateContent>
    <mc:AlternateContent xmlns:mc="http://schemas.openxmlformats.org/markup-compatibility/2006">
      <mc:Choice Requires="x14">
        <control shapeId="3098" r:id="rId27" name="Control 26">
          <controlPr defaultSize="0" r:id="rId4">
            <anchor moveWithCells="1">
              <from>
                <xdr:col>0</xdr:col>
                <xdr:colOff>0</xdr:colOff>
                <xdr:row>52</xdr:row>
                <xdr:rowOff>0</xdr:rowOff>
              </from>
              <to>
                <xdr:col>0</xdr:col>
                <xdr:colOff>257175</xdr:colOff>
                <xdr:row>52</xdr:row>
                <xdr:rowOff>257175</xdr:rowOff>
              </to>
            </anchor>
          </controlPr>
        </control>
      </mc:Choice>
      <mc:Fallback>
        <control shapeId="3098" r:id="rId27" name="Control 26"/>
      </mc:Fallback>
    </mc:AlternateContent>
    <mc:AlternateContent xmlns:mc="http://schemas.openxmlformats.org/markup-compatibility/2006">
      <mc:Choice Requires="x14">
        <control shapeId="3097" r:id="rId28" name="Control 25">
          <controlPr defaultSize="0" r:id="rId4">
            <anchor moveWithCells="1">
              <from>
                <xdr:col>0</xdr:col>
                <xdr:colOff>0</xdr:colOff>
                <xdr:row>50</xdr:row>
                <xdr:rowOff>0</xdr:rowOff>
              </from>
              <to>
                <xdr:col>0</xdr:col>
                <xdr:colOff>257175</xdr:colOff>
                <xdr:row>50</xdr:row>
                <xdr:rowOff>257175</xdr:rowOff>
              </to>
            </anchor>
          </controlPr>
        </control>
      </mc:Choice>
      <mc:Fallback>
        <control shapeId="3097" r:id="rId28" name="Control 25"/>
      </mc:Fallback>
    </mc:AlternateContent>
    <mc:AlternateContent xmlns:mc="http://schemas.openxmlformats.org/markup-compatibility/2006">
      <mc:Choice Requires="x14">
        <control shapeId="3096" r:id="rId29" name="Control 24">
          <controlPr defaultSize="0" r:id="rId4">
            <anchor moveWithCells="1">
              <from>
                <xdr:col>0</xdr:col>
                <xdr:colOff>0</xdr:colOff>
                <xdr:row>48</xdr:row>
                <xdr:rowOff>0</xdr:rowOff>
              </from>
              <to>
                <xdr:col>0</xdr:col>
                <xdr:colOff>257175</xdr:colOff>
                <xdr:row>48</xdr:row>
                <xdr:rowOff>257175</xdr:rowOff>
              </to>
            </anchor>
          </controlPr>
        </control>
      </mc:Choice>
      <mc:Fallback>
        <control shapeId="3096" r:id="rId29" name="Control 24"/>
      </mc:Fallback>
    </mc:AlternateContent>
    <mc:AlternateContent xmlns:mc="http://schemas.openxmlformats.org/markup-compatibility/2006">
      <mc:Choice Requires="x14">
        <control shapeId="3095" r:id="rId30" name="Control 23">
          <controlPr defaultSize="0" r:id="rId4">
            <anchor moveWithCells="1">
              <from>
                <xdr:col>0</xdr:col>
                <xdr:colOff>0</xdr:colOff>
                <xdr:row>46</xdr:row>
                <xdr:rowOff>0</xdr:rowOff>
              </from>
              <to>
                <xdr:col>0</xdr:col>
                <xdr:colOff>257175</xdr:colOff>
                <xdr:row>46</xdr:row>
                <xdr:rowOff>257175</xdr:rowOff>
              </to>
            </anchor>
          </controlPr>
        </control>
      </mc:Choice>
      <mc:Fallback>
        <control shapeId="3095" r:id="rId30" name="Control 23"/>
      </mc:Fallback>
    </mc:AlternateContent>
    <mc:AlternateContent xmlns:mc="http://schemas.openxmlformats.org/markup-compatibility/2006">
      <mc:Choice Requires="x14">
        <control shapeId="3094" r:id="rId31" name="Control 22">
          <controlPr defaultSize="0" r:id="rId4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0</xdr:col>
                <xdr:colOff>257175</xdr:colOff>
                <xdr:row>44</xdr:row>
                <xdr:rowOff>257175</xdr:rowOff>
              </to>
            </anchor>
          </controlPr>
        </control>
      </mc:Choice>
      <mc:Fallback>
        <control shapeId="3094" r:id="rId31" name="Control 22"/>
      </mc:Fallback>
    </mc:AlternateContent>
    <mc:AlternateContent xmlns:mc="http://schemas.openxmlformats.org/markup-compatibility/2006">
      <mc:Choice Requires="x14">
        <control shapeId="3093" r:id="rId32" name="Control 21">
          <controlPr defaultSize="0" r:id="rId4">
            <anchor moveWithCells="1">
              <from>
                <xdr:col>0</xdr:col>
                <xdr:colOff>0</xdr:colOff>
                <xdr:row>42</xdr:row>
                <xdr:rowOff>0</xdr:rowOff>
              </from>
              <to>
                <xdr:col>0</xdr:col>
                <xdr:colOff>257175</xdr:colOff>
                <xdr:row>42</xdr:row>
                <xdr:rowOff>257175</xdr:rowOff>
              </to>
            </anchor>
          </controlPr>
        </control>
      </mc:Choice>
      <mc:Fallback>
        <control shapeId="3093" r:id="rId32" name="Control 21"/>
      </mc:Fallback>
    </mc:AlternateContent>
    <mc:AlternateContent xmlns:mc="http://schemas.openxmlformats.org/markup-compatibility/2006">
      <mc:Choice Requires="x14">
        <control shapeId="3092" r:id="rId33" name="Control 20">
          <controlPr defaultSize="0" r:id="rId4">
            <anchor moveWithCells="1">
              <from>
                <xdr:col>0</xdr:col>
                <xdr:colOff>0</xdr:colOff>
                <xdr:row>40</xdr:row>
                <xdr:rowOff>0</xdr:rowOff>
              </from>
              <to>
                <xdr:col>0</xdr:col>
                <xdr:colOff>257175</xdr:colOff>
                <xdr:row>40</xdr:row>
                <xdr:rowOff>257175</xdr:rowOff>
              </to>
            </anchor>
          </controlPr>
        </control>
      </mc:Choice>
      <mc:Fallback>
        <control shapeId="3092" r:id="rId33" name="Control 20"/>
      </mc:Fallback>
    </mc:AlternateContent>
    <mc:AlternateContent xmlns:mc="http://schemas.openxmlformats.org/markup-compatibility/2006">
      <mc:Choice Requires="x14">
        <control shapeId="3091" r:id="rId34" name="Control 19">
          <controlPr defaultSize="0" r:id="rId4">
            <anchor moveWithCells="1">
              <from>
                <xdr:col>0</xdr:col>
                <xdr:colOff>0</xdr:colOff>
                <xdr:row>38</xdr:row>
                <xdr:rowOff>0</xdr:rowOff>
              </from>
              <to>
                <xdr:col>0</xdr:col>
                <xdr:colOff>257175</xdr:colOff>
                <xdr:row>38</xdr:row>
                <xdr:rowOff>257175</xdr:rowOff>
              </to>
            </anchor>
          </controlPr>
        </control>
      </mc:Choice>
      <mc:Fallback>
        <control shapeId="3091" r:id="rId34" name="Control 19"/>
      </mc:Fallback>
    </mc:AlternateContent>
    <mc:AlternateContent xmlns:mc="http://schemas.openxmlformats.org/markup-compatibility/2006">
      <mc:Choice Requires="x14">
        <control shapeId="3090" r:id="rId35" name="Control 18">
          <controlPr defaultSize="0" r:id="rId4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36</xdr:row>
                <xdr:rowOff>257175</xdr:rowOff>
              </to>
            </anchor>
          </controlPr>
        </control>
      </mc:Choice>
      <mc:Fallback>
        <control shapeId="3090" r:id="rId35" name="Control 18"/>
      </mc:Fallback>
    </mc:AlternateContent>
    <mc:AlternateContent xmlns:mc="http://schemas.openxmlformats.org/markup-compatibility/2006">
      <mc:Choice Requires="x14">
        <control shapeId="3089" r:id="rId36" name="Control 17">
          <controlPr defaultSize="0" r:id="rId4">
            <anchor moveWithCells="1">
              <from>
                <xdr:col>0</xdr:col>
                <xdr:colOff>0</xdr:colOff>
                <xdr:row>34</xdr:row>
                <xdr:rowOff>0</xdr:rowOff>
              </from>
              <to>
                <xdr:col>0</xdr:col>
                <xdr:colOff>257175</xdr:colOff>
                <xdr:row>34</xdr:row>
                <xdr:rowOff>257175</xdr:rowOff>
              </to>
            </anchor>
          </controlPr>
        </control>
      </mc:Choice>
      <mc:Fallback>
        <control shapeId="3089" r:id="rId36" name="Control 17"/>
      </mc:Fallback>
    </mc:AlternateContent>
    <mc:AlternateContent xmlns:mc="http://schemas.openxmlformats.org/markup-compatibility/2006">
      <mc:Choice Requires="x14">
        <control shapeId="3088" r:id="rId37" name="Control 16">
          <controlPr defaultSize="0" r:id="rId4">
            <anchor moveWithCells="1">
              <from>
                <xdr:col>0</xdr:col>
                <xdr:colOff>0</xdr:colOff>
                <xdr:row>32</xdr:row>
                <xdr:rowOff>0</xdr:rowOff>
              </from>
              <to>
                <xdr:col>0</xdr:col>
                <xdr:colOff>257175</xdr:colOff>
                <xdr:row>32</xdr:row>
                <xdr:rowOff>257175</xdr:rowOff>
              </to>
            </anchor>
          </controlPr>
        </control>
      </mc:Choice>
      <mc:Fallback>
        <control shapeId="3088" r:id="rId37" name="Control 16"/>
      </mc:Fallback>
    </mc:AlternateContent>
    <mc:AlternateContent xmlns:mc="http://schemas.openxmlformats.org/markup-compatibility/2006">
      <mc:Choice Requires="x14">
        <control shapeId="3087" r:id="rId38" name="Control 15">
          <controlPr defaultSize="0" r:id="rId4">
            <anchor moveWithCells="1">
              <from>
                <xdr:col>0</xdr:col>
                <xdr:colOff>0</xdr:colOff>
                <xdr:row>30</xdr:row>
                <xdr:rowOff>0</xdr:rowOff>
              </from>
              <to>
                <xdr:col>0</xdr:col>
                <xdr:colOff>257175</xdr:colOff>
                <xdr:row>30</xdr:row>
                <xdr:rowOff>257175</xdr:rowOff>
              </to>
            </anchor>
          </controlPr>
        </control>
      </mc:Choice>
      <mc:Fallback>
        <control shapeId="3087" r:id="rId38" name="Control 15"/>
      </mc:Fallback>
    </mc:AlternateContent>
    <mc:AlternateContent xmlns:mc="http://schemas.openxmlformats.org/markup-compatibility/2006">
      <mc:Choice Requires="x14">
        <control shapeId="3086" r:id="rId39" name="Control 14">
          <controlPr defaultSize="0" r:id="rId4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257175</xdr:colOff>
                <xdr:row>28</xdr:row>
                <xdr:rowOff>257175</xdr:rowOff>
              </to>
            </anchor>
          </controlPr>
        </control>
      </mc:Choice>
      <mc:Fallback>
        <control shapeId="3086" r:id="rId39" name="Control 14"/>
      </mc:Fallback>
    </mc:AlternateContent>
    <mc:AlternateContent xmlns:mc="http://schemas.openxmlformats.org/markup-compatibility/2006">
      <mc:Choice Requires="x14">
        <control shapeId="3085" r:id="rId40" name="Control 13">
          <controlPr defaultSize="0" r:id="rId4">
            <anchor moveWithCells="1">
              <from>
                <xdr:col>0</xdr:col>
                <xdr:colOff>0</xdr:colOff>
                <xdr:row>26</xdr:row>
                <xdr:rowOff>0</xdr:rowOff>
              </from>
              <to>
                <xdr:col>0</xdr:col>
                <xdr:colOff>257175</xdr:colOff>
                <xdr:row>26</xdr:row>
                <xdr:rowOff>257175</xdr:rowOff>
              </to>
            </anchor>
          </controlPr>
        </control>
      </mc:Choice>
      <mc:Fallback>
        <control shapeId="3085" r:id="rId40" name="Control 13"/>
      </mc:Fallback>
    </mc:AlternateContent>
    <mc:AlternateContent xmlns:mc="http://schemas.openxmlformats.org/markup-compatibility/2006">
      <mc:Choice Requires="x14">
        <control shapeId="3084" r:id="rId41" name="Control 12">
          <controlPr defaultSize="0" r:id="rId4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257175</xdr:colOff>
                <xdr:row>24</xdr:row>
                <xdr:rowOff>257175</xdr:rowOff>
              </to>
            </anchor>
          </controlPr>
        </control>
      </mc:Choice>
      <mc:Fallback>
        <control shapeId="3084" r:id="rId41" name="Control 12"/>
      </mc:Fallback>
    </mc:AlternateContent>
    <mc:AlternateContent xmlns:mc="http://schemas.openxmlformats.org/markup-compatibility/2006">
      <mc:Choice Requires="x14">
        <control shapeId="3083" r:id="rId42" name="Control 11">
          <controlPr defaultSize="0" r:id="rId4">
            <anchor moveWithCells="1">
              <from>
                <xdr:col>0</xdr:col>
                <xdr:colOff>0</xdr:colOff>
                <xdr:row>22</xdr:row>
                <xdr:rowOff>0</xdr:rowOff>
              </from>
              <to>
                <xdr:col>0</xdr:col>
                <xdr:colOff>257175</xdr:colOff>
                <xdr:row>22</xdr:row>
                <xdr:rowOff>257175</xdr:rowOff>
              </to>
            </anchor>
          </controlPr>
        </control>
      </mc:Choice>
      <mc:Fallback>
        <control shapeId="3083" r:id="rId42" name="Control 11"/>
      </mc:Fallback>
    </mc:AlternateContent>
    <mc:AlternateContent xmlns:mc="http://schemas.openxmlformats.org/markup-compatibility/2006">
      <mc:Choice Requires="x14">
        <control shapeId="3082" r:id="rId43" name="Control 10">
          <controlPr defaultSize="0" r:id="rId4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0</xdr:col>
                <xdr:colOff>257175</xdr:colOff>
                <xdr:row>20</xdr:row>
                <xdr:rowOff>257175</xdr:rowOff>
              </to>
            </anchor>
          </controlPr>
        </control>
      </mc:Choice>
      <mc:Fallback>
        <control shapeId="3082" r:id="rId43" name="Control 10"/>
      </mc:Fallback>
    </mc:AlternateContent>
    <mc:AlternateContent xmlns:mc="http://schemas.openxmlformats.org/markup-compatibility/2006">
      <mc:Choice Requires="x14">
        <control shapeId="3081" r:id="rId44" name="Control 9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18</xdr:row>
                <xdr:rowOff>257175</xdr:rowOff>
              </to>
            </anchor>
          </controlPr>
        </control>
      </mc:Choice>
      <mc:Fallback>
        <control shapeId="3081" r:id="rId44" name="Control 9"/>
      </mc:Fallback>
    </mc:AlternateContent>
    <mc:AlternateContent xmlns:mc="http://schemas.openxmlformats.org/markup-compatibility/2006">
      <mc:Choice Requires="x14">
        <control shapeId="3080" r:id="rId45" name="Control 8">
          <controlPr defaultSize="0" r:id="rId4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257175</xdr:colOff>
                <xdr:row>16</xdr:row>
                <xdr:rowOff>257175</xdr:rowOff>
              </to>
            </anchor>
          </controlPr>
        </control>
      </mc:Choice>
      <mc:Fallback>
        <control shapeId="3080" r:id="rId45" name="Control 8"/>
      </mc:Fallback>
    </mc:AlternateContent>
    <mc:AlternateContent xmlns:mc="http://schemas.openxmlformats.org/markup-compatibility/2006">
      <mc:Choice Requires="x14">
        <control shapeId="3079" r:id="rId46" name="Control 7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14</xdr:row>
                <xdr:rowOff>257175</xdr:rowOff>
              </to>
            </anchor>
          </controlPr>
        </control>
      </mc:Choice>
      <mc:Fallback>
        <control shapeId="3079" r:id="rId46" name="Control 7"/>
      </mc:Fallback>
    </mc:AlternateContent>
    <mc:AlternateContent xmlns:mc="http://schemas.openxmlformats.org/markup-compatibility/2006">
      <mc:Choice Requires="x14">
        <control shapeId="3078" r:id="rId47" name="Control 6">
          <controlPr defaultSize="0" r:id="rId4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12</xdr:row>
                <xdr:rowOff>257175</xdr:rowOff>
              </to>
            </anchor>
          </controlPr>
        </control>
      </mc:Choice>
      <mc:Fallback>
        <control shapeId="3078" r:id="rId47" name="Control 6"/>
      </mc:Fallback>
    </mc:AlternateContent>
    <mc:AlternateContent xmlns:mc="http://schemas.openxmlformats.org/markup-compatibility/2006">
      <mc:Choice Requires="x14">
        <control shapeId="3077" r:id="rId48" name="Control 5">
          <controlPr defaultSize="0" r:id="rId4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257175</xdr:colOff>
                <xdr:row>10</xdr:row>
                <xdr:rowOff>257175</xdr:rowOff>
              </to>
            </anchor>
          </controlPr>
        </control>
      </mc:Choice>
      <mc:Fallback>
        <control shapeId="3077" r:id="rId48" name="Control 5"/>
      </mc:Fallback>
    </mc:AlternateContent>
    <mc:AlternateContent xmlns:mc="http://schemas.openxmlformats.org/markup-compatibility/2006">
      <mc:Choice Requires="x14">
        <control shapeId="3076" r:id="rId49" name="Control 4">
          <controlPr defaultSize="0" r:id="rId4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257175</xdr:colOff>
                <xdr:row>8</xdr:row>
                <xdr:rowOff>257175</xdr:rowOff>
              </to>
            </anchor>
          </controlPr>
        </control>
      </mc:Choice>
      <mc:Fallback>
        <control shapeId="3076" r:id="rId49" name="Control 4"/>
      </mc:Fallback>
    </mc:AlternateContent>
    <mc:AlternateContent xmlns:mc="http://schemas.openxmlformats.org/markup-compatibility/2006">
      <mc:Choice Requires="x14">
        <control shapeId="3075" r:id="rId50" name="Control 3">
          <controlPr defaultSize="0" r:id="rId4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257175</xdr:colOff>
                <xdr:row>6</xdr:row>
                <xdr:rowOff>257175</xdr:rowOff>
              </to>
            </anchor>
          </controlPr>
        </control>
      </mc:Choice>
      <mc:Fallback>
        <control shapeId="3075" r:id="rId50" name="Control 3"/>
      </mc:Fallback>
    </mc:AlternateContent>
    <mc:AlternateContent xmlns:mc="http://schemas.openxmlformats.org/markup-compatibility/2006">
      <mc:Choice Requires="x14">
        <control shapeId="3074" r:id="rId51" name="Control 2">
          <controlPr defaultSize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257175</xdr:colOff>
                <xdr:row>4</xdr:row>
                <xdr:rowOff>257175</xdr:rowOff>
              </to>
            </anchor>
          </controlPr>
        </control>
      </mc:Choice>
      <mc:Fallback>
        <control shapeId="3074" r:id="rId51" name="Control 2"/>
      </mc:Fallback>
    </mc:AlternateContent>
    <mc:AlternateContent xmlns:mc="http://schemas.openxmlformats.org/markup-compatibility/2006">
      <mc:Choice Requires="x14">
        <control shapeId="3073" r:id="rId52" name="Control 1">
          <controlPr defaultSize="0" r:id="rId4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257175</xdr:colOff>
                <xdr:row>2</xdr:row>
                <xdr:rowOff>257175</xdr:rowOff>
              </to>
            </anchor>
          </controlPr>
        </control>
      </mc:Choice>
      <mc:Fallback>
        <control shapeId="3073" r:id="rId52" name="Control 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/>
  <dimension ref="A1:J68"/>
  <sheetViews>
    <sheetView topLeftCell="A66" workbookViewId="0">
      <selection activeCell="I67" sqref="I67"/>
    </sheetView>
  </sheetViews>
  <sheetFormatPr defaultRowHeight="15"/>
  <sheetData>
    <row r="1" spans="1:10">
      <c r="A1" s="54">
        <v>244.86</v>
      </c>
      <c r="B1" s="11"/>
    </row>
    <row r="2" spans="1:10" ht="15.75" thickBot="1">
      <c r="A2" s="55"/>
      <c r="B2" s="12" t="s">
        <v>36</v>
      </c>
      <c r="I2">
        <v>244.86</v>
      </c>
    </row>
    <row r="3" spans="1:10" ht="409.6" customHeight="1">
      <c r="A3" s="56" t="s">
        <v>37</v>
      </c>
      <c r="B3" s="58">
        <v>101</v>
      </c>
      <c r="C3" s="58" t="s">
        <v>7</v>
      </c>
      <c r="D3" s="58" t="s">
        <v>168</v>
      </c>
      <c r="E3" s="58" t="s">
        <v>42</v>
      </c>
      <c r="F3" s="58">
        <v>10</v>
      </c>
      <c r="G3" s="58" t="s">
        <v>40</v>
      </c>
      <c r="H3" s="60">
        <v>147.19</v>
      </c>
      <c r="I3" s="58">
        <v>1471.9</v>
      </c>
      <c r="J3" s="14"/>
    </row>
    <row r="4" spans="1:10" ht="15.75" thickBot="1">
      <c r="A4" s="57"/>
      <c r="B4" s="59"/>
      <c r="C4" s="59"/>
      <c r="D4" s="59"/>
      <c r="E4" s="59"/>
      <c r="F4" s="59"/>
      <c r="G4" s="59"/>
      <c r="H4" s="61"/>
      <c r="I4" s="59"/>
      <c r="J4" s="16" t="s">
        <v>36</v>
      </c>
    </row>
    <row r="5" spans="1:10" ht="409.6" customHeight="1">
      <c r="A5" s="62" t="s">
        <v>37</v>
      </c>
      <c r="B5" s="54">
        <v>102</v>
      </c>
      <c r="C5" s="54" t="s">
        <v>7</v>
      </c>
      <c r="D5" s="54" t="s">
        <v>169</v>
      </c>
      <c r="E5" s="54" t="s">
        <v>123</v>
      </c>
      <c r="F5" s="54">
        <v>10</v>
      </c>
      <c r="G5" s="54" t="s">
        <v>40</v>
      </c>
      <c r="H5" s="64">
        <v>150.84</v>
      </c>
      <c r="I5" s="54">
        <v>1508.4</v>
      </c>
      <c r="J5" s="11"/>
    </row>
    <row r="6" spans="1:10" ht="15.75" thickBot="1">
      <c r="A6" s="63"/>
      <c r="B6" s="55"/>
      <c r="C6" s="55"/>
      <c r="D6" s="55"/>
      <c r="E6" s="55"/>
      <c r="F6" s="55"/>
      <c r="G6" s="55"/>
      <c r="H6" s="65"/>
      <c r="I6" s="55"/>
      <c r="J6" s="12" t="s">
        <v>36</v>
      </c>
    </row>
    <row r="7" spans="1:10" ht="409.6" customHeight="1">
      <c r="A7" s="56" t="s">
        <v>37</v>
      </c>
      <c r="B7" s="58">
        <v>103</v>
      </c>
      <c r="C7" s="58" t="s">
        <v>7</v>
      </c>
      <c r="D7" s="58" t="s">
        <v>170</v>
      </c>
      <c r="E7" s="58" t="s">
        <v>134</v>
      </c>
      <c r="F7" s="58">
        <v>2</v>
      </c>
      <c r="G7" s="58" t="s">
        <v>40</v>
      </c>
      <c r="H7" s="60">
        <v>94.65</v>
      </c>
      <c r="I7" s="58">
        <v>189.3</v>
      </c>
      <c r="J7" s="14"/>
    </row>
    <row r="8" spans="1:10" ht="15.75" thickBot="1">
      <c r="A8" s="57"/>
      <c r="B8" s="59"/>
      <c r="C8" s="59"/>
      <c r="D8" s="59"/>
      <c r="E8" s="59"/>
      <c r="F8" s="59"/>
      <c r="G8" s="59"/>
      <c r="H8" s="61"/>
      <c r="I8" s="59"/>
      <c r="J8" s="16" t="s">
        <v>36</v>
      </c>
    </row>
    <row r="9" spans="1:10" ht="409.6" customHeight="1">
      <c r="A9" s="62" t="s">
        <v>37</v>
      </c>
      <c r="B9" s="54">
        <v>104</v>
      </c>
      <c r="C9" s="54" t="s">
        <v>7</v>
      </c>
      <c r="D9" s="54" t="s">
        <v>171</v>
      </c>
      <c r="E9" s="54" t="s">
        <v>65</v>
      </c>
      <c r="F9" s="54">
        <v>10</v>
      </c>
      <c r="G9" s="54" t="s">
        <v>40</v>
      </c>
      <c r="H9" s="64">
        <v>215.12</v>
      </c>
      <c r="I9" s="54">
        <v>2151.1999999999998</v>
      </c>
      <c r="J9" s="11"/>
    </row>
    <row r="10" spans="1:10" ht="15.75" thickBot="1">
      <c r="A10" s="63"/>
      <c r="B10" s="55"/>
      <c r="C10" s="55"/>
      <c r="D10" s="55"/>
      <c r="E10" s="55"/>
      <c r="F10" s="55"/>
      <c r="G10" s="55"/>
      <c r="H10" s="65"/>
      <c r="I10" s="55"/>
      <c r="J10" s="12" t="s">
        <v>36</v>
      </c>
    </row>
    <row r="11" spans="1:10" ht="409.6" customHeight="1">
      <c r="A11" s="56" t="s">
        <v>37</v>
      </c>
      <c r="B11" s="58">
        <v>105</v>
      </c>
      <c r="C11" s="58" t="s">
        <v>7</v>
      </c>
      <c r="D11" s="58" t="s">
        <v>171</v>
      </c>
      <c r="E11" s="58" t="s">
        <v>65</v>
      </c>
      <c r="F11" s="58">
        <v>30</v>
      </c>
      <c r="G11" s="58" t="s">
        <v>40</v>
      </c>
      <c r="H11" s="60">
        <v>27.24</v>
      </c>
      <c r="I11" s="58">
        <v>817.2</v>
      </c>
      <c r="J11" s="14"/>
    </row>
    <row r="12" spans="1:10" ht="15.75" thickBot="1">
      <c r="A12" s="57"/>
      <c r="B12" s="59"/>
      <c r="C12" s="59"/>
      <c r="D12" s="59"/>
      <c r="E12" s="59"/>
      <c r="F12" s="59"/>
      <c r="G12" s="59"/>
      <c r="H12" s="61"/>
      <c r="I12" s="59"/>
      <c r="J12" s="16" t="s">
        <v>36</v>
      </c>
    </row>
    <row r="13" spans="1:10" ht="409.6" customHeight="1">
      <c r="A13" s="62" t="s">
        <v>37</v>
      </c>
      <c r="B13" s="54">
        <v>106</v>
      </c>
      <c r="C13" s="54" t="s">
        <v>7</v>
      </c>
      <c r="D13" s="54" t="s">
        <v>137</v>
      </c>
      <c r="E13" s="54" t="s">
        <v>52</v>
      </c>
      <c r="F13" s="54">
        <v>15</v>
      </c>
      <c r="G13" s="54" t="s">
        <v>40</v>
      </c>
      <c r="H13" s="64">
        <v>67.94</v>
      </c>
      <c r="I13" s="54">
        <v>1019.1</v>
      </c>
      <c r="J13" s="11"/>
    </row>
    <row r="14" spans="1:10" ht="15.75" thickBot="1">
      <c r="A14" s="63"/>
      <c r="B14" s="55"/>
      <c r="C14" s="55"/>
      <c r="D14" s="55"/>
      <c r="E14" s="55"/>
      <c r="F14" s="55"/>
      <c r="G14" s="55"/>
      <c r="H14" s="65"/>
      <c r="I14" s="55"/>
      <c r="J14" s="12" t="s">
        <v>36</v>
      </c>
    </row>
    <row r="15" spans="1:10" ht="409.6" customHeight="1">
      <c r="A15" s="56" t="s">
        <v>37</v>
      </c>
      <c r="B15" s="58">
        <v>107</v>
      </c>
      <c r="C15" s="58" t="s">
        <v>7</v>
      </c>
      <c r="D15" s="58" t="s">
        <v>172</v>
      </c>
      <c r="E15" s="58" t="s">
        <v>173</v>
      </c>
      <c r="F15" s="58">
        <v>10</v>
      </c>
      <c r="G15" s="58" t="s">
        <v>40</v>
      </c>
      <c r="H15" s="60">
        <v>176.24</v>
      </c>
      <c r="I15" s="58">
        <v>1762.4</v>
      </c>
      <c r="J15" s="14"/>
    </row>
    <row r="16" spans="1:10" ht="15.75" thickBot="1">
      <c r="A16" s="57"/>
      <c r="B16" s="59"/>
      <c r="C16" s="59"/>
      <c r="D16" s="59"/>
      <c r="E16" s="59"/>
      <c r="F16" s="59"/>
      <c r="G16" s="59"/>
      <c r="H16" s="61"/>
      <c r="I16" s="59"/>
      <c r="J16" s="16" t="s">
        <v>36</v>
      </c>
    </row>
    <row r="17" spans="1:10" ht="409.6" customHeight="1">
      <c r="A17" s="62" t="s">
        <v>37</v>
      </c>
      <c r="B17" s="54">
        <v>108</v>
      </c>
      <c r="C17" s="54" t="s">
        <v>7</v>
      </c>
      <c r="D17" s="54" t="s">
        <v>174</v>
      </c>
      <c r="E17" s="54" t="s">
        <v>175</v>
      </c>
      <c r="F17" s="54">
        <v>5</v>
      </c>
      <c r="G17" s="54" t="s">
        <v>40</v>
      </c>
      <c r="H17" s="64">
        <v>278.04000000000002</v>
      </c>
      <c r="I17" s="54">
        <v>1390.2</v>
      </c>
      <c r="J17" s="11"/>
    </row>
    <row r="18" spans="1:10" ht="15.75" thickBot="1">
      <c r="A18" s="63"/>
      <c r="B18" s="55"/>
      <c r="C18" s="55"/>
      <c r="D18" s="55"/>
      <c r="E18" s="55"/>
      <c r="F18" s="55"/>
      <c r="G18" s="55"/>
      <c r="H18" s="65"/>
      <c r="I18" s="55"/>
      <c r="J18" s="12" t="s">
        <v>36</v>
      </c>
    </row>
    <row r="19" spans="1:10" ht="409.6" customHeight="1">
      <c r="A19" s="56" t="s">
        <v>37</v>
      </c>
      <c r="B19" s="58">
        <v>109</v>
      </c>
      <c r="C19" s="58" t="s">
        <v>7</v>
      </c>
      <c r="D19" s="58" t="s">
        <v>176</v>
      </c>
      <c r="E19" s="58" t="s">
        <v>116</v>
      </c>
      <c r="F19" s="58">
        <v>3</v>
      </c>
      <c r="G19" s="58" t="s">
        <v>40</v>
      </c>
      <c r="H19" s="60">
        <v>323.51</v>
      </c>
      <c r="I19" s="58">
        <v>970.53</v>
      </c>
      <c r="J19" s="14"/>
    </row>
    <row r="20" spans="1:10" ht="15.75" thickBot="1">
      <c r="A20" s="57"/>
      <c r="B20" s="59"/>
      <c r="C20" s="59"/>
      <c r="D20" s="59"/>
      <c r="E20" s="59"/>
      <c r="F20" s="59"/>
      <c r="G20" s="59"/>
      <c r="H20" s="61"/>
      <c r="I20" s="59"/>
      <c r="J20" s="16" t="s">
        <v>36</v>
      </c>
    </row>
    <row r="21" spans="1:10" ht="409.6" customHeight="1">
      <c r="A21" s="62" t="s">
        <v>37</v>
      </c>
      <c r="B21" s="54">
        <v>110</v>
      </c>
      <c r="C21" s="54" t="s">
        <v>7</v>
      </c>
      <c r="D21" s="54" t="s">
        <v>177</v>
      </c>
      <c r="E21" s="54" t="s">
        <v>116</v>
      </c>
      <c r="F21" s="54">
        <v>80</v>
      </c>
      <c r="G21" s="54" t="s">
        <v>40</v>
      </c>
      <c r="H21" s="64">
        <v>39.159999999999997</v>
      </c>
      <c r="I21" s="54">
        <v>3132.8</v>
      </c>
      <c r="J21" s="11"/>
    </row>
    <row r="22" spans="1:10" ht="15.75" thickBot="1">
      <c r="A22" s="63"/>
      <c r="B22" s="55"/>
      <c r="C22" s="55"/>
      <c r="D22" s="55"/>
      <c r="E22" s="55"/>
      <c r="F22" s="55"/>
      <c r="G22" s="55"/>
      <c r="H22" s="65"/>
      <c r="I22" s="55"/>
      <c r="J22" s="12" t="s">
        <v>36</v>
      </c>
    </row>
    <row r="23" spans="1:10" ht="409.6" customHeight="1">
      <c r="A23" s="56" t="s">
        <v>37</v>
      </c>
      <c r="B23" s="58">
        <v>111</v>
      </c>
      <c r="C23" s="58" t="s">
        <v>7</v>
      </c>
      <c r="D23" s="58" t="s">
        <v>178</v>
      </c>
      <c r="E23" s="58" t="s">
        <v>65</v>
      </c>
      <c r="F23" s="58">
        <v>2</v>
      </c>
      <c r="G23" s="58" t="s">
        <v>40</v>
      </c>
      <c r="H23" s="60">
        <v>78.709999999999994</v>
      </c>
      <c r="I23" s="58">
        <v>157.41999999999999</v>
      </c>
      <c r="J23" s="14"/>
    </row>
    <row r="24" spans="1:10" ht="15.75" thickBot="1">
      <c r="A24" s="57"/>
      <c r="B24" s="59"/>
      <c r="C24" s="59"/>
      <c r="D24" s="59"/>
      <c r="E24" s="59"/>
      <c r="F24" s="59"/>
      <c r="G24" s="59"/>
      <c r="H24" s="61"/>
      <c r="I24" s="59"/>
      <c r="J24" s="16" t="s">
        <v>36</v>
      </c>
    </row>
    <row r="25" spans="1:10" ht="409.6" customHeight="1">
      <c r="A25" s="62" t="s">
        <v>37</v>
      </c>
      <c r="B25" s="54">
        <v>112</v>
      </c>
      <c r="C25" s="54" t="s">
        <v>7</v>
      </c>
      <c r="D25" s="54" t="s">
        <v>179</v>
      </c>
      <c r="E25" s="54" t="s">
        <v>84</v>
      </c>
      <c r="F25" s="54">
        <v>11</v>
      </c>
      <c r="G25" s="54" t="s">
        <v>40</v>
      </c>
      <c r="H25" s="64">
        <v>39.22</v>
      </c>
      <c r="I25" s="54">
        <v>431.42</v>
      </c>
      <c r="J25" s="11"/>
    </row>
    <row r="26" spans="1:10" ht="15.75" thickBot="1">
      <c r="A26" s="63"/>
      <c r="B26" s="55"/>
      <c r="C26" s="55"/>
      <c r="D26" s="55"/>
      <c r="E26" s="55"/>
      <c r="F26" s="55"/>
      <c r="G26" s="55"/>
      <c r="H26" s="65"/>
      <c r="I26" s="55"/>
      <c r="J26" s="12" t="s">
        <v>36</v>
      </c>
    </row>
    <row r="27" spans="1:10" ht="409.6" customHeight="1">
      <c r="A27" s="56" t="s">
        <v>37</v>
      </c>
      <c r="B27" s="58">
        <v>113</v>
      </c>
      <c r="C27" s="58" t="s">
        <v>7</v>
      </c>
      <c r="D27" s="58" t="s">
        <v>180</v>
      </c>
      <c r="E27" s="58" t="s">
        <v>50</v>
      </c>
      <c r="F27" s="58">
        <v>17</v>
      </c>
      <c r="G27" s="58" t="s">
        <v>40</v>
      </c>
      <c r="H27" s="60">
        <v>19.510000000000002</v>
      </c>
      <c r="I27" s="58">
        <v>331.67</v>
      </c>
      <c r="J27" s="14"/>
    </row>
    <row r="28" spans="1:10" ht="15.75" thickBot="1">
      <c r="A28" s="57"/>
      <c r="B28" s="59"/>
      <c r="C28" s="59"/>
      <c r="D28" s="59"/>
      <c r="E28" s="59"/>
      <c r="F28" s="59"/>
      <c r="G28" s="59"/>
      <c r="H28" s="61"/>
      <c r="I28" s="59"/>
      <c r="J28" s="16" t="s">
        <v>36</v>
      </c>
    </row>
    <row r="29" spans="1:10" ht="409.6" customHeight="1">
      <c r="A29" s="62" t="s">
        <v>37</v>
      </c>
      <c r="B29" s="54">
        <v>114</v>
      </c>
      <c r="C29" s="54" t="s">
        <v>7</v>
      </c>
      <c r="D29" s="54" t="s">
        <v>181</v>
      </c>
      <c r="E29" s="54" t="s">
        <v>46</v>
      </c>
      <c r="F29" s="54">
        <v>6</v>
      </c>
      <c r="G29" s="54" t="s">
        <v>40</v>
      </c>
      <c r="H29" s="64">
        <v>71.78</v>
      </c>
      <c r="I29" s="54">
        <v>430.68</v>
      </c>
      <c r="J29" s="11"/>
    </row>
    <row r="30" spans="1:10" ht="15.75" thickBot="1">
      <c r="A30" s="63"/>
      <c r="B30" s="55"/>
      <c r="C30" s="55"/>
      <c r="D30" s="55"/>
      <c r="E30" s="55"/>
      <c r="F30" s="55"/>
      <c r="G30" s="55"/>
      <c r="H30" s="65"/>
      <c r="I30" s="55"/>
      <c r="J30" s="12" t="s">
        <v>36</v>
      </c>
    </row>
    <row r="31" spans="1:10" ht="409.6" customHeight="1">
      <c r="A31" s="56" t="s">
        <v>37</v>
      </c>
      <c r="B31" s="58">
        <v>115</v>
      </c>
      <c r="C31" s="58" t="s">
        <v>7</v>
      </c>
      <c r="D31" s="58" t="s">
        <v>182</v>
      </c>
      <c r="E31" s="58" t="s">
        <v>183</v>
      </c>
      <c r="F31" s="58">
        <v>5</v>
      </c>
      <c r="G31" s="58" t="s">
        <v>40</v>
      </c>
      <c r="H31" s="60">
        <v>12.15</v>
      </c>
      <c r="I31" s="58">
        <v>60.75</v>
      </c>
      <c r="J31" s="14"/>
    </row>
    <row r="32" spans="1:10" ht="15.75" thickBot="1">
      <c r="A32" s="57"/>
      <c r="B32" s="59"/>
      <c r="C32" s="59"/>
      <c r="D32" s="59"/>
      <c r="E32" s="59"/>
      <c r="F32" s="59"/>
      <c r="G32" s="59"/>
      <c r="H32" s="61"/>
      <c r="I32" s="59"/>
      <c r="J32" s="16" t="s">
        <v>36</v>
      </c>
    </row>
    <row r="33" spans="1:10" ht="409.6" customHeight="1">
      <c r="A33" s="62" t="s">
        <v>37</v>
      </c>
      <c r="B33" s="54">
        <v>116</v>
      </c>
      <c r="C33" s="54" t="s">
        <v>7</v>
      </c>
      <c r="D33" s="54" t="s">
        <v>184</v>
      </c>
      <c r="E33" s="54" t="s">
        <v>185</v>
      </c>
      <c r="F33" s="54">
        <v>1</v>
      </c>
      <c r="G33" s="54" t="s">
        <v>40</v>
      </c>
      <c r="H33" s="64">
        <v>551.82000000000005</v>
      </c>
      <c r="I33" s="54">
        <v>551.82000000000005</v>
      </c>
      <c r="J33" s="11"/>
    </row>
    <row r="34" spans="1:10" ht="15.75" thickBot="1">
      <c r="A34" s="63"/>
      <c r="B34" s="55"/>
      <c r="C34" s="55"/>
      <c r="D34" s="55"/>
      <c r="E34" s="55"/>
      <c r="F34" s="55"/>
      <c r="G34" s="55"/>
      <c r="H34" s="65"/>
      <c r="I34" s="55"/>
      <c r="J34" s="12" t="s">
        <v>36</v>
      </c>
    </row>
    <row r="35" spans="1:10" ht="409.6" customHeight="1">
      <c r="A35" s="56" t="s">
        <v>37</v>
      </c>
      <c r="B35" s="58">
        <v>117</v>
      </c>
      <c r="C35" s="58" t="s">
        <v>7</v>
      </c>
      <c r="D35" s="58" t="s">
        <v>186</v>
      </c>
      <c r="E35" s="58" t="s">
        <v>57</v>
      </c>
      <c r="F35" s="58">
        <v>8</v>
      </c>
      <c r="G35" s="58" t="s">
        <v>40</v>
      </c>
      <c r="H35" s="60">
        <v>140.97</v>
      </c>
      <c r="I35" s="58">
        <v>1127.76</v>
      </c>
      <c r="J35" s="14"/>
    </row>
    <row r="36" spans="1:10" ht="15.75" thickBot="1">
      <c r="A36" s="57"/>
      <c r="B36" s="59"/>
      <c r="C36" s="59"/>
      <c r="D36" s="59"/>
      <c r="E36" s="59"/>
      <c r="F36" s="59"/>
      <c r="G36" s="59"/>
      <c r="H36" s="61"/>
      <c r="I36" s="59"/>
      <c r="J36" s="16" t="s">
        <v>36</v>
      </c>
    </row>
    <row r="37" spans="1:10" ht="409.6" customHeight="1">
      <c r="A37" s="62" t="s">
        <v>37</v>
      </c>
      <c r="B37" s="54">
        <v>118</v>
      </c>
      <c r="C37" s="54" t="s">
        <v>7</v>
      </c>
      <c r="D37" s="54" t="s">
        <v>187</v>
      </c>
      <c r="E37" s="54" t="s">
        <v>142</v>
      </c>
      <c r="F37" s="54">
        <v>4</v>
      </c>
      <c r="G37" s="54" t="s">
        <v>40</v>
      </c>
      <c r="H37" s="64">
        <v>236.21</v>
      </c>
      <c r="I37" s="54">
        <v>944.84</v>
      </c>
      <c r="J37" s="11"/>
    </row>
    <row r="38" spans="1:10" ht="15.75" thickBot="1">
      <c r="A38" s="63"/>
      <c r="B38" s="55"/>
      <c r="C38" s="55"/>
      <c r="D38" s="55"/>
      <c r="E38" s="55"/>
      <c r="F38" s="55"/>
      <c r="G38" s="55"/>
      <c r="H38" s="65"/>
      <c r="I38" s="55"/>
      <c r="J38" s="12" t="s">
        <v>36</v>
      </c>
    </row>
    <row r="39" spans="1:10" ht="409.6" customHeight="1">
      <c r="A39" s="56" t="s">
        <v>37</v>
      </c>
      <c r="B39" s="58">
        <v>119</v>
      </c>
      <c r="C39" s="58" t="s">
        <v>7</v>
      </c>
      <c r="D39" s="58" t="s">
        <v>188</v>
      </c>
      <c r="E39" s="58" t="s">
        <v>123</v>
      </c>
      <c r="F39" s="58">
        <v>20</v>
      </c>
      <c r="G39" s="58" t="s">
        <v>40</v>
      </c>
      <c r="H39" s="60">
        <v>216.64</v>
      </c>
      <c r="I39" s="58">
        <v>4332.8</v>
      </c>
      <c r="J39" s="14"/>
    </row>
    <row r="40" spans="1:10" ht="15.75" thickBot="1">
      <c r="A40" s="57"/>
      <c r="B40" s="59"/>
      <c r="C40" s="59"/>
      <c r="D40" s="59"/>
      <c r="E40" s="59"/>
      <c r="F40" s="59"/>
      <c r="G40" s="59"/>
      <c r="H40" s="61"/>
      <c r="I40" s="59"/>
      <c r="J40" s="16" t="s">
        <v>36</v>
      </c>
    </row>
    <row r="41" spans="1:10" ht="409.6" customHeight="1">
      <c r="A41" s="62" t="s">
        <v>37</v>
      </c>
      <c r="B41" s="54">
        <v>120</v>
      </c>
      <c r="C41" s="54" t="s">
        <v>7</v>
      </c>
      <c r="D41" s="54" t="s">
        <v>189</v>
      </c>
      <c r="E41" s="54" t="s">
        <v>65</v>
      </c>
      <c r="F41" s="54">
        <v>1</v>
      </c>
      <c r="G41" s="54" t="s">
        <v>40</v>
      </c>
      <c r="H41" s="64">
        <v>96.53</v>
      </c>
      <c r="I41" s="54">
        <v>96.53</v>
      </c>
      <c r="J41" s="11"/>
    </row>
    <row r="42" spans="1:10" ht="15.75" thickBot="1">
      <c r="A42" s="63"/>
      <c r="B42" s="55"/>
      <c r="C42" s="55"/>
      <c r="D42" s="55"/>
      <c r="E42" s="55"/>
      <c r="F42" s="55"/>
      <c r="G42" s="55"/>
      <c r="H42" s="65"/>
      <c r="I42" s="55"/>
      <c r="J42" s="12" t="s">
        <v>36</v>
      </c>
    </row>
    <row r="43" spans="1:10" ht="409.6" customHeight="1">
      <c r="A43" s="56" t="s">
        <v>37</v>
      </c>
      <c r="B43" s="58">
        <v>121</v>
      </c>
      <c r="C43" s="58" t="s">
        <v>7</v>
      </c>
      <c r="D43" s="58" t="s">
        <v>190</v>
      </c>
      <c r="E43" s="58" t="s">
        <v>39</v>
      </c>
      <c r="F43" s="58">
        <v>45</v>
      </c>
      <c r="G43" s="58" t="s">
        <v>40</v>
      </c>
      <c r="H43" s="60">
        <v>173.9</v>
      </c>
      <c r="I43" s="58">
        <v>7825.5</v>
      </c>
      <c r="J43" s="14"/>
    </row>
    <row r="44" spans="1:10" ht="15.75" thickBot="1">
      <c r="A44" s="57"/>
      <c r="B44" s="59"/>
      <c r="C44" s="59"/>
      <c r="D44" s="59"/>
      <c r="E44" s="59"/>
      <c r="F44" s="59"/>
      <c r="G44" s="59"/>
      <c r="H44" s="61"/>
      <c r="I44" s="59"/>
      <c r="J44" s="16" t="s">
        <v>36</v>
      </c>
    </row>
    <row r="45" spans="1:10" ht="409.6" customHeight="1">
      <c r="A45" s="62" t="s">
        <v>37</v>
      </c>
      <c r="B45" s="54">
        <v>122</v>
      </c>
      <c r="C45" s="54" t="s">
        <v>34</v>
      </c>
      <c r="D45" s="54" t="s">
        <v>191</v>
      </c>
      <c r="E45" s="54" t="s">
        <v>192</v>
      </c>
      <c r="F45" s="54">
        <v>15</v>
      </c>
      <c r="G45" s="54" t="s">
        <v>40</v>
      </c>
      <c r="H45" s="64">
        <v>25.75</v>
      </c>
      <c r="I45" s="54">
        <v>386.25</v>
      </c>
      <c r="J45" s="11"/>
    </row>
    <row r="46" spans="1:10" ht="15.75" thickBot="1">
      <c r="A46" s="63"/>
      <c r="B46" s="55"/>
      <c r="C46" s="55"/>
      <c r="D46" s="55"/>
      <c r="E46" s="55"/>
      <c r="F46" s="55"/>
      <c r="G46" s="55"/>
      <c r="H46" s="65"/>
      <c r="I46" s="55"/>
      <c r="J46" s="12" t="s">
        <v>36</v>
      </c>
    </row>
    <row r="47" spans="1:10" ht="409.6" customHeight="1">
      <c r="A47" s="56" t="s">
        <v>37</v>
      </c>
      <c r="B47" s="58">
        <v>123</v>
      </c>
      <c r="C47" s="58" t="s">
        <v>7</v>
      </c>
      <c r="D47" s="58" t="s">
        <v>193</v>
      </c>
      <c r="E47" s="58" t="s">
        <v>194</v>
      </c>
      <c r="F47" s="58">
        <v>2</v>
      </c>
      <c r="G47" s="58" t="s">
        <v>40</v>
      </c>
      <c r="H47" s="60">
        <v>738.33</v>
      </c>
      <c r="I47" s="58">
        <v>1476.66</v>
      </c>
      <c r="J47" s="14"/>
    </row>
    <row r="48" spans="1:10" ht="15.75" thickBot="1">
      <c r="A48" s="57"/>
      <c r="B48" s="59"/>
      <c r="C48" s="59"/>
      <c r="D48" s="59"/>
      <c r="E48" s="59"/>
      <c r="F48" s="59"/>
      <c r="G48" s="59"/>
      <c r="H48" s="61"/>
      <c r="I48" s="59"/>
      <c r="J48" s="16" t="s">
        <v>36</v>
      </c>
    </row>
    <row r="49" spans="1:10" ht="409.6" customHeight="1">
      <c r="A49" s="62" t="s">
        <v>37</v>
      </c>
      <c r="B49" s="54">
        <v>124</v>
      </c>
      <c r="C49" s="54" t="s">
        <v>7</v>
      </c>
      <c r="D49" s="54" t="s">
        <v>195</v>
      </c>
      <c r="E49" s="54" t="s">
        <v>196</v>
      </c>
      <c r="F49" s="54">
        <v>100</v>
      </c>
      <c r="G49" s="54" t="s">
        <v>40</v>
      </c>
      <c r="H49" s="64">
        <v>78.680000000000007</v>
      </c>
      <c r="I49" s="54">
        <v>7868</v>
      </c>
      <c r="J49" s="11"/>
    </row>
    <row r="50" spans="1:10" ht="15.75" thickBot="1">
      <c r="A50" s="63"/>
      <c r="B50" s="55"/>
      <c r="C50" s="55"/>
      <c r="D50" s="55"/>
      <c r="E50" s="55"/>
      <c r="F50" s="55"/>
      <c r="G50" s="55"/>
      <c r="H50" s="65"/>
      <c r="I50" s="55"/>
      <c r="J50" s="12" t="s">
        <v>36</v>
      </c>
    </row>
    <row r="51" spans="1:10" ht="409.6" customHeight="1">
      <c r="A51" s="56" t="s">
        <v>37</v>
      </c>
      <c r="B51" s="58">
        <v>125</v>
      </c>
      <c r="C51" s="58" t="s">
        <v>7</v>
      </c>
      <c r="D51" s="58" t="s">
        <v>197</v>
      </c>
      <c r="E51" s="58" t="s">
        <v>198</v>
      </c>
      <c r="F51" s="58">
        <v>50</v>
      </c>
      <c r="G51" s="58" t="s">
        <v>40</v>
      </c>
      <c r="H51" s="60">
        <v>102.66</v>
      </c>
      <c r="I51" s="58">
        <v>5133</v>
      </c>
      <c r="J51" s="14"/>
    </row>
    <row r="52" spans="1:10" ht="15.75" thickBot="1">
      <c r="A52" s="57"/>
      <c r="B52" s="59"/>
      <c r="C52" s="59"/>
      <c r="D52" s="59"/>
      <c r="E52" s="59"/>
      <c r="F52" s="59"/>
      <c r="G52" s="59"/>
      <c r="H52" s="61"/>
      <c r="I52" s="59"/>
      <c r="J52" s="16" t="s">
        <v>36</v>
      </c>
    </row>
    <row r="53" spans="1:10" ht="409.6" customHeight="1">
      <c r="A53" s="62" t="s">
        <v>37</v>
      </c>
      <c r="B53" s="54">
        <v>126</v>
      </c>
      <c r="C53" s="54" t="s">
        <v>7</v>
      </c>
      <c r="D53" s="54" t="s">
        <v>199</v>
      </c>
      <c r="E53" s="54" t="s">
        <v>162</v>
      </c>
      <c r="F53" s="54">
        <v>10</v>
      </c>
      <c r="G53" s="54" t="s">
        <v>40</v>
      </c>
      <c r="H53" s="64">
        <v>24.34</v>
      </c>
      <c r="I53" s="54">
        <v>243.4</v>
      </c>
      <c r="J53" s="11"/>
    </row>
    <row r="54" spans="1:10" ht="15.75" thickBot="1">
      <c r="A54" s="63"/>
      <c r="B54" s="55"/>
      <c r="C54" s="55"/>
      <c r="D54" s="55"/>
      <c r="E54" s="55"/>
      <c r="F54" s="55"/>
      <c r="G54" s="55"/>
      <c r="H54" s="65"/>
      <c r="I54" s="55"/>
      <c r="J54" s="12" t="s">
        <v>36</v>
      </c>
    </row>
    <row r="55" spans="1:10" ht="409.6" customHeight="1">
      <c r="A55" s="56" t="s">
        <v>37</v>
      </c>
      <c r="B55" s="58">
        <v>127</v>
      </c>
      <c r="C55" s="58" t="s">
        <v>7</v>
      </c>
      <c r="D55" s="58" t="s">
        <v>200</v>
      </c>
      <c r="E55" s="58" t="s">
        <v>120</v>
      </c>
      <c r="F55" s="58">
        <v>5</v>
      </c>
      <c r="G55" s="58" t="s">
        <v>40</v>
      </c>
      <c r="H55" s="60">
        <v>16.739999999999998</v>
      </c>
      <c r="I55" s="58">
        <v>83.7</v>
      </c>
      <c r="J55" s="14"/>
    </row>
    <row r="56" spans="1:10" ht="15.75" thickBot="1">
      <c r="A56" s="57"/>
      <c r="B56" s="59"/>
      <c r="C56" s="59"/>
      <c r="D56" s="59"/>
      <c r="E56" s="59"/>
      <c r="F56" s="59"/>
      <c r="G56" s="59"/>
      <c r="H56" s="61"/>
      <c r="I56" s="59"/>
      <c r="J56" s="16" t="s">
        <v>36</v>
      </c>
    </row>
    <row r="57" spans="1:10" ht="409.6" customHeight="1">
      <c r="A57" s="62" t="s">
        <v>37</v>
      </c>
      <c r="B57" s="54">
        <v>128</v>
      </c>
      <c r="C57" s="54" t="s">
        <v>7</v>
      </c>
      <c r="D57" s="54" t="s">
        <v>201</v>
      </c>
      <c r="E57" s="54" t="s">
        <v>61</v>
      </c>
      <c r="F57" s="54">
        <v>5</v>
      </c>
      <c r="G57" s="54" t="s">
        <v>40</v>
      </c>
      <c r="H57" s="64">
        <v>233.24</v>
      </c>
      <c r="I57" s="54">
        <v>1166.2</v>
      </c>
      <c r="J57" s="11"/>
    </row>
    <row r="58" spans="1:10" ht="15.75" thickBot="1">
      <c r="A58" s="63"/>
      <c r="B58" s="55"/>
      <c r="C58" s="55"/>
      <c r="D58" s="55"/>
      <c r="E58" s="55"/>
      <c r="F58" s="55"/>
      <c r="G58" s="55"/>
      <c r="H58" s="65"/>
      <c r="I58" s="55"/>
      <c r="J58" s="12" t="s">
        <v>36</v>
      </c>
    </row>
    <row r="59" spans="1:10" ht="409.6" customHeight="1">
      <c r="A59" s="56" t="s">
        <v>37</v>
      </c>
      <c r="B59" s="58">
        <v>129</v>
      </c>
      <c r="C59" s="58" t="s">
        <v>7</v>
      </c>
      <c r="D59" s="58" t="s">
        <v>202</v>
      </c>
      <c r="E59" s="58" t="s">
        <v>203</v>
      </c>
      <c r="F59" s="58">
        <v>20</v>
      </c>
      <c r="G59" s="58" t="s">
        <v>204</v>
      </c>
      <c r="H59" s="60" t="s">
        <v>205</v>
      </c>
      <c r="I59" s="58">
        <v>22672</v>
      </c>
      <c r="J59" s="14"/>
    </row>
    <row r="60" spans="1:10" ht="15.75" thickBot="1">
      <c r="A60" s="57"/>
      <c r="B60" s="59"/>
      <c r="C60" s="59"/>
      <c r="D60" s="59"/>
      <c r="E60" s="59"/>
      <c r="F60" s="59"/>
      <c r="G60" s="59"/>
      <c r="H60" s="61"/>
      <c r="I60" s="59"/>
      <c r="J60" s="16" t="s">
        <v>36</v>
      </c>
    </row>
    <row r="61" spans="1:10" ht="409.6" customHeight="1">
      <c r="A61" s="62" t="s">
        <v>37</v>
      </c>
      <c r="B61" s="54">
        <v>130</v>
      </c>
      <c r="C61" s="54" t="s">
        <v>7</v>
      </c>
      <c r="D61" s="54" t="s">
        <v>206</v>
      </c>
      <c r="E61" s="54" t="s">
        <v>207</v>
      </c>
      <c r="F61" s="54">
        <v>5</v>
      </c>
      <c r="G61" s="54" t="s">
        <v>40</v>
      </c>
      <c r="H61" s="64">
        <v>156.86000000000001</v>
      </c>
      <c r="I61" s="54">
        <v>784.3</v>
      </c>
      <c r="J61" s="11"/>
    </row>
    <row r="62" spans="1:10" ht="15.75" thickBot="1">
      <c r="A62" s="63"/>
      <c r="B62" s="55"/>
      <c r="C62" s="55"/>
      <c r="D62" s="55"/>
      <c r="E62" s="55"/>
      <c r="F62" s="55"/>
      <c r="G62" s="55"/>
      <c r="H62" s="65"/>
      <c r="I62" s="55"/>
      <c r="J62" s="12" t="s">
        <v>36</v>
      </c>
    </row>
    <row r="63" spans="1:10" ht="409.6" customHeight="1">
      <c r="A63" s="56" t="s">
        <v>37</v>
      </c>
      <c r="B63" s="58">
        <v>131</v>
      </c>
      <c r="C63" s="58" t="s">
        <v>7</v>
      </c>
      <c r="D63" s="58" t="s">
        <v>155</v>
      </c>
      <c r="E63" s="58" t="s">
        <v>70</v>
      </c>
      <c r="F63" s="58">
        <v>4</v>
      </c>
      <c r="G63" s="58" t="s">
        <v>40</v>
      </c>
      <c r="H63" s="60">
        <v>75.19</v>
      </c>
      <c r="I63" s="58">
        <v>300.76</v>
      </c>
      <c r="J63" s="14"/>
    </row>
    <row r="64" spans="1:10" ht="15.75" thickBot="1">
      <c r="A64" s="57"/>
      <c r="B64" s="59"/>
      <c r="C64" s="59"/>
      <c r="D64" s="59"/>
      <c r="E64" s="59"/>
      <c r="F64" s="59"/>
      <c r="G64" s="59"/>
      <c r="H64" s="61"/>
      <c r="I64" s="59"/>
      <c r="J64" s="16" t="s">
        <v>36</v>
      </c>
    </row>
    <row r="65" spans="1:10" ht="409.6" customHeight="1">
      <c r="A65" s="62" t="s">
        <v>37</v>
      </c>
      <c r="B65" s="54">
        <v>132</v>
      </c>
      <c r="C65" s="54" t="s">
        <v>7</v>
      </c>
      <c r="D65" s="54" t="s">
        <v>208</v>
      </c>
      <c r="E65" s="54" t="s">
        <v>68</v>
      </c>
      <c r="F65" s="54">
        <v>20</v>
      </c>
      <c r="G65" s="54" t="s">
        <v>40</v>
      </c>
      <c r="H65" s="64">
        <v>18.72</v>
      </c>
      <c r="I65" s="54">
        <v>374.4</v>
      </c>
      <c r="J65" s="11"/>
    </row>
    <row r="66" spans="1:10" ht="15.75" thickBot="1">
      <c r="A66" s="63"/>
      <c r="B66" s="55"/>
      <c r="C66" s="55"/>
      <c r="D66" s="55"/>
      <c r="E66" s="55"/>
      <c r="F66" s="55"/>
      <c r="G66" s="55"/>
      <c r="H66" s="65"/>
      <c r="I66" s="55"/>
      <c r="J66" s="12" t="s">
        <v>36</v>
      </c>
    </row>
    <row r="67" spans="1:10" ht="409.5">
      <c r="A67" s="13" t="s">
        <v>37</v>
      </c>
      <c r="B67" s="14">
        <v>133</v>
      </c>
      <c r="C67" s="14" t="s">
        <v>7</v>
      </c>
      <c r="D67" s="14" t="s">
        <v>209</v>
      </c>
      <c r="E67" s="14" t="s">
        <v>210</v>
      </c>
      <c r="F67" s="14">
        <v>50</v>
      </c>
      <c r="G67" s="14" t="s">
        <v>204</v>
      </c>
      <c r="H67" s="15">
        <v>109.74</v>
      </c>
      <c r="I67" s="14">
        <v>5487</v>
      </c>
    </row>
    <row r="68" spans="1:10">
      <c r="I68">
        <f>SUM(I1:I67)</f>
        <v>76924.75</v>
      </c>
    </row>
  </sheetData>
  <mergeCells count="289">
    <mergeCell ref="I65:I66"/>
    <mergeCell ref="H63:H64"/>
    <mergeCell ref="I63:I64"/>
    <mergeCell ref="A65:A66"/>
    <mergeCell ref="B65:B66"/>
    <mergeCell ref="C65:C66"/>
    <mergeCell ref="D65:D66"/>
    <mergeCell ref="E65:E66"/>
    <mergeCell ref="F65:F66"/>
    <mergeCell ref="G65:G66"/>
    <mergeCell ref="H65:H66"/>
    <mergeCell ref="G61:G62"/>
    <mergeCell ref="H61:H62"/>
    <mergeCell ref="I61:I62"/>
    <mergeCell ref="A63:A64"/>
    <mergeCell ref="B63:B64"/>
    <mergeCell ref="C63:C64"/>
    <mergeCell ref="D63:D64"/>
    <mergeCell ref="E63:E64"/>
    <mergeCell ref="F63:F64"/>
    <mergeCell ref="G63:G64"/>
    <mergeCell ref="A61:A62"/>
    <mergeCell ref="B61:B62"/>
    <mergeCell ref="C61:C62"/>
    <mergeCell ref="D61:D62"/>
    <mergeCell ref="E61:E62"/>
    <mergeCell ref="F61:F62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G53:G54"/>
    <mergeCell ref="H53:H54"/>
    <mergeCell ref="I53:I54"/>
    <mergeCell ref="A55:A56"/>
    <mergeCell ref="B55:B56"/>
    <mergeCell ref="C55:C56"/>
    <mergeCell ref="D55:D56"/>
    <mergeCell ref="E55:E56"/>
    <mergeCell ref="F55:F56"/>
    <mergeCell ref="G55:G56"/>
    <mergeCell ref="A53:A54"/>
    <mergeCell ref="B53:B54"/>
    <mergeCell ref="C53:C54"/>
    <mergeCell ref="D53:D54"/>
    <mergeCell ref="E53:E54"/>
    <mergeCell ref="F53:F54"/>
    <mergeCell ref="H55:H56"/>
    <mergeCell ref="I55:I56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A49:A50"/>
    <mergeCell ref="B49:B50"/>
    <mergeCell ref="C49:C50"/>
    <mergeCell ref="D49:D50"/>
    <mergeCell ref="E49:E50"/>
    <mergeCell ref="F49:F50"/>
    <mergeCell ref="G49:G50"/>
    <mergeCell ref="H49:H50"/>
    <mergeCell ref="I49:I50"/>
    <mergeCell ref="G45:G46"/>
    <mergeCell ref="H45:H46"/>
    <mergeCell ref="I45:I46"/>
    <mergeCell ref="A47:A48"/>
    <mergeCell ref="B47:B48"/>
    <mergeCell ref="C47:C48"/>
    <mergeCell ref="D47:D48"/>
    <mergeCell ref="E47:E48"/>
    <mergeCell ref="F47:F48"/>
    <mergeCell ref="G47:G48"/>
    <mergeCell ref="A45:A46"/>
    <mergeCell ref="B45:B46"/>
    <mergeCell ref="C45:C46"/>
    <mergeCell ref="D45:D46"/>
    <mergeCell ref="E45:E46"/>
    <mergeCell ref="F45:F46"/>
    <mergeCell ref="H47:H48"/>
    <mergeCell ref="I47:I48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G37:G38"/>
    <mergeCell ref="H37:H38"/>
    <mergeCell ref="I37:I38"/>
    <mergeCell ref="A39:A40"/>
    <mergeCell ref="B39:B40"/>
    <mergeCell ref="C39:C40"/>
    <mergeCell ref="D39:D40"/>
    <mergeCell ref="E39:E40"/>
    <mergeCell ref="F39:F40"/>
    <mergeCell ref="G39:G40"/>
    <mergeCell ref="A37:A38"/>
    <mergeCell ref="B37:B38"/>
    <mergeCell ref="C37:C38"/>
    <mergeCell ref="D37:D38"/>
    <mergeCell ref="E37:E38"/>
    <mergeCell ref="F37:F38"/>
    <mergeCell ref="H39:H40"/>
    <mergeCell ref="I39:I40"/>
    <mergeCell ref="A35:A36"/>
    <mergeCell ref="B35:B36"/>
    <mergeCell ref="C35:C36"/>
    <mergeCell ref="D35:D36"/>
    <mergeCell ref="E35:E36"/>
    <mergeCell ref="F35:F36"/>
    <mergeCell ref="G35:G36"/>
    <mergeCell ref="H35:H36"/>
    <mergeCell ref="I35:I36"/>
    <mergeCell ref="A33:A34"/>
    <mergeCell ref="B33:B34"/>
    <mergeCell ref="C33:C34"/>
    <mergeCell ref="D33:D34"/>
    <mergeCell ref="E33:E34"/>
    <mergeCell ref="F33:F34"/>
    <mergeCell ref="G33:G34"/>
    <mergeCell ref="H33:H34"/>
    <mergeCell ref="I33:I34"/>
    <mergeCell ref="G29:G30"/>
    <mergeCell ref="H29:H30"/>
    <mergeCell ref="I29:I30"/>
    <mergeCell ref="A31:A32"/>
    <mergeCell ref="B31:B32"/>
    <mergeCell ref="C31:C32"/>
    <mergeCell ref="D31:D32"/>
    <mergeCell ref="E31:E32"/>
    <mergeCell ref="F31:F32"/>
    <mergeCell ref="G31:G32"/>
    <mergeCell ref="A29:A30"/>
    <mergeCell ref="B29:B30"/>
    <mergeCell ref="C29:C30"/>
    <mergeCell ref="D29:D30"/>
    <mergeCell ref="E29:E30"/>
    <mergeCell ref="F29:F30"/>
    <mergeCell ref="H31:H32"/>
    <mergeCell ref="I31:I32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G21:G22"/>
    <mergeCell ref="H21:H22"/>
    <mergeCell ref="I21:I22"/>
    <mergeCell ref="A23:A24"/>
    <mergeCell ref="B23:B24"/>
    <mergeCell ref="C23:C24"/>
    <mergeCell ref="D23:D24"/>
    <mergeCell ref="E23:E24"/>
    <mergeCell ref="F23:F24"/>
    <mergeCell ref="G23:G24"/>
    <mergeCell ref="A21:A22"/>
    <mergeCell ref="B21:B22"/>
    <mergeCell ref="C21:C22"/>
    <mergeCell ref="D21:D22"/>
    <mergeCell ref="E21:E22"/>
    <mergeCell ref="F21:F22"/>
    <mergeCell ref="H23:H24"/>
    <mergeCell ref="I23:I24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G13:G14"/>
    <mergeCell ref="H13:H14"/>
    <mergeCell ref="I13:I14"/>
    <mergeCell ref="A15:A16"/>
    <mergeCell ref="B15:B16"/>
    <mergeCell ref="C15:C16"/>
    <mergeCell ref="D15:D16"/>
    <mergeCell ref="E15:E16"/>
    <mergeCell ref="F15:F16"/>
    <mergeCell ref="G15:G16"/>
    <mergeCell ref="A13:A14"/>
    <mergeCell ref="B13:B14"/>
    <mergeCell ref="C13:C14"/>
    <mergeCell ref="D13:D14"/>
    <mergeCell ref="E13:E14"/>
    <mergeCell ref="F13:F14"/>
    <mergeCell ref="H15:H16"/>
    <mergeCell ref="I15:I16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I3:I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1:A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4129" r:id="rId3" name="Control 33">
          <controlPr defaultSize="0" r:id="rId4">
            <anchor moveWithCells="1">
              <from>
                <xdr:col>0</xdr:col>
                <xdr:colOff>0</xdr:colOff>
                <xdr:row>66</xdr:row>
                <xdr:rowOff>0</xdr:rowOff>
              </from>
              <to>
                <xdr:col>0</xdr:col>
                <xdr:colOff>257175</xdr:colOff>
                <xdr:row>66</xdr:row>
                <xdr:rowOff>257175</xdr:rowOff>
              </to>
            </anchor>
          </controlPr>
        </control>
      </mc:Choice>
      <mc:Fallback>
        <control shapeId="4129" r:id="rId3" name="Control 33"/>
      </mc:Fallback>
    </mc:AlternateContent>
    <mc:AlternateContent xmlns:mc="http://schemas.openxmlformats.org/markup-compatibility/2006">
      <mc:Choice Requires="x14">
        <control shapeId="4128" r:id="rId5" name="Control 32">
          <controlPr defaultSize="0" r:id="rId4">
            <anchor moveWithCells="1">
              <from>
                <xdr:col>0</xdr:col>
                <xdr:colOff>0</xdr:colOff>
                <xdr:row>64</xdr:row>
                <xdr:rowOff>0</xdr:rowOff>
              </from>
              <to>
                <xdr:col>0</xdr:col>
                <xdr:colOff>257175</xdr:colOff>
                <xdr:row>64</xdr:row>
                <xdr:rowOff>257175</xdr:rowOff>
              </to>
            </anchor>
          </controlPr>
        </control>
      </mc:Choice>
      <mc:Fallback>
        <control shapeId="4128" r:id="rId5" name="Control 32"/>
      </mc:Fallback>
    </mc:AlternateContent>
    <mc:AlternateContent xmlns:mc="http://schemas.openxmlformats.org/markup-compatibility/2006">
      <mc:Choice Requires="x14">
        <control shapeId="4127" r:id="rId6" name="Control 31">
          <controlPr defaultSize="0" r:id="rId4">
            <anchor moveWithCells="1">
              <from>
                <xdr:col>0</xdr:col>
                <xdr:colOff>0</xdr:colOff>
                <xdr:row>62</xdr:row>
                <xdr:rowOff>0</xdr:rowOff>
              </from>
              <to>
                <xdr:col>0</xdr:col>
                <xdr:colOff>257175</xdr:colOff>
                <xdr:row>62</xdr:row>
                <xdr:rowOff>257175</xdr:rowOff>
              </to>
            </anchor>
          </controlPr>
        </control>
      </mc:Choice>
      <mc:Fallback>
        <control shapeId="4127" r:id="rId6" name="Control 31"/>
      </mc:Fallback>
    </mc:AlternateContent>
    <mc:AlternateContent xmlns:mc="http://schemas.openxmlformats.org/markup-compatibility/2006">
      <mc:Choice Requires="x14">
        <control shapeId="4126" r:id="rId7" name="Control 30">
          <controlPr defaultSize="0" r:id="rId4">
            <anchor moveWithCells="1">
              <from>
                <xdr:col>0</xdr:col>
                <xdr:colOff>0</xdr:colOff>
                <xdr:row>60</xdr:row>
                <xdr:rowOff>0</xdr:rowOff>
              </from>
              <to>
                <xdr:col>0</xdr:col>
                <xdr:colOff>257175</xdr:colOff>
                <xdr:row>60</xdr:row>
                <xdr:rowOff>257175</xdr:rowOff>
              </to>
            </anchor>
          </controlPr>
        </control>
      </mc:Choice>
      <mc:Fallback>
        <control shapeId="4126" r:id="rId7" name="Control 30"/>
      </mc:Fallback>
    </mc:AlternateContent>
    <mc:AlternateContent xmlns:mc="http://schemas.openxmlformats.org/markup-compatibility/2006">
      <mc:Choice Requires="x14">
        <control shapeId="4125" r:id="rId8" name="Control 29">
          <controlPr defaultSize="0" r:id="rId4">
            <anchor moveWithCells="1">
              <from>
                <xdr:col>0</xdr:col>
                <xdr:colOff>0</xdr:colOff>
                <xdr:row>58</xdr:row>
                <xdr:rowOff>0</xdr:rowOff>
              </from>
              <to>
                <xdr:col>0</xdr:col>
                <xdr:colOff>257175</xdr:colOff>
                <xdr:row>58</xdr:row>
                <xdr:rowOff>257175</xdr:rowOff>
              </to>
            </anchor>
          </controlPr>
        </control>
      </mc:Choice>
      <mc:Fallback>
        <control shapeId="4125" r:id="rId8" name="Control 29"/>
      </mc:Fallback>
    </mc:AlternateContent>
    <mc:AlternateContent xmlns:mc="http://schemas.openxmlformats.org/markup-compatibility/2006">
      <mc:Choice Requires="x14">
        <control shapeId="4124" r:id="rId9" name="Control 28">
          <controlPr defaultSize="0" r:id="rId4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257175</xdr:colOff>
                <xdr:row>56</xdr:row>
                <xdr:rowOff>257175</xdr:rowOff>
              </to>
            </anchor>
          </controlPr>
        </control>
      </mc:Choice>
      <mc:Fallback>
        <control shapeId="4124" r:id="rId9" name="Control 28"/>
      </mc:Fallback>
    </mc:AlternateContent>
    <mc:AlternateContent xmlns:mc="http://schemas.openxmlformats.org/markup-compatibility/2006">
      <mc:Choice Requires="x14">
        <control shapeId="4123" r:id="rId10" name="Control 27">
          <controlPr defaultSize="0" r:id="rId4">
            <anchor moveWithCells="1">
              <from>
                <xdr:col>0</xdr:col>
                <xdr:colOff>0</xdr:colOff>
                <xdr:row>54</xdr:row>
                <xdr:rowOff>0</xdr:rowOff>
              </from>
              <to>
                <xdr:col>0</xdr:col>
                <xdr:colOff>257175</xdr:colOff>
                <xdr:row>54</xdr:row>
                <xdr:rowOff>257175</xdr:rowOff>
              </to>
            </anchor>
          </controlPr>
        </control>
      </mc:Choice>
      <mc:Fallback>
        <control shapeId="4123" r:id="rId10" name="Control 27"/>
      </mc:Fallback>
    </mc:AlternateContent>
    <mc:AlternateContent xmlns:mc="http://schemas.openxmlformats.org/markup-compatibility/2006">
      <mc:Choice Requires="x14">
        <control shapeId="4122" r:id="rId11" name="Control 26">
          <controlPr defaultSize="0" r:id="rId4">
            <anchor moveWithCells="1">
              <from>
                <xdr:col>0</xdr:col>
                <xdr:colOff>0</xdr:colOff>
                <xdr:row>52</xdr:row>
                <xdr:rowOff>0</xdr:rowOff>
              </from>
              <to>
                <xdr:col>0</xdr:col>
                <xdr:colOff>257175</xdr:colOff>
                <xdr:row>52</xdr:row>
                <xdr:rowOff>257175</xdr:rowOff>
              </to>
            </anchor>
          </controlPr>
        </control>
      </mc:Choice>
      <mc:Fallback>
        <control shapeId="4122" r:id="rId11" name="Control 26"/>
      </mc:Fallback>
    </mc:AlternateContent>
    <mc:AlternateContent xmlns:mc="http://schemas.openxmlformats.org/markup-compatibility/2006">
      <mc:Choice Requires="x14">
        <control shapeId="4121" r:id="rId12" name="Control 25">
          <controlPr defaultSize="0" r:id="rId4">
            <anchor moveWithCells="1">
              <from>
                <xdr:col>0</xdr:col>
                <xdr:colOff>0</xdr:colOff>
                <xdr:row>50</xdr:row>
                <xdr:rowOff>0</xdr:rowOff>
              </from>
              <to>
                <xdr:col>0</xdr:col>
                <xdr:colOff>257175</xdr:colOff>
                <xdr:row>50</xdr:row>
                <xdr:rowOff>257175</xdr:rowOff>
              </to>
            </anchor>
          </controlPr>
        </control>
      </mc:Choice>
      <mc:Fallback>
        <control shapeId="4121" r:id="rId12" name="Control 25"/>
      </mc:Fallback>
    </mc:AlternateContent>
    <mc:AlternateContent xmlns:mc="http://schemas.openxmlformats.org/markup-compatibility/2006">
      <mc:Choice Requires="x14">
        <control shapeId="4120" r:id="rId13" name="Control 24">
          <controlPr defaultSize="0" r:id="rId4">
            <anchor moveWithCells="1">
              <from>
                <xdr:col>0</xdr:col>
                <xdr:colOff>0</xdr:colOff>
                <xdr:row>48</xdr:row>
                <xdr:rowOff>0</xdr:rowOff>
              </from>
              <to>
                <xdr:col>0</xdr:col>
                <xdr:colOff>257175</xdr:colOff>
                <xdr:row>48</xdr:row>
                <xdr:rowOff>257175</xdr:rowOff>
              </to>
            </anchor>
          </controlPr>
        </control>
      </mc:Choice>
      <mc:Fallback>
        <control shapeId="4120" r:id="rId13" name="Control 24"/>
      </mc:Fallback>
    </mc:AlternateContent>
    <mc:AlternateContent xmlns:mc="http://schemas.openxmlformats.org/markup-compatibility/2006">
      <mc:Choice Requires="x14">
        <control shapeId="4119" r:id="rId14" name="Control 23">
          <controlPr defaultSize="0" r:id="rId4">
            <anchor moveWithCells="1">
              <from>
                <xdr:col>0</xdr:col>
                <xdr:colOff>0</xdr:colOff>
                <xdr:row>46</xdr:row>
                <xdr:rowOff>0</xdr:rowOff>
              </from>
              <to>
                <xdr:col>0</xdr:col>
                <xdr:colOff>257175</xdr:colOff>
                <xdr:row>46</xdr:row>
                <xdr:rowOff>257175</xdr:rowOff>
              </to>
            </anchor>
          </controlPr>
        </control>
      </mc:Choice>
      <mc:Fallback>
        <control shapeId="4119" r:id="rId14" name="Control 23"/>
      </mc:Fallback>
    </mc:AlternateContent>
    <mc:AlternateContent xmlns:mc="http://schemas.openxmlformats.org/markup-compatibility/2006">
      <mc:Choice Requires="x14">
        <control shapeId="4118" r:id="rId15" name="Control 22">
          <controlPr defaultSize="0" r:id="rId4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0</xdr:col>
                <xdr:colOff>257175</xdr:colOff>
                <xdr:row>44</xdr:row>
                <xdr:rowOff>257175</xdr:rowOff>
              </to>
            </anchor>
          </controlPr>
        </control>
      </mc:Choice>
      <mc:Fallback>
        <control shapeId="4118" r:id="rId15" name="Control 22"/>
      </mc:Fallback>
    </mc:AlternateContent>
    <mc:AlternateContent xmlns:mc="http://schemas.openxmlformats.org/markup-compatibility/2006">
      <mc:Choice Requires="x14">
        <control shapeId="4117" r:id="rId16" name="Control 21">
          <controlPr defaultSize="0" r:id="rId4">
            <anchor moveWithCells="1">
              <from>
                <xdr:col>0</xdr:col>
                <xdr:colOff>0</xdr:colOff>
                <xdr:row>42</xdr:row>
                <xdr:rowOff>0</xdr:rowOff>
              </from>
              <to>
                <xdr:col>0</xdr:col>
                <xdr:colOff>257175</xdr:colOff>
                <xdr:row>42</xdr:row>
                <xdr:rowOff>257175</xdr:rowOff>
              </to>
            </anchor>
          </controlPr>
        </control>
      </mc:Choice>
      <mc:Fallback>
        <control shapeId="4117" r:id="rId16" name="Control 21"/>
      </mc:Fallback>
    </mc:AlternateContent>
    <mc:AlternateContent xmlns:mc="http://schemas.openxmlformats.org/markup-compatibility/2006">
      <mc:Choice Requires="x14">
        <control shapeId="4116" r:id="rId17" name="Control 20">
          <controlPr defaultSize="0" r:id="rId4">
            <anchor moveWithCells="1">
              <from>
                <xdr:col>0</xdr:col>
                <xdr:colOff>0</xdr:colOff>
                <xdr:row>40</xdr:row>
                <xdr:rowOff>0</xdr:rowOff>
              </from>
              <to>
                <xdr:col>0</xdr:col>
                <xdr:colOff>257175</xdr:colOff>
                <xdr:row>40</xdr:row>
                <xdr:rowOff>257175</xdr:rowOff>
              </to>
            </anchor>
          </controlPr>
        </control>
      </mc:Choice>
      <mc:Fallback>
        <control shapeId="4116" r:id="rId17" name="Control 20"/>
      </mc:Fallback>
    </mc:AlternateContent>
    <mc:AlternateContent xmlns:mc="http://schemas.openxmlformats.org/markup-compatibility/2006">
      <mc:Choice Requires="x14">
        <control shapeId="4115" r:id="rId18" name="Control 19">
          <controlPr defaultSize="0" r:id="rId4">
            <anchor moveWithCells="1">
              <from>
                <xdr:col>0</xdr:col>
                <xdr:colOff>0</xdr:colOff>
                <xdr:row>38</xdr:row>
                <xdr:rowOff>0</xdr:rowOff>
              </from>
              <to>
                <xdr:col>0</xdr:col>
                <xdr:colOff>257175</xdr:colOff>
                <xdr:row>38</xdr:row>
                <xdr:rowOff>257175</xdr:rowOff>
              </to>
            </anchor>
          </controlPr>
        </control>
      </mc:Choice>
      <mc:Fallback>
        <control shapeId="4115" r:id="rId18" name="Control 19"/>
      </mc:Fallback>
    </mc:AlternateContent>
    <mc:AlternateContent xmlns:mc="http://schemas.openxmlformats.org/markup-compatibility/2006">
      <mc:Choice Requires="x14">
        <control shapeId="4114" r:id="rId19" name="Control 18">
          <controlPr defaultSize="0" r:id="rId4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36</xdr:row>
                <xdr:rowOff>257175</xdr:rowOff>
              </to>
            </anchor>
          </controlPr>
        </control>
      </mc:Choice>
      <mc:Fallback>
        <control shapeId="4114" r:id="rId19" name="Control 18"/>
      </mc:Fallback>
    </mc:AlternateContent>
    <mc:AlternateContent xmlns:mc="http://schemas.openxmlformats.org/markup-compatibility/2006">
      <mc:Choice Requires="x14">
        <control shapeId="4113" r:id="rId20" name="Control 17">
          <controlPr defaultSize="0" r:id="rId4">
            <anchor moveWithCells="1">
              <from>
                <xdr:col>0</xdr:col>
                <xdr:colOff>0</xdr:colOff>
                <xdr:row>34</xdr:row>
                <xdr:rowOff>0</xdr:rowOff>
              </from>
              <to>
                <xdr:col>0</xdr:col>
                <xdr:colOff>257175</xdr:colOff>
                <xdr:row>34</xdr:row>
                <xdr:rowOff>257175</xdr:rowOff>
              </to>
            </anchor>
          </controlPr>
        </control>
      </mc:Choice>
      <mc:Fallback>
        <control shapeId="4113" r:id="rId20" name="Control 17"/>
      </mc:Fallback>
    </mc:AlternateContent>
    <mc:AlternateContent xmlns:mc="http://schemas.openxmlformats.org/markup-compatibility/2006">
      <mc:Choice Requires="x14">
        <control shapeId="4112" r:id="rId21" name="Control 16">
          <controlPr defaultSize="0" r:id="rId4">
            <anchor moveWithCells="1">
              <from>
                <xdr:col>0</xdr:col>
                <xdr:colOff>0</xdr:colOff>
                <xdr:row>32</xdr:row>
                <xdr:rowOff>0</xdr:rowOff>
              </from>
              <to>
                <xdr:col>0</xdr:col>
                <xdr:colOff>257175</xdr:colOff>
                <xdr:row>32</xdr:row>
                <xdr:rowOff>257175</xdr:rowOff>
              </to>
            </anchor>
          </controlPr>
        </control>
      </mc:Choice>
      <mc:Fallback>
        <control shapeId="4112" r:id="rId21" name="Control 16"/>
      </mc:Fallback>
    </mc:AlternateContent>
    <mc:AlternateContent xmlns:mc="http://schemas.openxmlformats.org/markup-compatibility/2006">
      <mc:Choice Requires="x14">
        <control shapeId="4111" r:id="rId22" name="Control 15">
          <controlPr defaultSize="0" r:id="rId4">
            <anchor moveWithCells="1">
              <from>
                <xdr:col>0</xdr:col>
                <xdr:colOff>0</xdr:colOff>
                <xdr:row>30</xdr:row>
                <xdr:rowOff>0</xdr:rowOff>
              </from>
              <to>
                <xdr:col>0</xdr:col>
                <xdr:colOff>257175</xdr:colOff>
                <xdr:row>30</xdr:row>
                <xdr:rowOff>257175</xdr:rowOff>
              </to>
            </anchor>
          </controlPr>
        </control>
      </mc:Choice>
      <mc:Fallback>
        <control shapeId="4111" r:id="rId22" name="Control 15"/>
      </mc:Fallback>
    </mc:AlternateContent>
    <mc:AlternateContent xmlns:mc="http://schemas.openxmlformats.org/markup-compatibility/2006">
      <mc:Choice Requires="x14">
        <control shapeId="4110" r:id="rId23" name="Control 14">
          <controlPr defaultSize="0" r:id="rId4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257175</xdr:colOff>
                <xdr:row>28</xdr:row>
                <xdr:rowOff>257175</xdr:rowOff>
              </to>
            </anchor>
          </controlPr>
        </control>
      </mc:Choice>
      <mc:Fallback>
        <control shapeId="4110" r:id="rId23" name="Control 14"/>
      </mc:Fallback>
    </mc:AlternateContent>
    <mc:AlternateContent xmlns:mc="http://schemas.openxmlformats.org/markup-compatibility/2006">
      <mc:Choice Requires="x14">
        <control shapeId="4109" r:id="rId24" name="Control 13">
          <controlPr defaultSize="0" r:id="rId4">
            <anchor moveWithCells="1">
              <from>
                <xdr:col>0</xdr:col>
                <xdr:colOff>0</xdr:colOff>
                <xdr:row>26</xdr:row>
                <xdr:rowOff>0</xdr:rowOff>
              </from>
              <to>
                <xdr:col>0</xdr:col>
                <xdr:colOff>257175</xdr:colOff>
                <xdr:row>26</xdr:row>
                <xdr:rowOff>257175</xdr:rowOff>
              </to>
            </anchor>
          </controlPr>
        </control>
      </mc:Choice>
      <mc:Fallback>
        <control shapeId="4109" r:id="rId24" name="Control 13"/>
      </mc:Fallback>
    </mc:AlternateContent>
    <mc:AlternateContent xmlns:mc="http://schemas.openxmlformats.org/markup-compatibility/2006">
      <mc:Choice Requires="x14">
        <control shapeId="4108" r:id="rId25" name="Control 12">
          <controlPr defaultSize="0" r:id="rId4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257175</xdr:colOff>
                <xdr:row>24</xdr:row>
                <xdr:rowOff>257175</xdr:rowOff>
              </to>
            </anchor>
          </controlPr>
        </control>
      </mc:Choice>
      <mc:Fallback>
        <control shapeId="4108" r:id="rId25" name="Control 12"/>
      </mc:Fallback>
    </mc:AlternateContent>
    <mc:AlternateContent xmlns:mc="http://schemas.openxmlformats.org/markup-compatibility/2006">
      <mc:Choice Requires="x14">
        <control shapeId="4107" r:id="rId26" name="Control 11">
          <controlPr defaultSize="0" r:id="rId4">
            <anchor moveWithCells="1">
              <from>
                <xdr:col>0</xdr:col>
                <xdr:colOff>0</xdr:colOff>
                <xdr:row>22</xdr:row>
                <xdr:rowOff>0</xdr:rowOff>
              </from>
              <to>
                <xdr:col>0</xdr:col>
                <xdr:colOff>257175</xdr:colOff>
                <xdr:row>22</xdr:row>
                <xdr:rowOff>257175</xdr:rowOff>
              </to>
            </anchor>
          </controlPr>
        </control>
      </mc:Choice>
      <mc:Fallback>
        <control shapeId="4107" r:id="rId26" name="Control 11"/>
      </mc:Fallback>
    </mc:AlternateContent>
    <mc:AlternateContent xmlns:mc="http://schemas.openxmlformats.org/markup-compatibility/2006">
      <mc:Choice Requires="x14">
        <control shapeId="4106" r:id="rId27" name="Control 10">
          <controlPr defaultSize="0" r:id="rId4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0</xdr:col>
                <xdr:colOff>257175</xdr:colOff>
                <xdr:row>20</xdr:row>
                <xdr:rowOff>257175</xdr:rowOff>
              </to>
            </anchor>
          </controlPr>
        </control>
      </mc:Choice>
      <mc:Fallback>
        <control shapeId="4106" r:id="rId27" name="Control 10"/>
      </mc:Fallback>
    </mc:AlternateContent>
    <mc:AlternateContent xmlns:mc="http://schemas.openxmlformats.org/markup-compatibility/2006">
      <mc:Choice Requires="x14">
        <control shapeId="4105" r:id="rId28" name="Control 9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18</xdr:row>
                <xdr:rowOff>257175</xdr:rowOff>
              </to>
            </anchor>
          </controlPr>
        </control>
      </mc:Choice>
      <mc:Fallback>
        <control shapeId="4105" r:id="rId28" name="Control 9"/>
      </mc:Fallback>
    </mc:AlternateContent>
    <mc:AlternateContent xmlns:mc="http://schemas.openxmlformats.org/markup-compatibility/2006">
      <mc:Choice Requires="x14">
        <control shapeId="4104" r:id="rId29" name="Control 8">
          <controlPr defaultSize="0" r:id="rId4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257175</xdr:colOff>
                <xdr:row>16</xdr:row>
                <xdr:rowOff>257175</xdr:rowOff>
              </to>
            </anchor>
          </controlPr>
        </control>
      </mc:Choice>
      <mc:Fallback>
        <control shapeId="4104" r:id="rId29" name="Control 8"/>
      </mc:Fallback>
    </mc:AlternateContent>
    <mc:AlternateContent xmlns:mc="http://schemas.openxmlformats.org/markup-compatibility/2006">
      <mc:Choice Requires="x14">
        <control shapeId="4103" r:id="rId30" name="Control 7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14</xdr:row>
                <xdr:rowOff>257175</xdr:rowOff>
              </to>
            </anchor>
          </controlPr>
        </control>
      </mc:Choice>
      <mc:Fallback>
        <control shapeId="4103" r:id="rId30" name="Control 7"/>
      </mc:Fallback>
    </mc:AlternateContent>
    <mc:AlternateContent xmlns:mc="http://schemas.openxmlformats.org/markup-compatibility/2006">
      <mc:Choice Requires="x14">
        <control shapeId="4102" r:id="rId31" name="Control 6">
          <controlPr defaultSize="0" r:id="rId4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12</xdr:row>
                <xdr:rowOff>257175</xdr:rowOff>
              </to>
            </anchor>
          </controlPr>
        </control>
      </mc:Choice>
      <mc:Fallback>
        <control shapeId="4102" r:id="rId31" name="Control 6"/>
      </mc:Fallback>
    </mc:AlternateContent>
    <mc:AlternateContent xmlns:mc="http://schemas.openxmlformats.org/markup-compatibility/2006">
      <mc:Choice Requires="x14">
        <control shapeId="4101" r:id="rId32" name="Control 5">
          <controlPr defaultSize="0" r:id="rId4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257175</xdr:colOff>
                <xdr:row>10</xdr:row>
                <xdr:rowOff>257175</xdr:rowOff>
              </to>
            </anchor>
          </controlPr>
        </control>
      </mc:Choice>
      <mc:Fallback>
        <control shapeId="4101" r:id="rId32" name="Control 5"/>
      </mc:Fallback>
    </mc:AlternateContent>
    <mc:AlternateContent xmlns:mc="http://schemas.openxmlformats.org/markup-compatibility/2006">
      <mc:Choice Requires="x14">
        <control shapeId="4100" r:id="rId33" name="Control 4">
          <controlPr defaultSize="0" r:id="rId4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257175</xdr:colOff>
                <xdr:row>8</xdr:row>
                <xdr:rowOff>257175</xdr:rowOff>
              </to>
            </anchor>
          </controlPr>
        </control>
      </mc:Choice>
      <mc:Fallback>
        <control shapeId="4100" r:id="rId33" name="Control 4"/>
      </mc:Fallback>
    </mc:AlternateContent>
    <mc:AlternateContent xmlns:mc="http://schemas.openxmlformats.org/markup-compatibility/2006">
      <mc:Choice Requires="x14">
        <control shapeId="4099" r:id="rId34" name="Control 3">
          <controlPr defaultSize="0" r:id="rId4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257175</xdr:colOff>
                <xdr:row>6</xdr:row>
                <xdr:rowOff>257175</xdr:rowOff>
              </to>
            </anchor>
          </controlPr>
        </control>
      </mc:Choice>
      <mc:Fallback>
        <control shapeId="4099" r:id="rId34" name="Control 3"/>
      </mc:Fallback>
    </mc:AlternateContent>
    <mc:AlternateContent xmlns:mc="http://schemas.openxmlformats.org/markup-compatibility/2006">
      <mc:Choice Requires="x14">
        <control shapeId="4098" r:id="rId35" name="Control 2">
          <controlPr defaultSize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257175</xdr:colOff>
                <xdr:row>4</xdr:row>
                <xdr:rowOff>257175</xdr:rowOff>
              </to>
            </anchor>
          </controlPr>
        </control>
      </mc:Choice>
      <mc:Fallback>
        <control shapeId="4098" r:id="rId35" name="Control 2"/>
      </mc:Fallback>
    </mc:AlternateContent>
    <mc:AlternateContent xmlns:mc="http://schemas.openxmlformats.org/markup-compatibility/2006">
      <mc:Choice Requires="x14">
        <control shapeId="4097" r:id="rId36" name="Control 1">
          <controlPr defaultSize="0" r:id="rId4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257175</xdr:colOff>
                <xdr:row>2</xdr:row>
                <xdr:rowOff>257175</xdr:rowOff>
              </to>
            </anchor>
          </controlPr>
        </control>
      </mc:Choice>
      <mc:Fallback>
        <control shapeId="4097" r:id="rId36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Расчет цены (2)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2021-08-11T13:47:46Z</cp:lastPrinted>
  <dcterms:created xsi:type="dcterms:W3CDTF">2014-01-15T18:15:09Z</dcterms:created>
  <dcterms:modified xsi:type="dcterms:W3CDTF">2021-08-20T12:10:20Z</dcterms:modified>
</cp:coreProperties>
</file>