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Хозтовары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refMode="R1C1" fullPrecision="0"/>
</workbook>
</file>

<file path=xl/calcChain.xml><?xml version="1.0" encoding="utf-8"?>
<calcChain xmlns="http://schemas.openxmlformats.org/spreadsheetml/2006/main">
  <c r="H78" i="1" l="1"/>
  <c r="I78" i="1" s="1"/>
  <c r="I79" i="1" s="1"/>
  <c r="H9" i="1" l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</calcChain>
</file>

<file path=xl/sharedStrings.xml><?xml version="1.0" encoding="utf-8"?>
<sst xmlns="http://schemas.openxmlformats.org/spreadsheetml/2006/main" count="155" uniqueCount="89">
  <si>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</si>
  <si>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</si>
  <si>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</si>
  <si>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</si>
  <si>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</si>
  <si>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</si>
  <si>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</si>
  <si>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</si>
  <si>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</si>
  <si>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</si>
  <si>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</si>
  <si>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</si>
  <si>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</si>
  <si>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</si>
  <si>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Хозяйственные товары</t>
  </si>
  <si>
    <t>Белизна 1 л  средство отбеливающее 1/15</t>
  </si>
  <si>
    <t>Бумага туалетная  Терес Эконом 1сл. 200м 1/12</t>
  </si>
  <si>
    <t>Ведро 9л оцинкован</t>
  </si>
  <si>
    <t>Веник-сорго 3-х лучевой</t>
  </si>
  <si>
    <t>Грабли 14 зубов витые отв. d=30мм</t>
  </si>
  <si>
    <t>Грабли веерные пластинчатые каленые 22 зуб. б/ч отв d=25</t>
  </si>
  <si>
    <t>Газ-баллон 4 сезона</t>
  </si>
  <si>
    <t>Губка для посуды Русалочка МАКСИ 5 шт</t>
  </si>
  <si>
    <t>Доводчик NOTEDO DC-100 морозост (до 100кг) бронза</t>
  </si>
  <si>
    <t>Механизм оконный ЗР2-2 цинк прямоугольный (для ручки-завертки)</t>
  </si>
  <si>
    <t>Замок навесной Ермак-70</t>
  </si>
  <si>
    <t>Клей Момент монтаж универсальный (жидкие гвозди) 400г Хенкель</t>
  </si>
  <si>
    <t>Кусторез деревян ручки 500мм FIT-77107</t>
  </si>
  <si>
    <t>Лопата совковая б/ч</t>
  </si>
  <si>
    <t>Лопата штыковая б/ч</t>
  </si>
  <si>
    <t>Метла синтетическая плоская (отв.d=30мм) б/ч</t>
  </si>
  <si>
    <t>Метла пластиковая "Помощница" круглая (отв.d=30мм), б/ч</t>
  </si>
  <si>
    <t>Мешок для мусора 120л 50мкм 1/100</t>
  </si>
  <si>
    <t>Мешок для мусора рулон 60лх30шт черный</t>
  </si>
  <si>
    <t>Мешок полипропиленовый зеленый 550х950</t>
  </si>
  <si>
    <t>Мыло хозяйственное  72% 200гр 1/60</t>
  </si>
  <si>
    <t>Мыло жидкое 5л</t>
  </si>
  <si>
    <t>Мыло туалетное 90гр в ассортименте 1/72</t>
  </si>
  <si>
    <t>Пемолюкс+Сода чистящий порошок 480г 1/36 в ассортименте</t>
  </si>
  <si>
    <t>Перчатки резиновые хозяйственные "Лотос" М ( 12 пар в упак.)</t>
  </si>
  <si>
    <t>Перчатки резиновые хозяйственные "Лотос" L ( 12 пар в упак.)</t>
  </si>
  <si>
    <t>Перчатки х/б с двойным латексным обливом (10 пар)</t>
  </si>
  <si>
    <t>Перчатки х/б с ПВХ 5-нитка "Точка" 10 кл. (10пар)</t>
  </si>
  <si>
    <t>Перчатки нитриловые полное покрытие (манжет)</t>
  </si>
  <si>
    <t>Петля накладная ПН1-130 б/п левая</t>
  </si>
  <si>
    <t>Петля накладная ПН1-130 б/п правая</t>
  </si>
  <si>
    <t>Петля накладная ПН5-60 цинк (универс.)</t>
  </si>
  <si>
    <t>Петля гаражная 20х120 запрессованный шарик</t>
  </si>
  <si>
    <t>Полотно ХПП ч/п 0,8х50м 190 г/кв.м  строчка 2,5мм белое</t>
  </si>
  <si>
    <t>Порошок стиральный Капель в ассорт 400гр 1/30</t>
  </si>
  <si>
    <t>Проушина 75х40 прямая</t>
  </si>
  <si>
    <t>Проушина 75х40 угловая</t>
  </si>
  <si>
    <t>Пружина дверная D=18,5 б/п (310х18,5мм с держателем) упак 50 шт.</t>
  </si>
  <si>
    <t>Рукавицы х/б (220г/м2) с брезентовым наладонником (ГОСТ)</t>
  </si>
  <si>
    <t>Ручка-скоба РС-100-3 цинк (уп. 150шт)</t>
  </si>
  <si>
    <t>Ручка-завертка Р1 оконная цинк (уп.100 шт)</t>
  </si>
  <si>
    <t>Салфетка из микрофибры 30х30 1/100</t>
  </si>
  <si>
    <t>Секатор 200мм FIT-77080</t>
  </si>
  <si>
    <t>Совок металл. на длинной ручке</t>
  </si>
  <si>
    <t>Средство Help д/стекол с курком в ассортименте 500 мл 1/12</t>
  </si>
  <si>
    <t>Средство моющее САНОКС-гель д/сантех 750мл</t>
  </si>
  <si>
    <t>Черенок 30мм 1с</t>
  </si>
  <si>
    <t>Черенок для лопаты улучшенный 40мм</t>
  </si>
  <si>
    <t>Швабра деревянная с черенком 1с</t>
  </si>
  <si>
    <t>Щетка для пола L-280 с резьб.отверст. б/чер</t>
  </si>
  <si>
    <t>Черенок деревянный 1,2 с резьбой для щеток</t>
  </si>
  <si>
    <t>Ледоруб-топор А-2 с метал черенком L=1200 черенок 32х2 с палстик ручкой, 3,2 кг</t>
  </si>
  <si>
    <t>Лопата для снега пластм. 500х375мм с алюм планкой "Ледо" б/ч ( под черенок d=32)</t>
  </si>
  <si>
    <t>Черенок алюминиевый с V-ручкой d32мм оранжевый</t>
  </si>
  <si>
    <t>Движок для снега алюминивый "Тротуарный" ECO 750х500 толщ. 1,5мм с накладкой 12см. с П-ручкой</t>
  </si>
  <si>
    <t>Концентрат минеральный -галит (соль самосадочная) тип D, БАССОЛЬ, 50 кг</t>
  </si>
  <si>
    <t>Леска для триммера 2,4мм х 25м звезда</t>
  </si>
  <si>
    <t>Масло для 2-х тактных двигателей минеральное 1л СП</t>
  </si>
  <si>
    <t>Масло 4-х тактное минеральное SAE 10W-40 API SJ/CF, 1л СПЕЦ СПЕЦ-266516</t>
  </si>
  <si>
    <t xml:space="preserve">Горелка пропановая </t>
  </si>
  <si>
    <t>Горелка кровельная L-900 мм вентиль,рычаг</t>
  </si>
  <si>
    <t xml:space="preserve">Горелка ацетиленовая </t>
  </si>
  <si>
    <t>Редуктор пропановый БПО-5 КЕДР</t>
  </si>
  <si>
    <t>Редуктор ацетиленовый БАО-51,5</t>
  </si>
  <si>
    <t>Редуктор кислородный БКО-50-12,5</t>
  </si>
  <si>
    <t>Резак ацетиленовый НОРД СР</t>
  </si>
  <si>
    <t>Хлорная известь 21 кг (фасовка 1,5 кг)</t>
  </si>
  <si>
    <t>Рукав газовый ВРТ9 мм(50) 1 кл</t>
  </si>
  <si>
    <t>Головка триммерная AUTOCUT C 26-2</t>
  </si>
  <si>
    <t>шт</t>
  </si>
  <si>
    <t>упак.</t>
  </si>
  <si>
    <t>рул</t>
  </si>
  <si>
    <t>пар</t>
  </si>
  <si>
    <t xml:space="preserve">Лента оградительная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</si>
</sst>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7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0"/>
  <sheetViews>
    <sheetView tabSelected="1" topLeftCell="A55" zoomScale="90" zoomScaleNormal="90" zoomScaleSheetLayoutView="80" workbookViewId="0">
      <selection activeCell="B78" sqref="B78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19.5" customHeight="1" x14ac:dyDescent="0.2">
      <c r="A1" s="4"/>
      <c r="B1" s="4"/>
      <c r="C1" s="4"/>
      <c r="D1" s="4"/>
      <c r="E1" s="5"/>
      <c r="F1" s="5"/>
      <c r="G1" s="5"/>
      <c r="H1" s="5"/>
      <c r="I1" s="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35.25" customHeight="1" x14ac:dyDescent="0.2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6"/>
      <c r="B3" s="6"/>
      <c r="C3" s="6"/>
      <c r="D3" s="22" t="s">
        <v>14</v>
      </c>
      <c r="E3" s="22"/>
      <c r="F3" s="22"/>
      <c r="G3" s="22"/>
      <c r="H3" s="12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27.75" customHeight="1" x14ac:dyDescent="0.2">
      <c r="A4" s="25" t="s">
        <v>0</v>
      </c>
      <c r="B4" s="25"/>
      <c r="C4" s="25"/>
      <c r="D4" s="25"/>
      <c r="E4" s="25"/>
      <c r="F4" s="25"/>
      <c r="G4" s="25"/>
      <c r="H4" s="25"/>
      <c r="I4" s="25"/>
    </row>
    <row r="5" spans="1:254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254" ht="38.25" customHeight="1" x14ac:dyDescent="0.2">
      <c r="A6" s="26" t="s">
        <v>1</v>
      </c>
      <c r="B6" s="26" t="s">
        <v>2</v>
      </c>
      <c r="C6" s="26" t="s">
        <v>3</v>
      </c>
      <c r="D6" s="26" t="s">
        <v>4</v>
      </c>
      <c r="E6" s="26" t="s">
        <v>5</v>
      </c>
      <c r="F6" s="26"/>
      <c r="G6" s="26"/>
      <c r="H6" s="13"/>
      <c r="I6" s="26" t="s">
        <v>6</v>
      </c>
    </row>
    <row r="7" spans="1:254" ht="117.6" customHeight="1" x14ac:dyDescent="0.2">
      <c r="A7" s="26"/>
      <c r="B7" s="26"/>
      <c r="C7" s="26"/>
      <c r="D7" s="26"/>
      <c r="E7" s="1" t="s">
        <v>7</v>
      </c>
      <c r="F7" s="1" t="s">
        <v>8</v>
      </c>
      <c r="G7" s="1" t="s">
        <v>9</v>
      </c>
      <c r="H7" s="19" t="s">
        <v>13</v>
      </c>
      <c r="I7" s="26"/>
    </row>
    <row r="8" spans="1:254" x14ac:dyDescent="0.2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/>
      <c r="I8" s="13">
        <v>11</v>
      </c>
    </row>
    <row r="9" spans="1:254" ht="18" customHeight="1" x14ac:dyDescent="0.2">
      <c r="A9" s="13">
        <v>1</v>
      </c>
      <c r="B9" s="20" t="s">
        <v>15</v>
      </c>
      <c r="C9" s="18">
        <v>2000</v>
      </c>
      <c r="D9" s="18" t="s">
        <v>84</v>
      </c>
      <c r="E9" s="9">
        <v>47.36</v>
      </c>
      <c r="F9" s="10">
        <v>51.67</v>
      </c>
      <c r="G9" s="10">
        <v>49.66</v>
      </c>
      <c r="H9" s="14">
        <f>(E9+F9+G9)/3</f>
        <v>49.56</v>
      </c>
      <c r="I9" s="21">
        <f>C9*H9</f>
        <v>99120</v>
      </c>
    </row>
    <row r="10" spans="1:254" ht="14.25" customHeight="1" x14ac:dyDescent="0.2">
      <c r="A10" s="13">
        <v>2</v>
      </c>
      <c r="B10" s="20" t="s">
        <v>16</v>
      </c>
      <c r="C10" s="18">
        <v>180</v>
      </c>
      <c r="D10" s="18" t="s">
        <v>84</v>
      </c>
      <c r="E10" s="9">
        <v>51.48</v>
      </c>
      <c r="F10" s="10">
        <v>56.16</v>
      </c>
      <c r="G10" s="10">
        <v>53.98</v>
      </c>
      <c r="H10" s="15">
        <f t="shared" ref="H10:H73" si="0">(E10+F10+G10)/3</f>
        <v>53.87</v>
      </c>
      <c r="I10" s="21">
        <f t="shared" ref="I10:I73" si="1">C10*H10</f>
        <v>9696.6</v>
      </c>
    </row>
    <row r="11" spans="1:254" ht="12.75" customHeight="1" x14ac:dyDescent="0.2">
      <c r="A11" s="13">
        <v>3</v>
      </c>
      <c r="B11" s="20" t="s">
        <v>17</v>
      </c>
      <c r="C11" s="18">
        <v>150</v>
      </c>
      <c r="D11" s="18" t="s">
        <v>84</v>
      </c>
      <c r="E11" s="9">
        <v>207.9</v>
      </c>
      <c r="F11" s="10">
        <v>226.8</v>
      </c>
      <c r="G11" s="10">
        <v>217.98</v>
      </c>
      <c r="H11" s="15">
        <f t="shared" si="0"/>
        <v>217.56</v>
      </c>
      <c r="I11" s="21">
        <f t="shared" si="1"/>
        <v>32634</v>
      </c>
    </row>
    <row r="12" spans="1:254" x14ac:dyDescent="0.2">
      <c r="A12" s="13">
        <v>4</v>
      </c>
      <c r="B12" s="20" t="s">
        <v>18</v>
      </c>
      <c r="C12" s="18">
        <v>1000</v>
      </c>
      <c r="D12" s="18" t="s">
        <v>84</v>
      </c>
      <c r="E12" s="9">
        <v>155.09</v>
      </c>
      <c r="F12" s="10">
        <v>169.19</v>
      </c>
      <c r="G12" s="10">
        <v>162.61000000000001</v>
      </c>
      <c r="H12" s="15">
        <f t="shared" si="0"/>
        <v>162.30000000000001</v>
      </c>
      <c r="I12" s="21">
        <f t="shared" si="1"/>
        <v>162300</v>
      </c>
    </row>
    <row r="13" spans="1:254" x14ac:dyDescent="0.2">
      <c r="A13" s="13">
        <v>5</v>
      </c>
      <c r="B13" s="20" t="s">
        <v>19</v>
      </c>
      <c r="C13" s="18">
        <v>70</v>
      </c>
      <c r="D13" s="18" t="s">
        <v>84</v>
      </c>
      <c r="E13" s="9">
        <v>72.349999999999994</v>
      </c>
      <c r="F13" s="10">
        <v>78.92</v>
      </c>
      <c r="G13" s="10">
        <v>75.849999999999994</v>
      </c>
      <c r="H13" s="15">
        <f t="shared" si="0"/>
        <v>75.709999999999994</v>
      </c>
      <c r="I13" s="21">
        <f t="shared" si="1"/>
        <v>5299.7</v>
      </c>
    </row>
    <row r="14" spans="1:254" ht="25.5" x14ac:dyDescent="0.2">
      <c r="A14" s="13">
        <v>6</v>
      </c>
      <c r="B14" s="20" t="s">
        <v>20</v>
      </c>
      <c r="C14" s="18">
        <v>70</v>
      </c>
      <c r="D14" s="18" t="s">
        <v>84</v>
      </c>
      <c r="E14" s="9">
        <v>155.09</v>
      </c>
      <c r="F14" s="10">
        <v>169.19</v>
      </c>
      <c r="G14" s="10">
        <v>162.61000000000001</v>
      </c>
      <c r="H14" s="15">
        <f t="shared" si="0"/>
        <v>162.30000000000001</v>
      </c>
      <c r="I14" s="21">
        <f t="shared" si="1"/>
        <v>11361</v>
      </c>
    </row>
    <row r="15" spans="1:254" x14ac:dyDescent="0.2">
      <c r="A15" s="13">
        <v>7</v>
      </c>
      <c r="B15" s="20" t="s">
        <v>21</v>
      </c>
      <c r="C15" s="18">
        <v>100</v>
      </c>
      <c r="D15" s="18" t="s">
        <v>84</v>
      </c>
      <c r="E15" s="9">
        <v>123.76</v>
      </c>
      <c r="F15" s="10">
        <v>135</v>
      </c>
      <c r="G15" s="10">
        <v>129.76</v>
      </c>
      <c r="H15" s="15">
        <f t="shared" si="0"/>
        <v>129.51</v>
      </c>
      <c r="I15" s="21">
        <f t="shared" si="1"/>
        <v>12951</v>
      </c>
    </row>
    <row r="16" spans="1:254" ht="14.25" customHeight="1" x14ac:dyDescent="0.2">
      <c r="A16" s="13">
        <v>8</v>
      </c>
      <c r="B16" s="20" t="s">
        <v>22</v>
      </c>
      <c r="C16" s="18">
        <v>15</v>
      </c>
      <c r="D16" s="18" t="s">
        <v>85</v>
      </c>
      <c r="E16" s="9">
        <v>33.82</v>
      </c>
      <c r="F16" s="10">
        <v>36.89</v>
      </c>
      <c r="G16" s="10">
        <v>35.46</v>
      </c>
      <c r="H16" s="15">
        <f t="shared" si="0"/>
        <v>35.39</v>
      </c>
      <c r="I16" s="21">
        <f t="shared" si="1"/>
        <v>530.85</v>
      </c>
    </row>
    <row r="17" spans="1:9" ht="30" customHeight="1" x14ac:dyDescent="0.2">
      <c r="A17" s="13">
        <v>9</v>
      </c>
      <c r="B17" s="20" t="s">
        <v>23</v>
      </c>
      <c r="C17" s="18">
        <v>120</v>
      </c>
      <c r="D17" s="18" t="s">
        <v>84</v>
      </c>
      <c r="E17" s="9">
        <v>1338.14</v>
      </c>
      <c r="F17" s="10">
        <v>1459.79</v>
      </c>
      <c r="G17" s="10">
        <v>1403.03</v>
      </c>
      <c r="H17" s="15">
        <f t="shared" si="0"/>
        <v>1400.32</v>
      </c>
      <c r="I17" s="21">
        <f t="shared" si="1"/>
        <v>168038.39999999999</v>
      </c>
    </row>
    <row r="18" spans="1:9" ht="26.25" customHeight="1" x14ac:dyDescent="0.2">
      <c r="A18" s="13">
        <v>10</v>
      </c>
      <c r="B18" s="20" t="s">
        <v>24</v>
      </c>
      <c r="C18" s="18">
        <v>200</v>
      </c>
      <c r="D18" s="18" t="s">
        <v>84</v>
      </c>
      <c r="E18" s="9">
        <v>26.81</v>
      </c>
      <c r="F18" s="10">
        <v>29.24</v>
      </c>
      <c r="G18" s="10">
        <v>28.1</v>
      </c>
      <c r="H18" s="15">
        <f t="shared" si="0"/>
        <v>28.05</v>
      </c>
      <c r="I18" s="21">
        <f t="shared" si="1"/>
        <v>5610</v>
      </c>
    </row>
    <row r="19" spans="1:9" ht="12.75" customHeight="1" x14ac:dyDescent="0.2">
      <c r="A19" s="13">
        <v>11</v>
      </c>
      <c r="B19" s="20" t="s">
        <v>25</v>
      </c>
      <c r="C19" s="18">
        <v>1000</v>
      </c>
      <c r="D19" s="18" t="s">
        <v>84</v>
      </c>
      <c r="E19" s="9">
        <v>213.25</v>
      </c>
      <c r="F19" s="10">
        <v>232.63</v>
      </c>
      <c r="G19" s="10">
        <v>223.58</v>
      </c>
      <c r="H19" s="15">
        <f t="shared" si="0"/>
        <v>223.15</v>
      </c>
      <c r="I19" s="21">
        <f t="shared" si="1"/>
        <v>223150</v>
      </c>
    </row>
    <row r="20" spans="1:9" ht="25.5" x14ac:dyDescent="0.2">
      <c r="A20" s="13">
        <v>12</v>
      </c>
      <c r="B20" s="20" t="s">
        <v>26</v>
      </c>
      <c r="C20" s="18">
        <v>30</v>
      </c>
      <c r="D20" s="18" t="s">
        <v>84</v>
      </c>
      <c r="E20" s="9">
        <v>302.11</v>
      </c>
      <c r="F20" s="10">
        <v>329.57</v>
      </c>
      <c r="G20" s="10">
        <v>316.75</v>
      </c>
      <c r="H20" s="15">
        <f t="shared" si="0"/>
        <v>316.14</v>
      </c>
      <c r="I20" s="21">
        <f t="shared" si="1"/>
        <v>9484.2000000000007</v>
      </c>
    </row>
    <row r="21" spans="1:9" x14ac:dyDescent="0.2">
      <c r="A21" s="13">
        <v>13</v>
      </c>
      <c r="B21" s="20" t="s">
        <v>27</v>
      </c>
      <c r="C21" s="18">
        <v>15</v>
      </c>
      <c r="D21" s="18" t="s">
        <v>84</v>
      </c>
      <c r="E21" s="9">
        <v>648.47</v>
      </c>
      <c r="F21" s="10">
        <v>707.42</v>
      </c>
      <c r="G21" s="10">
        <v>679.91</v>
      </c>
      <c r="H21" s="15">
        <f t="shared" si="0"/>
        <v>678.6</v>
      </c>
      <c r="I21" s="21">
        <f t="shared" si="1"/>
        <v>10179</v>
      </c>
    </row>
    <row r="22" spans="1:9" x14ac:dyDescent="0.2">
      <c r="A22" s="13">
        <v>14</v>
      </c>
      <c r="B22" s="20" t="s">
        <v>28</v>
      </c>
      <c r="C22" s="18">
        <v>60</v>
      </c>
      <c r="D22" s="18" t="s">
        <v>84</v>
      </c>
      <c r="E22" s="9">
        <v>108.9</v>
      </c>
      <c r="F22" s="10">
        <v>118.8</v>
      </c>
      <c r="G22" s="10">
        <v>114.18</v>
      </c>
      <c r="H22" s="15">
        <f t="shared" si="0"/>
        <v>113.96</v>
      </c>
      <c r="I22" s="21">
        <f t="shared" si="1"/>
        <v>6837.6</v>
      </c>
    </row>
    <row r="23" spans="1:9" x14ac:dyDescent="0.2">
      <c r="A23" s="13">
        <v>15</v>
      </c>
      <c r="B23" s="20" t="s">
        <v>29</v>
      </c>
      <c r="C23" s="18">
        <v>60</v>
      </c>
      <c r="D23" s="18" t="s">
        <v>84</v>
      </c>
      <c r="E23" s="9">
        <v>120.54</v>
      </c>
      <c r="F23" s="10">
        <v>131.5</v>
      </c>
      <c r="G23" s="10">
        <v>126.38</v>
      </c>
      <c r="H23" s="15">
        <f t="shared" si="0"/>
        <v>126.14</v>
      </c>
      <c r="I23" s="21">
        <f t="shared" si="1"/>
        <v>7568.4</v>
      </c>
    </row>
    <row r="24" spans="1:9" x14ac:dyDescent="0.2">
      <c r="A24" s="13">
        <v>16</v>
      </c>
      <c r="B24" s="20" t="s">
        <v>30</v>
      </c>
      <c r="C24" s="18">
        <v>100</v>
      </c>
      <c r="D24" s="18" t="s">
        <v>84</v>
      </c>
      <c r="E24" s="9">
        <v>99</v>
      </c>
      <c r="F24" s="10">
        <v>108</v>
      </c>
      <c r="G24" s="10">
        <v>103.8</v>
      </c>
      <c r="H24" s="15">
        <f t="shared" si="0"/>
        <v>103.6</v>
      </c>
      <c r="I24" s="21">
        <f t="shared" si="1"/>
        <v>10360</v>
      </c>
    </row>
    <row r="25" spans="1:9" ht="25.5" x14ac:dyDescent="0.2">
      <c r="A25" s="13">
        <v>17</v>
      </c>
      <c r="B25" s="20" t="s">
        <v>31</v>
      </c>
      <c r="C25" s="18">
        <v>100</v>
      </c>
      <c r="D25" s="18" t="s">
        <v>84</v>
      </c>
      <c r="E25" s="9">
        <v>116.82</v>
      </c>
      <c r="F25" s="10">
        <v>127.44</v>
      </c>
      <c r="G25" s="10">
        <v>122.48</v>
      </c>
      <c r="H25" s="15">
        <f t="shared" si="0"/>
        <v>122.25</v>
      </c>
      <c r="I25" s="21">
        <f t="shared" si="1"/>
        <v>12225</v>
      </c>
    </row>
    <row r="26" spans="1:9" x14ac:dyDescent="0.2">
      <c r="A26" s="13">
        <v>18</v>
      </c>
      <c r="B26" s="20" t="s">
        <v>32</v>
      </c>
      <c r="C26" s="18">
        <v>10000</v>
      </c>
      <c r="D26" s="18" t="s">
        <v>84</v>
      </c>
      <c r="E26" s="9">
        <v>7.43</v>
      </c>
      <c r="F26" s="10">
        <v>8.1</v>
      </c>
      <c r="G26" s="10">
        <v>7.79</v>
      </c>
      <c r="H26" s="15">
        <f t="shared" si="0"/>
        <v>7.77</v>
      </c>
      <c r="I26" s="21">
        <f t="shared" si="1"/>
        <v>77700</v>
      </c>
    </row>
    <row r="27" spans="1:9" x14ac:dyDescent="0.2">
      <c r="A27" s="13">
        <v>19</v>
      </c>
      <c r="B27" s="20" t="s">
        <v>33</v>
      </c>
      <c r="C27" s="18">
        <v>60</v>
      </c>
      <c r="D27" s="18" t="s">
        <v>86</v>
      </c>
      <c r="E27" s="9">
        <v>68.39</v>
      </c>
      <c r="F27" s="10">
        <v>74.599999999999994</v>
      </c>
      <c r="G27" s="10">
        <v>71.7</v>
      </c>
      <c r="H27" s="15">
        <f t="shared" si="0"/>
        <v>71.56</v>
      </c>
      <c r="I27" s="21">
        <f t="shared" si="1"/>
        <v>4293.6000000000004</v>
      </c>
    </row>
    <row r="28" spans="1:9" x14ac:dyDescent="0.2">
      <c r="A28" s="13">
        <v>20</v>
      </c>
      <c r="B28" s="20" t="s">
        <v>34</v>
      </c>
      <c r="C28" s="18">
        <v>7000</v>
      </c>
      <c r="D28" s="18" t="s">
        <v>84</v>
      </c>
      <c r="E28" s="9">
        <v>9.9600000000000009</v>
      </c>
      <c r="F28" s="10">
        <v>10.86</v>
      </c>
      <c r="G28" s="10">
        <v>10.44</v>
      </c>
      <c r="H28" s="15">
        <f t="shared" si="0"/>
        <v>10.42</v>
      </c>
      <c r="I28" s="21">
        <f t="shared" si="1"/>
        <v>72940</v>
      </c>
    </row>
    <row r="29" spans="1:9" x14ac:dyDescent="0.2">
      <c r="A29" s="13">
        <v>21</v>
      </c>
      <c r="B29" s="20" t="s">
        <v>35</v>
      </c>
      <c r="C29" s="18">
        <v>1500</v>
      </c>
      <c r="D29" s="18" t="s">
        <v>84</v>
      </c>
      <c r="E29" s="9">
        <v>16.48</v>
      </c>
      <c r="F29" s="10">
        <v>17.98</v>
      </c>
      <c r="G29" s="10">
        <v>17.27</v>
      </c>
      <c r="H29" s="15">
        <f t="shared" si="0"/>
        <v>17.239999999999998</v>
      </c>
      <c r="I29" s="21">
        <f t="shared" si="1"/>
        <v>25860</v>
      </c>
    </row>
    <row r="30" spans="1:9" x14ac:dyDescent="0.2">
      <c r="A30" s="13">
        <v>22</v>
      </c>
      <c r="B30" s="20" t="s">
        <v>36</v>
      </c>
      <c r="C30" s="18">
        <v>10</v>
      </c>
      <c r="D30" s="18" t="s">
        <v>84</v>
      </c>
      <c r="E30" s="9">
        <v>232.15</v>
      </c>
      <c r="F30" s="10">
        <v>253.26</v>
      </c>
      <c r="G30" s="10">
        <v>243.41</v>
      </c>
      <c r="H30" s="15">
        <f t="shared" si="0"/>
        <v>242.94</v>
      </c>
      <c r="I30" s="21">
        <f t="shared" si="1"/>
        <v>2429.4</v>
      </c>
    </row>
    <row r="31" spans="1:9" x14ac:dyDescent="0.2">
      <c r="A31" s="13">
        <v>23</v>
      </c>
      <c r="B31" s="20" t="s">
        <v>37</v>
      </c>
      <c r="C31" s="18">
        <v>50</v>
      </c>
      <c r="D31" s="18" t="s">
        <v>84</v>
      </c>
      <c r="E31" s="9">
        <v>22.03</v>
      </c>
      <c r="F31" s="10">
        <v>24.04</v>
      </c>
      <c r="G31" s="10">
        <v>23.1</v>
      </c>
      <c r="H31" s="15">
        <f t="shared" si="0"/>
        <v>23.06</v>
      </c>
      <c r="I31" s="21">
        <f t="shared" si="1"/>
        <v>1153</v>
      </c>
    </row>
    <row r="32" spans="1:9" ht="25.5" x14ac:dyDescent="0.2">
      <c r="A32" s="13">
        <v>24</v>
      </c>
      <c r="B32" s="20" t="s">
        <v>38</v>
      </c>
      <c r="C32" s="18">
        <v>300</v>
      </c>
      <c r="D32" s="18" t="s">
        <v>84</v>
      </c>
      <c r="E32" s="9">
        <v>50.99</v>
      </c>
      <c r="F32" s="10">
        <v>55.62</v>
      </c>
      <c r="G32" s="10">
        <v>53.46</v>
      </c>
      <c r="H32" s="15">
        <f t="shared" si="0"/>
        <v>53.36</v>
      </c>
      <c r="I32" s="21">
        <f t="shared" si="1"/>
        <v>16008</v>
      </c>
    </row>
    <row r="33" spans="1:9" ht="25.5" x14ac:dyDescent="0.2">
      <c r="A33" s="13">
        <v>25</v>
      </c>
      <c r="B33" s="20" t="s">
        <v>39</v>
      </c>
      <c r="C33" s="18">
        <v>504</v>
      </c>
      <c r="D33" s="18" t="s">
        <v>87</v>
      </c>
      <c r="E33" s="9">
        <v>63.22</v>
      </c>
      <c r="F33" s="10">
        <v>68.959999999999994</v>
      </c>
      <c r="G33" s="10">
        <v>66.290000000000006</v>
      </c>
      <c r="H33" s="15">
        <f t="shared" si="0"/>
        <v>66.16</v>
      </c>
      <c r="I33" s="21">
        <f t="shared" si="1"/>
        <v>33344.639999999999</v>
      </c>
    </row>
    <row r="34" spans="1:9" ht="25.5" x14ac:dyDescent="0.2">
      <c r="A34" s="13">
        <v>26</v>
      </c>
      <c r="B34" s="20" t="s">
        <v>40</v>
      </c>
      <c r="C34" s="18">
        <v>504</v>
      </c>
      <c r="D34" s="18" t="s">
        <v>87</v>
      </c>
      <c r="E34" s="9">
        <v>63.22</v>
      </c>
      <c r="F34" s="10">
        <v>68.959999999999994</v>
      </c>
      <c r="G34" s="10">
        <v>66.290000000000006</v>
      </c>
      <c r="H34" s="15">
        <f t="shared" si="0"/>
        <v>66.16</v>
      </c>
      <c r="I34" s="21">
        <f t="shared" si="1"/>
        <v>33344.639999999999</v>
      </c>
    </row>
    <row r="35" spans="1:9" ht="25.5" x14ac:dyDescent="0.2">
      <c r="A35" s="13">
        <v>27</v>
      </c>
      <c r="B35" s="20" t="s">
        <v>41</v>
      </c>
      <c r="C35" s="18">
        <v>400</v>
      </c>
      <c r="D35" s="18" t="s">
        <v>87</v>
      </c>
      <c r="E35" s="9">
        <v>22.43</v>
      </c>
      <c r="F35" s="10">
        <v>24.47</v>
      </c>
      <c r="G35" s="10">
        <v>23.52</v>
      </c>
      <c r="H35" s="15">
        <f t="shared" si="0"/>
        <v>23.47</v>
      </c>
      <c r="I35" s="21">
        <f t="shared" si="1"/>
        <v>9388</v>
      </c>
    </row>
    <row r="36" spans="1:9" x14ac:dyDescent="0.2">
      <c r="A36" s="13">
        <v>28</v>
      </c>
      <c r="B36" s="20" t="s">
        <v>42</v>
      </c>
      <c r="C36" s="18">
        <v>4000</v>
      </c>
      <c r="D36" s="18" t="s">
        <v>87</v>
      </c>
      <c r="E36" s="9">
        <v>15.35</v>
      </c>
      <c r="F36" s="10">
        <v>16.739999999999998</v>
      </c>
      <c r="G36" s="10">
        <v>16.09</v>
      </c>
      <c r="H36" s="15">
        <f t="shared" si="0"/>
        <v>16.059999999999999</v>
      </c>
      <c r="I36" s="21">
        <f t="shared" si="1"/>
        <v>64240</v>
      </c>
    </row>
    <row r="37" spans="1:9" x14ac:dyDescent="0.2">
      <c r="A37" s="13">
        <v>29</v>
      </c>
      <c r="B37" s="20" t="s">
        <v>43</v>
      </c>
      <c r="C37" s="18">
        <v>50</v>
      </c>
      <c r="D37" s="18" t="s">
        <v>87</v>
      </c>
      <c r="E37" s="9">
        <v>124.84</v>
      </c>
      <c r="F37" s="10">
        <v>136.19</v>
      </c>
      <c r="G37" s="10">
        <v>130.9</v>
      </c>
      <c r="H37" s="15">
        <f t="shared" si="0"/>
        <v>130.63999999999999</v>
      </c>
      <c r="I37" s="21">
        <f t="shared" si="1"/>
        <v>6532</v>
      </c>
    </row>
    <row r="38" spans="1:9" x14ac:dyDescent="0.2">
      <c r="A38" s="13">
        <v>30</v>
      </c>
      <c r="B38" s="20" t="s">
        <v>44</v>
      </c>
      <c r="C38" s="18">
        <v>250</v>
      </c>
      <c r="D38" s="18" t="s">
        <v>84</v>
      </c>
      <c r="E38" s="9">
        <v>46.49</v>
      </c>
      <c r="F38" s="10">
        <v>50.71</v>
      </c>
      <c r="G38" s="10">
        <v>48.74</v>
      </c>
      <c r="H38" s="15">
        <f t="shared" si="0"/>
        <v>48.65</v>
      </c>
      <c r="I38" s="21">
        <f t="shared" si="1"/>
        <v>12162.5</v>
      </c>
    </row>
    <row r="39" spans="1:9" x14ac:dyDescent="0.2">
      <c r="A39" s="13">
        <v>31</v>
      </c>
      <c r="B39" s="20" t="s">
        <v>45</v>
      </c>
      <c r="C39" s="18">
        <v>250</v>
      </c>
      <c r="D39" s="18" t="s">
        <v>84</v>
      </c>
      <c r="E39" s="9">
        <v>46.49</v>
      </c>
      <c r="F39" s="10">
        <v>50.71</v>
      </c>
      <c r="G39" s="10">
        <v>48.74</v>
      </c>
      <c r="H39" s="15">
        <f t="shared" si="0"/>
        <v>48.65</v>
      </c>
      <c r="I39" s="21">
        <f t="shared" si="1"/>
        <v>12162.5</v>
      </c>
    </row>
    <row r="40" spans="1:9" x14ac:dyDescent="0.2">
      <c r="A40" s="13">
        <v>32</v>
      </c>
      <c r="B40" s="20" t="s">
        <v>46</v>
      </c>
      <c r="C40" s="18">
        <v>100</v>
      </c>
      <c r="D40" s="18" t="s">
        <v>84</v>
      </c>
      <c r="E40" s="9">
        <v>20.14</v>
      </c>
      <c r="F40" s="10">
        <v>21.97</v>
      </c>
      <c r="G40" s="10">
        <v>21.11</v>
      </c>
      <c r="H40" s="15">
        <f t="shared" si="0"/>
        <v>21.07</v>
      </c>
      <c r="I40" s="21">
        <f t="shared" si="1"/>
        <v>2107</v>
      </c>
    </row>
    <row r="41" spans="1:9" x14ac:dyDescent="0.2">
      <c r="A41" s="13">
        <v>33</v>
      </c>
      <c r="B41" s="20" t="s">
        <v>47</v>
      </c>
      <c r="C41" s="18">
        <v>20</v>
      </c>
      <c r="D41" s="18" t="s">
        <v>84</v>
      </c>
      <c r="E41" s="9">
        <v>84.65</v>
      </c>
      <c r="F41" s="10">
        <v>92.34</v>
      </c>
      <c r="G41" s="10">
        <v>88.75</v>
      </c>
      <c r="H41" s="15">
        <f t="shared" si="0"/>
        <v>88.58</v>
      </c>
      <c r="I41" s="21">
        <f t="shared" si="1"/>
        <v>1771.6</v>
      </c>
    </row>
    <row r="42" spans="1:9" ht="25.5" x14ac:dyDescent="0.2">
      <c r="A42" s="13">
        <v>34</v>
      </c>
      <c r="B42" s="20" t="s">
        <v>48</v>
      </c>
      <c r="C42" s="18">
        <v>120</v>
      </c>
      <c r="D42" s="18" t="s">
        <v>86</v>
      </c>
      <c r="E42" s="9">
        <v>1188</v>
      </c>
      <c r="F42" s="10">
        <v>1296</v>
      </c>
      <c r="G42" s="10">
        <v>1245.5999999999999</v>
      </c>
      <c r="H42" s="15">
        <f t="shared" si="0"/>
        <v>1243.2</v>
      </c>
      <c r="I42" s="21">
        <f t="shared" si="1"/>
        <v>149184</v>
      </c>
    </row>
    <row r="43" spans="1:9" x14ac:dyDescent="0.2">
      <c r="A43" s="13">
        <v>35</v>
      </c>
      <c r="B43" s="20" t="s">
        <v>49</v>
      </c>
      <c r="C43" s="18">
        <v>800</v>
      </c>
      <c r="D43" s="18" t="s">
        <v>84</v>
      </c>
      <c r="E43" s="9">
        <v>47.52</v>
      </c>
      <c r="F43" s="10">
        <v>51.84</v>
      </c>
      <c r="G43" s="10">
        <v>49.82</v>
      </c>
      <c r="H43" s="15">
        <f t="shared" si="0"/>
        <v>49.73</v>
      </c>
      <c r="I43" s="21">
        <f t="shared" si="1"/>
        <v>39784</v>
      </c>
    </row>
    <row r="44" spans="1:9" x14ac:dyDescent="0.2">
      <c r="A44" s="13">
        <v>36</v>
      </c>
      <c r="B44" s="20" t="s">
        <v>50</v>
      </c>
      <c r="C44" s="18">
        <v>800</v>
      </c>
      <c r="D44" s="18" t="s">
        <v>84</v>
      </c>
      <c r="E44" s="9">
        <v>9.82</v>
      </c>
      <c r="F44" s="10">
        <v>10.72</v>
      </c>
      <c r="G44" s="10">
        <v>10.3</v>
      </c>
      <c r="H44" s="15">
        <f t="shared" si="0"/>
        <v>10.28</v>
      </c>
      <c r="I44" s="21">
        <f t="shared" si="1"/>
        <v>8224</v>
      </c>
    </row>
    <row r="45" spans="1:9" x14ac:dyDescent="0.2">
      <c r="A45" s="13">
        <v>37</v>
      </c>
      <c r="B45" s="20" t="s">
        <v>51</v>
      </c>
      <c r="C45" s="18">
        <v>800</v>
      </c>
      <c r="D45" s="18" t="s">
        <v>84</v>
      </c>
      <c r="E45" s="9">
        <v>9.66</v>
      </c>
      <c r="F45" s="10">
        <v>10.54</v>
      </c>
      <c r="G45" s="10">
        <v>10.130000000000001</v>
      </c>
      <c r="H45" s="15">
        <f t="shared" si="0"/>
        <v>10.11</v>
      </c>
      <c r="I45" s="21">
        <f t="shared" si="1"/>
        <v>8088</v>
      </c>
    </row>
    <row r="46" spans="1:9" ht="25.5" x14ac:dyDescent="0.2">
      <c r="A46" s="13">
        <v>38</v>
      </c>
      <c r="B46" s="20" t="s">
        <v>52</v>
      </c>
      <c r="C46" s="18">
        <v>400</v>
      </c>
      <c r="D46" s="18" t="s">
        <v>84</v>
      </c>
      <c r="E46" s="9">
        <v>51.05</v>
      </c>
      <c r="F46" s="10">
        <v>55.68</v>
      </c>
      <c r="G46" s="10">
        <v>53.52</v>
      </c>
      <c r="H46" s="15">
        <f t="shared" si="0"/>
        <v>53.42</v>
      </c>
      <c r="I46" s="21">
        <f t="shared" si="1"/>
        <v>21368</v>
      </c>
    </row>
    <row r="47" spans="1:9" ht="25.5" x14ac:dyDescent="0.2">
      <c r="A47" s="13">
        <v>39</v>
      </c>
      <c r="B47" s="20" t="s">
        <v>53</v>
      </c>
      <c r="C47" s="18">
        <v>250</v>
      </c>
      <c r="D47" s="18" t="s">
        <v>87</v>
      </c>
      <c r="E47" s="9">
        <v>37.96</v>
      </c>
      <c r="F47" s="10">
        <v>41.41</v>
      </c>
      <c r="G47" s="10">
        <v>39.79</v>
      </c>
      <c r="H47" s="15">
        <f t="shared" si="0"/>
        <v>39.72</v>
      </c>
      <c r="I47" s="21">
        <f t="shared" si="1"/>
        <v>9930</v>
      </c>
    </row>
    <row r="48" spans="1:9" x14ac:dyDescent="0.2">
      <c r="A48" s="13">
        <v>40</v>
      </c>
      <c r="B48" s="20" t="s">
        <v>54</v>
      </c>
      <c r="C48" s="18">
        <v>500</v>
      </c>
      <c r="D48" s="18" t="s">
        <v>84</v>
      </c>
      <c r="E48" s="9">
        <v>27.96</v>
      </c>
      <c r="F48" s="10">
        <v>30.5</v>
      </c>
      <c r="G48" s="10">
        <v>29.32</v>
      </c>
      <c r="H48" s="15">
        <f t="shared" si="0"/>
        <v>29.26</v>
      </c>
      <c r="I48" s="21">
        <f t="shared" si="1"/>
        <v>14630</v>
      </c>
    </row>
    <row r="49" spans="1:9" x14ac:dyDescent="0.2">
      <c r="A49" s="13">
        <v>41</v>
      </c>
      <c r="B49" s="20" t="s">
        <v>55</v>
      </c>
      <c r="C49" s="18">
        <v>400</v>
      </c>
      <c r="D49" s="18" t="s">
        <v>84</v>
      </c>
      <c r="E49" s="9">
        <v>24.61</v>
      </c>
      <c r="F49" s="10">
        <v>26.84</v>
      </c>
      <c r="G49" s="10">
        <v>25.8</v>
      </c>
      <c r="H49" s="15">
        <f t="shared" si="0"/>
        <v>25.75</v>
      </c>
      <c r="I49" s="21">
        <f t="shared" si="1"/>
        <v>10300</v>
      </c>
    </row>
    <row r="50" spans="1:9" x14ac:dyDescent="0.2">
      <c r="A50" s="13">
        <v>42</v>
      </c>
      <c r="B50" s="20" t="s">
        <v>56</v>
      </c>
      <c r="C50" s="18">
        <v>40</v>
      </c>
      <c r="D50" s="18" t="s">
        <v>84</v>
      </c>
      <c r="E50" s="9">
        <v>53.77</v>
      </c>
      <c r="F50" s="10">
        <v>58.67</v>
      </c>
      <c r="G50" s="10">
        <v>56.39</v>
      </c>
      <c r="H50" s="15">
        <f t="shared" si="0"/>
        <v>56.28</v>
      </c>
      <c r="I50" s="21">
        <f t="shared" si="1"/>
        <v>2251.1999999999998</v>
      </c>
    </row>
    <row r="51" spans="1:9" x14ac:dyDescent="0.2">
      <c r="A51" s="13">
        <v>43</v>
      </c>
      <c r="B51" s="20" t="s">
        <v>57</v>
      </c>
      <c r="C51" s="18">
        <v>25</v>
      </c>
      <c r="D51" s="18" t="s">
        <v>84</v>
      </c>
      <c r="E51" s="9">
        <v>268.33</v>
      </c>
      <c r="F51" s="10">
        <v>292.73</v>
      </c>
      <c r="G51" s="10">
        <v>281.33999999999997</v>
      </c>
      <c r="H51" s="15">
        <f t="shared" si="0"/>
        <v>280.8</v>
      </c>
      <c r="I51" s="21">
        <f t="shared" si="1"/>
        <v>7020</v>
      </c>
    </row>
    <row r="52" spans="1:9" x14ac:dyDescent="0.2">
      <c r="A52" s="13">
        <v>44</v>
      </c>
      <c r="B52" s="20" t="s">
        <v>58</v>
      </c>
      <c r="C52" s="18">
        <v>200</v>
      </c>
      <c r="D52" s="18" t="s">
        <v>84</v>
      </c>
      <c r="E52" s="9">
        <v>78.709999999999994</v>
      </c>
      <c r="F52" s="10">
        <v>85.86</v>
      </c>
      <c r="G52" s="10">
        <v>82.52</v>
      </c>
      <c r="H52" s="15">
        <f t="shared" si="0"/>
        <v>82.36</v>
      </c>
      <c r="I52" s="21">
        <f t="shared" si="1"/>
        <v>16472</v>
      </c>
    </row>
    <row r="53" spans="1:9" ht="25.5" x14ac:dyDescent="0.2">
      <c r="A53" s="13">
        <v>45</v>
      </c>
      <c r="B53" s="20" t="s">
        <v>59</v>
      </c>
      <c r="C53" s="18">
        <v>250</v>
      </c>
      <c r="D53" s="18" t="s">
        <v>84</v>
      </c>
      <c r="E53" s="9">
        <v>65.34</v>
      </c>
      <c r="F53" s="10">
        <v>71.28</v>
      </c>
      <c r="G53" s="10">
        <v>68.510000000000005</v>
      </c>
      <c r="H53" s="15">
        <f t="shared" si="0"/>
        <v>68.38</v>
      </c>
      <c r="I53" s="21">
        <f t="shared" si="1"/>
        <v>17095</v>
      </c>
    </row>
    <row r="54" spans="1:9" x14ac:dyDescent="0.2">
      <c r="A54" s="13">
        <v>46</v>
      </c>
      <c r="B54" s="20" t="s">
        <v>60</v>
      </c>
      <c r="C54" s="18">
        <v>200</v>
      </c>
      <c r="D54" s="18" t="s">
        <v>84</v>
      </c>
      <c r="E54" s="9">
        <v>84.49</v>
      </c>
      <c r="F54" s="10">
        <v>92.17</v>
      </c>
      <c r="G54" s="10">
        <v>88.58</v>
      </c>
      <c r="H54" s="15">
        <f t="shared" si="0"/>
        <v>88.41</v>
      </c>
      <c r="I54" s="21">
        <f t="shared" si="1"/>
        <v>17682</v>
      </c>
    </row>
    <row r="55" spans="1:9" s="7" customFormat="1" x14ac:dyDescent="0.2">
      <c r="A55" s="8">
        <v>47</v>
      </c>
      <c r="B55" s="20" t="s">
        <v>61</v>
      </c>
      <c r="C55" s="18">
        <v>240</v>
      </c>
      <c r="D55" s="18" t="s">
        <v>84</v>
      </c>
      <c r="E55" s="9">
        <v>40.85</v>
      </c>
      <c r="F55" s="10">
        <v>44.56</v>
      </c>
      <c r="G55" s="10">
        <v>42.83</v>
      </c>
      <c r="H55" s="15">
        <f t="shared" si="0"/>
        <v>42.75</v>
      </c>
      <c r="I55" s="21">
        <f t="shared" si="1"/>
        <v>10260</v>
      </c>
    </row>
    <row r="56" spans="1:9" x14ac:dyDescent="0.2">
      <c r="A56" s="13">
        <v>48</v>
      </c>
      <c r="B56" s="20" t="s">
        <v>62</v>
      </c>
      <c r="C56" s="18">
        <v>240</v>
      </c>
      <c r="D56" s="18" t="s">
        <v>84</v>
      </c>
      <c r="E56" s="9">
        <v>83.16</v>
      </c>
      <c r="F56" s="10">
        <v>90.72</v>
      </c>
      <c r="G56" s="10">
        <v>87.19</v>
      </c>
      <c r="H56" s="15">
        <f t="shared" si="0"/>
        <v>87.02</v>
      </c>
      <c r="I56" s="21">
        <f t="shared" si="1"/>
        <v>20884.8</v>
      </c>
    </row>
    <row r="57" spans="1:9" x14ac:dyDescent="0.2">
      <c r="A57" s="13">
        <v>49</v>
      </c>
      <c r="B57" s="20" t="s">
        <v>63</v>
      </c>
      <c r="C57" s="18">
        <v>200</v>
      </c>
      <c r="D57" s="18" t="s">
        <v>84</v>
      </c>
      <c r="E57" s="9">
        <v>56.04</v>
      </c>
      <c r="F57" s="10">
        <v>61.13</v>
      </c>
      <c r="G57" s="10">
        <v>58.75</v>
      </c>
      <c r="H57" s="15">
        <f t="shared" si="0"/>
        <v>58.64</v>
      </c>
      <c r="I57" s="21">
        <f t="shared" si="1"/>
        <v>11728</v>
      </c>
    </row>
    <row r="58" spans="1:9" x14ac:dyDescent="0.2">
      <c r="A58" s="13">
        <v>50</v>
      </c>
      <c r="B58" s="20" t="s">
        <v>64</v>
      </c>
      <c r="C58" s="18">
        <v>5</v>
      </c>
      <c r="D58" s="18" t="s">
        <v>84</v>
      </c>
      <c r="E58" s="9">
        <v>82.51</v>
      </c>
      <c r="F58" s="10">
        <v>90.01</v>
      </c>
      <c r="G58" s="10">
        <v>86.51</v>
      </c>
      <c r="H58" s="15">
        <f t="shared" si="0"/>
        <v>86.34</v>
      </c>
      <c r="I58" s="21">
        <f t="shared" si="1"/>
        <v>431.7</v>
      </c>
    </row>
    <row r="59" spans="1:9" x14ac:dyDescent="0.2">
      <c r="A59" s="13">
        <v>51</v>
      </c>
      <c r="B59" s="20" t="s">
        <v>65</v>
      </c>
      <c r="C59" s="18">
        <v>5</v>
      </c>
      <c r="D59" s="18" t="s">
        <v>84</v>
      </c>
      <c r="E59" s="9">
        <v>65</v>
      </c>
      <c r="F59" s="10">
        <v>70.91</v>
      </c>
      <c r="G59" s="10">
        <v>68.16</v>
      </c>
      <c r="H59" s="15">
        <f t="shared" si="0"/>
        <v>68.02</v>
      </c>
      <c r="I59" s="21">
        <f t="shared" si="1"/>
        <v>340.1</v>
      </c>
    </row>
    <row r="60" spans="1:9" ht="25.5" x14ac:dyDescent="0.2">
      <c r="A60" s="13">
        <v>52</v>
      </c>
      <c r="B60" s="20" t="s">
        <v>66</v>
      </c>
      <c r="C60" s="18">
        <v>150</v>
      </c>
      <c r="D60" s="18" t="s">
        <v>84</v>
      </c>
      <c r="E60" s="9">
        <v>614.9</v>
      </c>
      <c r="F60" s="10">
        <v>851.41</v>
      </c>
      <c r="G60" s="10">
        <v>818.29</v>
      </c>
      <c r="H60" s="15">
        <f t="shared" si="0"/>
        <v>761.53</v>
      </c>
      <c r="I60" s="21">
        <f t="shared" si="1"/>
        <v>114229.5</v>
      </c>
    </row>
    <row r="61" spans="1:9" ht="27.75" customHeight="1" x14ac:dyDescent="0.2">
      <c r="A61" s="13">
        <v>53</v>
      </c>
      <c r="B61" s="20" t="s">
        <v>67</v>
      </c>
      <c r="C61" s="18">
        <v>150</v>
      </c>
      <c r="D61" s="18" t="s">
        <v>84</v>
      </c>
      <c r="E61" s="9">
        <v>122.58</v>
      </c>
      <c r="F61" s="10">
        <v>169.73</v>
      </c>
      <c r="G61" s="10">
        <v>163.13</v>
      </c>
      <c r="H61" s="15">
        <f t="shared" si="0"/>
        <v>151.81</v>
      </c>
      <c r="I61" s="21">
        <f t="shared" si="1"/>
        <v>22771.5</v>
      </c>
    </row>
    <row r="62" spans="1:9" ht="25.5" x14ac:dyDescent="0.2">
      <c r="A62" s="13">
        <v>54</v>
      </c>
      <c r="B62" s="20" t="s">
        <v>68</v>
      </c>
      <c r="C62" s="18">
        <v>150</v>
      </c>
      <c r="D62" s="18" t="s">
        <v>84</v>
      </c>
      <c r="E62" s="9">
        <v>199.64</v>
      </c>
      <c r="F62" s="10">
        <v>217.79</v>
      </c>
      <c r="G62" s="10">
        <v>209.33</v>
      </c>
      <c r="H62" s="15">
        <f t="shared" si="0"/>
        <v>208.92</v>
      </c>
      <c r="I62" s="21">
        <f t="shared" si="1"/>
        <v>31338</v>
      </c>
    </row>
    <row r="63" spans="1:9" ht="29.25" customHeight="1" x14ac:dyDescent="0.2">
      <c r="A63" s="13">
        <v>55</v>
      </c>
      <c r="B63" s="20" t="s">
        <v>69</v>
      </c>
      <c r="C63" s="18">
        <v>20</v>
      </c>
      <c r="D63" s="18" t="s">
        <v>84</v>
      </c>
      <c r="E63" s="9">
        <v>960.7</v>
      </c>
      <c r="F63" s="10">
        <v>1330.19</v>
      </c>
      <c r="G63" s="10">
        <v>1278.47</v>
      </c>
      <c r="H63" s="15">
        <f t="shared" si="0"/>
        <v>1189.79</v>
      </c>
      <c r="I63" s="21">
        <f t="shared" si="1"/>
        <v>23795.8</v>
      </c>
    </row>
    <row r="64" spans="1:9" ht="25.5" x14ac:dyDescent="0.2">
      <c r="A64" s="13">
        <v>56</v>
      </c>
      <c r="B64" s="20" t="s">
        <v>70</v>
      </c>
      <c r="C64" s="18">
        <v>200</v>
      </c>
      <c r="D64" s="18" t="s">
        <v>84</v>
      </c>
      <c r="E64" s="9">
        <v>317.39999999999998</v>
      </c>
      <c r="F64" s="10">
        <v>476.11</v>
      </c>
      <c r="G64" s="10">
        <v>457.6</v>
      </c>
      <c r="H64" s="15">
        <f t="shared" si="0"/>
        <v>417.04</v>
      </c>
      <c r="I64" s="21">
        <f t="shared" si="1"/>
        <v>83408</v>
      </c>
    </row>
    <row r="65" spans="1:9" x14ac:dyDescent="0.2">
      <c r="A65" s="13">
        <v>57</v>
      </c>
      <c r="B65" s="20" t="s">
        <v>71</v>
      </c>
      <c r="C65" s="18">
        <v>324</v>
      </c>
      <c r="D65" s="18" t="s">
        <v>84</v>
      </c>
      <c r="E65" s="9">
        <v>92.92</v>
      </c>
      <c r="F65" s="10">
        <v>101.36</v>
      </c>
      <c r="G65" s="10">
        <v>97.43</v>
      </c>
      <c r="H65" s="15">
        <f t="shared" si="0"/>
        <v>97.24</v>
      </c>
      <c r="I65" s="21">
        <f t="shared" si="1"/>
        <v>31505.759999999998</v>
      </c>
    </row>
    <row r="66" spans="1:9" ht="27" customHeight="1" x14ac:dyDescent="0.2">
      <c r="A66" s="13">
        <v>58</v>
      </c>
      <c r="B66" s="20" t="s">
        <v>72</v>
      </c>
      <c r="C66" s="18">
        <v>50</v>
      </c>
      <c r="D66" s="18" t="s">
        <v>84</v>
      </c>
      <c r="E66" s="9">
        <v>196.36</v>
      </c>
      <c r="F66" s="10">
        <v>214.21</v>
      </c>
      <c r="G66" s="10">
        <v>205.87</v>
      </c>
      <c r="H66" s="15">
        <f t="shared" si="0"/>
        <v>205.48</v>
      </c>
      <c r="I66" s="21">
        <f t="shared" si="1"/>
        <v>10274</v>
      </c>
    </row>
    <row r="67" spans="1:9" ht="28.5" customHeight="1" x14ac:dyDescent="0.2">
      <c r="A67" s="13">
        <v>59</v>
      </c>
      <c r="B67" s="20" t="s">
        <v>73</v>
      </c>
      <c r="C67" s="18">
        <v>30</v>
      </c>
      <c r="D67" s="18" t="s">
        <v>84</v>
      </c>
      <c r="E67" s="9">
        <v>196.12</v>
      </c>
      <c r="F67" s="10">
        <v>213.95</v>
      </c>
      <c r="G67" s="10">
        <v>205.63</v>
      </c>
      <c r="H67" s="15">
        <f t="shared" si="0"/>
        <v>205.23</v>
      </c>
      <c r="I67" s="21">
        <f t="shared" si="1"/>
        <v>6156.9</v>
      </c>
    </row>
    <row r="68" spans="1:9" x14ac:dyDescent="0.2">
      <c r="A68" s="13">
        <v>60</v>
      </c>
      <c r="B68" s="20" t="s">
        <v>74</v>
      </c>
      <c r="C68" s="18">
        <v>15</v>
      </c>
      <c r="D68" s="18" t="s">
        <v>84</v>
      </c>
      <c r="E68" s="9">
        <v>3150</v>
      </c>
      <c r="F68" s="10">
        <v>3465</v>
      </c>
      <c r="G68" s="10">
        <v>3318</v>
      </c>
      <c r="H68" s="15">
        <f t="shared" si="0"/>
        <v>3311</v>
      </c>
      <c r="I68" s="21">
        <f t="shared" si="1"/>
        <v>49665</v>
      </c>
    </row>
    <row r="69" spans="1:9" x14ac:dyDescent="0.2">
      <c r="A69" s="13">
        <v>61</v>
      </c>
      <c r="B69" s="20" t="s">
        <v>75</v>
      </c>
      <c r="C69" s="18">
        <v>10</v>
      </c>
      <c r="D69" s="18" t="s">
        <v>84</v>
      </c>
      <c r="E69" s="9">
        <v>1500</v>
      </c>
      <c r="F69" s="10">
        <v>1800</v>
      </c>
      <c r="G69" s="10">
        <v>1580</v>
      </c>
      <c r="H69" s="15">
        <f t="shared" si="0"/>
        <v>1626.67</v>
      </c>
      <c r="I69" s="21">
        <f t="shared" si="1"/>
        <v>16266.7</v>
      </c>
    </row>
    <row r="70" spans="1:9" x14ac:dyDescent="0.2">
      <c r="A70" s="13">
        <v>62</v>
      </c>
      <c r="B70" s="20" t="s">
        <v>76</v>
      </c>
      <c r="C70" s="18">
        <v>10</v>
      </c>
      <c r="D70" s="18" t="s">
        <v>84</v>
      </c>
      <c r="E70" s="9">
        <v>3750</v>
      </c>
      <c r="F70" s="10">
        <v>3900</v>
      </c>
      <c r="G70" s="10">
        <v>3950</v>
      </c>
      <c r="H70" s="15">
        <f t="shared" si="0"/>
        <v>3866.67</v>
      </c>
      <c r="I70" s="21">
        <f t="shared" si="1"/>
        <v>38666.699999999997</v>
      </c>
    </row>
    <row r="71" spans="1:9" x14ac:dyDescent="0.2">
      <c r="A71" s="13">
        <v>63</v>
      </c>
      <c r="B71" s="20" t="s">
        <v>77</v>
      </c>
      <c r="C71" s="18">
        <v>10</v>
      </c>
      <c r="D71" s="18" t="s">
        <v>84</v>
      </c>
      <c r="E71" s="9">
        <v>1650</v>
      </c>
      <c r="F71" s="10">
        <v>1850</v>
      </c>
      <c r="G71" s="10">
        <v>1738</v>
      </c>
      <c r="H71" s="15">
        <f t="shared" si="0"/>
        <v>1746</v>
      </c>
      <c r="I71" s="21">
        <f t="shared" si="1"/>
        <v>17460</v>
      </c>
    </row>
    <row r="72" spans="1:9" x14ac:dyDescent="0.2">
      <c r="A72" s="13">
        <v>64</v>
      </c>
      <c r="B72" s="20" t="s">
        <v>78</v>
      </c>
      <c r="C72" s="18">
        <v>10</v>
      </c>
      <c r="D72" s="18" t="s">
        <v>84</v>
      </c>
      <c r="E72" s="9">
        <v>2250</v>
      </c>
      <c r="F72" s="10">
        <v>2500</v>
      </c>
      <c r="G72" s="10">
        <v>2370</v>
      </c>
      <c r="H72" s="15">
        <f t="shared" si="0"/>
        <v>2373.33</v>
      </c>
      <c r="I72" s="21">
        <f t="shared" si="1"/>
        <v>23733.3</v>
      </c>
    </row>
    <row r="73" spans="1:9" x14ac:dyDescent="0.2">
      <c r="A73" s="13">
        <v>65</v>
      </c>
      <c r="B73" s="20" t="s">
        <v>79</v>
      </c>
      <c r="C73" s="18">
        <v>10</v>
      </c>
      <c r="D73" s="18" t="s">
        <v>84</v>
      </c>
      <c r="E73" s="9">
        <v>1750</v>
      </c>
      <c r="F73" s="10">
        <v>1950</v>
      </c>
      <c r="G73" s="10">
        <v>1950</v>
      </c>
      <c r="H73" s="15">
        <f t="shared" si="0"/>
        <v>1883.33</v>
      </c>
      <c r="I73" s="21">
        <f t="shared" si="1"/>
        <v>18833.3</v>
      </c>
    </row>
    <row r="74" spans="1:9" x14ac:dyDescent="0.2">
      <c r="A74" s="13">
        <v>66</v>
      </c>
      <c r="B74" s="20" t="s">
        <v>80</v>
      </c>
      <c r="C74" s="18">
        <v>10</v>
      </c>
      <c r="D74" s="18" t="s">
        <v>84</v>
      </c>
      <c r="E74" s="9">
        <v>6240</v>
      </c>
      <c r="F74" s="10">
        <v>6700</v>
      </c>
      <c r="G74" s="10">
        <v>6300</v>
      </c>
      <c r="H74" s="15">
        <f t="shared" ref="H74:H78" si="2">(E74+F74+G74)/3</f>
        <v>6413.33</v>
      </c>
      <c r="I74" s="21">
        <f t="shared" ref="I74:I78" si="3">C74*H74</f>
        <v>64133.3</v>
      </c>
    </row>
    <row r="75" spans="1:9" x14ac:dyDescent="0.2">
      <c r="A75" s="13">
        <v>67</v>
      </c>
      <c r="B75" s="20" t="s">
        <v>81</v>
      </c>
      <c r="C75" s="18">
        <v>50</v>
      </c>
      <c r="D75" s="18" t="s">
        <v>84</v>
      </c>
      <c r="E75" s="9">
        <v>2495</v>
      </c>
      <c r="F75" s="10">
        <v>2900</v>
      </c>
      <c r="G75" s="10">
        <v>2800</v>
      </c>
      <c r="H75" s="15">
        <f t="shared" si="2"/>
        <v>2731.67</v>
      </c>
      <c r="I75" s="21">
        <f t="shared" si="3"/>
        <v>136583.5</v>
      </c>
    </row>
    <row r="76" spans="1:9" x14ac:dyDescent="0.2">
      <c r="A76" s="13">
        <v>68</v>
      </c>
      <c r="B76" s="20" t="s">
        <v>82</v>
      </c>
      <c r="C76" s="18">
        <v>5</v>
      </c>
      <c r="D76" s="18" t="s">
        <v>84</v>
      </c>
      <c r="E76" s="9">
        <v>2250</v>
      </c>
      <c r="F76" s="10">
        <v>2750</v>
      </c>
      <c r="G76" s="10">
        <v>2500</v>
      </c>
      <c r="H76" s="15">
        <f t="shared" si="2"/>
        <v>2500</v>
      </c>
      <c r="I76" s="21">
        <f t="shared" si="3"/>
        <v>12500</v>
      </c>
    </row>
    <row r="77" spans="1:9" ht="16.5" customHeight="1" x14ac:dyDescent="0.2">
      <c r="A77" s="13">
        <v>69</v>
      </c>
      <c r="B77" s="20" t="s">
        <v>83</v>
      </c>
      <c r="C77" s="18">
        <v>20</v>
      </c>
      <c r="D77" s="18" t="s">
        <v>84</v>
      </c>
      <c r="E77" s="9">
        <v>2025</v>
      </c>
      <c r="F77" s="10">
        <v>2700</v>
      </c>
      <c r="G77" s="10">
        <v>2300</v>
      </c>
      <c r="H77" s="15">
        <f t="shared" si="2"/>
        <v>2341.67</v>
      </c>
      <c r="I77" s="21">
        <f t="shared" si="3"/>
        <v>46833.4</v>
      </c>
    </row>
    <row r="78" spans="1:9" ht="16.5" customHeight="1" x14ac:dyDescent="0.2">
      <c r="A78" s="18">
        <v>70</v>
      </c>
      <c r="B78" s="20" t="s">
        <v>88</v>
      </c>
      <c r="C78" s="18">
        <v>100</v>
      </c>
      <c r="D78" s="18" t="s">
        <v>84</v>
      </c>
      <c r="E78" s="9">
        <v>185.5</v>
      </c>
      <c r="F78" s="10">
        <v>190</v>
      </c>
      <c r="G78" s="10">
        <v>175.2</v>
      </c>
      <c r="H78" s="15">
        <f t="shared" si="2"/>
        <v>183.57</v>
      </c>
      <c r="I78" s="21">
        <f t="shared" si="3"/>
        <v>18357</v>
      </c>
    </row>
    <row r="79" spans="1:9" ht="22.5" customHeight="1" x14ac:dyDescent="0.2">
      <c r="A79" s="23" t="s">
        <v>10</v>
      </c>
      <c r="B79" s="23"/>
      <c r="C79" s="23"/>
      <c r="D79" s="23"/>
      <c r="E79" s="23"/>
      <c r="F79" s="23"/>
      <c r="G79" s="23"/>
      <c r="H79" s="16"/>
      <c r="I79" s="17">
        <f>SUM(I9:I78)</f>
        <v>2294967.09</v>
      </c>
    </row>
    <row r="80" spans="1:9" ht="28.5" customHeight="1" x14ac:dyDescent="0.2">
      <c r="A80" s="24" t="s">
        <v>12</v>
      </c>
      <c r="B80" s="24"/>
      <c r="C80" s="24"/>
      <c r="D80" s="24"/>
      <c r="E80" s="24"/>
      <c r="F80" s="24"/>
      <c r="G80" s="24"/>
      <c r="H80" s="24"/>
      <c r="I80" s="24"/>
    </row>
  </sheetData>
  <sheetProtection selectLockedCells="1" selectUnlockedCells="1"/>
  <mergeCells count="12">
    <mergeCell ref="A2:I2"/>
    <mergeCell ref="D3:G3"/>
    <mergeCell ref="A79:G79"/>
    <mergeCell ref="A80:I80"/>
    <mergeCell ref="A4:I4"/>
    <mergeCell ref="A5:I5"/>
    <mergeCell ref="A6:A7"/>
    <mergeCell ref="B6:B7"/>
    <mergeCell ref="C6:C7"/>
    <mergeCell ref="D6:D7"/>
    <mergeCell ref="E6:G6"/>
    <mergeCell ref="I6:I7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2020-12-15T06:58:07Z</cp:lastPrinted>
  <dcterms:created xsi:type="dcterms:W3CDTF">2018-01-24T07:12:34Z</dcterms:created>
  <dcterms:modified xsi:type="dcterms:W3CDTF">2020-12-15T09:06:37Z</dcterms:modified>
</cp:coreProperties>
</file>