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Uaer\Downloads\Охрана\55\"/>
    </mc:Choice>
  </mc:AlternateContent>
  <xr:revisionPtr revIDLastSave="0" documentId="13_ncr:1_{57141BCF-A4EB-4EC8-AC55-AF5A20F6AF3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асчет цены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" i="1" l="1"/>
  <c r="O4" i="1" s="1"/>
  <c r="P4" i="1" s="1"/>
  <c r="K4" i="1"/>
  <c r="L4" i="1" s="1"/>
  <c r="M4" i="1" s="1"/>
  <c r="Q4" i="1" l="1"/>
</calcChain>
</file>

<file path=xl/sharedStrings.xml><?xml version="1.0" encoding="utf-8"?>
<sst xmlns="http://schemas.openxmlformats.org/spreadsheetml/2006/main" count="26" uniqueCount="26">
  <si>
    <t xml:space="preserve">Расчет начальной (максимальной) цены договора
</t>
  </si>
  <si>
    <t>№</t>
  </si>
  <si>
    <t>Код по ОКПД</t>
  </si>
  <si>
    <t>Наименование</t>
  </si>
  <si>
    <t>Ед. изм</t>
  </si>
  <si>
    <t>Кол-во</t>
  </si>
  <si>
    <t>Коммерческие предложения (руб./ед.изм.)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</si>
  <si>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</si>
  <si>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</si>
  <si>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</si>
  <si>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</si>
  <si>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</si>
  <si>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</si>
  <si>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rgb="FF000000"/>
        <rFont val="Times New Roman"/>
      </rPr>
      <t xml:space="preserve">         (не должен превышать 33%)</t>
    </r>
  </si>
  <si>
    <r>
      <t>Расчет Н(М)ЦК по формуле</t>
    </r>
    <r>
      <rPr>
        <sz val="10"/>
        <color rgb="FF000000"/>
        <rFont val="Times New Roman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</si>
  <si>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</si>
  <si>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(вверх) до сотых долей после запятой (руб.)</t>
  </si>
  <si>
    <t>Н(М)ЦК, ЦКЕП контракта с учетом округления цены за единицу (руб.)</t>
  </si>
  <si>
    <t>рублей</t>
  </si>
  <si>
    <t xml:space="preserve">Исполнитель №1 от 20.11.2020 </t>
  </si>
  <si>
    <t>Исполнитель №2 от 20.11.2020</t>
  </si>
  <si>
    <t>Исполнитель №3 от 20.11.2020</t>
  </si>
  <si>
    <t>В результате проведенного расчета Н(М)ЦД, ЦКЕП контракта составила:</t>
  </si>
  <si>
    <t>мес</t>
  </si>
  <si>
    <t>80.10.12.000</t>
  </si>
  <si>
    <t>Оказание услуг физической охраны (выставление 2 постов охраны)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</si>
</sst>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9" x14ac:knownFonts="1">
    <font>
      <sz val="11"/>
      <color rgb="FF000000"/>
      <name val="Calibri"/>
    </font>
    <font>
      <b/>
      <sz val="12"/>
      <color rgb="FF000000"/>
      <name val="Times New Roman"/>
    </font>
    <font>
      <sz val="11"/>
      <name val="Calibri"/>
    </font>
    <font>
      <b/>
      <sz val="10"/>
      <color rgb="FF000000"/>
      <name val="Times New Roman"/>
    </font>
    <font>
      <sz val="10"/>
      <color rgb="FF333333"/>
      <name val="Times New Roman"/>
    </font>
    <font>
      <sz val="10"/>
      <color rgb="FF000000"/>
      <name val="Times New Roman"/>
    </font>
    <font>
      <sz val="12"/>
      <color rgb="FF000000"/>
      <name val="Times New Roman"/>
    </font>
    <font>
      <sz val="11"/>
      <color rgb="FF000000"/>
      <name val="Times New Roman"/>
    </font>
    <font>
      <i/>
      <sz val="10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vertical="top"/>
    </xf>
    <xf numFmtId="0" fontId="4" fillId="0" borderId="7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2" fontId="5" fillId="2" borderId="7" xfId="0" applyNumberFormat="1" applyFont="1" applyFill="1" applyBorder="1" applyAlignment="1">
      <alignment horizontal="right" vertical="top"/>
    </xf>
    <xf numFmtId="2" fontId="5" fillId="0" borderId="7" xfId="0" applyNumberFormat="1" applyFont="1" applyBorder="1" applyAlignment="1">
      <alignment horizontal="right" vertical="top" wrapText="1"/>
    </xf>
    <xf numFmtId="2" fontId="3" fillId="0" borderId="7" xfId="0" applyNumberFormat="1" applyFont="1" applyBorder="1" applyAlignment="1">
      <alignment horizontal="right" vertical="top" wrapText="1"/>
    </xf>
    <xf numFmtId="0" fontId="5" fillId="0" borderId="7" xfId="0" applyFont="1" applyBorder="1" applyAlignment="1">
      <alignment horizontal="right" vertical="top"/>
    </xf>
    <xf numFmtId="4" fontId="3" fillId="0" borderId="7" xfId="0" applyNumberFormat="1" applyFont="1" applyBorder="1" applyAlignment="1">
      <alignment horizontal="right" vertical="top" wrapText="1"/>
    </xf>
    <xf numFmtId="4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164" fontId="6" fillId="0" borderId="0" xfId="0" applyNumberFormat="1" applyFont="1" applyAlignment="1">
      <alignment horizontal="center" vertical="top"/>
    </xf>
    <xf numFmtId="0" fontId="7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0" fillId="0" borderId="0" xfId="0" applyFont="1" applyAlignment="1"/>
    <xf numFmtId="0" fontId="1" fillId="0" borderId="0" xfId="0" applyFont="1" applyAlignment="1">
      <alignment horizontal="right" vertical="top"/>
    </xf>
    <xf numFmtId="0" fontId="0" fillId="0" borderId="0" xfId="0" applyFont="1" applyAlignment="1">
      <alignment horizontal="right"/>
    </xf>
    <xf numFmtId="0" fontId="3" fillId="0" borderId="2" xfId="0" applyFont="1" applyBorder="1" applyAlignment="1">
      <alignment horizontal="center" vertical="top" wrapText="1"/>
    </xf>
    <xf numFmtId="0" fontId="2" fillId="0" borderId="6" xfId="0" applyFont="1" applyBorder="1"/>
    <xf numFmtId="0" fontId="3" fillId="0" borderId="3" xfId="0" applyFont="1" applyBorder="1" applyAlignment="1">
      <alignment horizontal="center" vertical="top" wrapText="1"/>
    </xf>
    <xf numFmtId="0" fontId="2" fillId="0" borderId="4" xfId="0" applyFont="1" applyBorder="1"/>
    <xf numFmtId="0" fontId="2" fillId="0" borderId="5" xfId="0" applyFont="1" applyBorder="1"/>
    <xf numFmtId="2" fontId="3" fillId="0" borderId="3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19050</xdr:colOff>
      <xdr:row>2</xdr:row>
      <xdr:rowOff>914400</xdr:rowOff>
    </xdr:from>
    <xdr:ext cx="942975" cy="3429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19050</xdr:colOff>
      <xdr:row>2</xdr:row>
      <xdr:rowOff>895350</xdr:rowOff>
    </xdr:from>
    <xdr:ext cx="981075" cy="41910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266700</xdr:colOff>
      <xdr:row>2</xdr:row>
      <xdr:rowOff>1362075</xdr:rowOff>
    </xdr:from>
    <xdr:ext cx="161925" cy="9525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5"/>
  <sheetViews>
    <sheetView tabSelected="1" workbookViewId="0">
      <selection activeCell="L13" sqref="L13"/>
    </sheetView>
  </sheetViews>
  <sheetFormatPr defaultColWidth="14.42578125" defaultRowHeight="15" customHeight="1" x14ac:dyDescent="0.25"/>
  <cols>
    <col min="1" max="1" width="3.140625" customWidth="1"/>
    <col min="2" max="2" width="13.5703125" customWidth="1"/>
    <col min="3" max="3" width="40.42578125" customWidth="1"/>
    <col min="4" max="4" width="7.7109375" customWidth="1"/>
    <col min="5" max="5" width="8.7109375" customWidth="1"/>
    <col min="6" max="8" width="12.42578125" customWidth="1"/>
    <col min="9" max="10" width="8.7109375" hidden="1" customWidth="1"/>
    <col min="11" max="11" width="15.140625" customWidth="1"/>
    <col min="12" max="12" width="15" customWidth="1"/>
    <col min="13" max="13" width="14.28515625" customWidth="1"/>
    <col min="14" max="14" width="23.7109375" customWidth="1"/>
    <col min="15" max="15" width="11.28515625" customWidth="1"/>
    <col min="16" max="16" width="11.42578125" customWidth="1"/>
    <col min="17" max="17" width="13.7109375" customWidth="1"/>
  </cols>
  <sheetData>
    <row r="1" spans="1:17" ht="18" customHeight="1" x14ac:dyDescent="0.25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ht="12.75" customHeight="1" x14ac:dyDescent="0.25">
      <c r="A2" s="32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4" t="s">
        <v>6</v>
      </c>
      <c r="G2" s="35"/>
      <c r="H2" s="36"/>
      <c r="I2" s="34" t="s">
        <v>7</v>
      </c>
      <c r="J2" s="36"/>
      <c r="K2" s="37" t="s">
        <v>8</v>
      </c>
      <c r="L2" s="35"/>
      <c r="M2" s="36"/>
      <c r="N2" s="34" t="s">
        <v>9</v>
      </c>
      <c r="O2" s="35"/>
      <c r="P2" s="35"/>
      <c r="Q2" s="36"/>
    </row>
    <row r="3" spans="1:17" ht="142.15" customHeight="1" x14ac:dyDescent="0.25">
      <c r="A3" s="33"/>
      <c r="B3" s="33"/>
      <c r="C3" s="33"/>
      <c r="D3" s="33"/>
      <c r="E3" s="33"/>
      <c r="F3" s="1" t="s">
        <v>19</v>
      </c>
      <c r="G3" s="1" t="s">
        <v>20</v>
      </c>
      <c r="H3" s="1" t="s">
        <v>21</v>
      </c>
      <c r="I3" s="1"/>
      <c r="J3" s="1" t="s">
        <v>10</v>
      </c>
      <c r="K3" s="1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</row>
    <row r="4" spans="1:17" ht="39.75" customHeight="1" x14ac:dyDescent="0.25">
      <c r="A4" s="2">
        <v>1</v>
      </c>
      <c r="B4" s="4" t="s">
        <v>24</v>
      </c>
      <c r="C4" s="5" t="s">
        <v>25</v>
      </c>
      <c r="D4" s="6" t="s">
        <v>23</v>
      </c>
      <c r="E4" s="7">
        <v>12</v>
      </c>
      <c r="F4" s="8">
        <v>146000</v>
      </c>
      <c r="G4" s="8">
        <v>150000</v>
      </c>
      <c r="H4" s="9">
        <v>154000</v>
      </c>
      <c r="I4" s="10"/>
      <c r="J4" s="10"/>
      <c r="K4" s="9">
        <f t="shared" ref="K4" si="0">AVERAGE(F4:H4)</f>
        <v>150000</v>
      </c>
      <c r="L4" s="11">
        <f t="shared" ref="L4" si="1">SQRT(((SUM((POWER(H4-K4,2)),(POWER(G4-K4,2)),(POWER(F4-K4,2)))/(COLUMNS(F4:H4)-1))))</f>
        <v>4000</v>
      </c>
      <c r="M4" s="11">
        <f t="shared" ref="M4" si="2">L4/K4*100</f>
        <v>2.666666666666667</v>
      </c>
      <c r="N4" s="12">
        <f t="shared" ref="N4" si="3">((E4/3)*(SUM(F4:H4)))</f>
        <v>1800000</v>
      </c>
      <c r="O4" s="12">
        <f t="shared" ref="O4" si="4">N4/E4</f>
        <v>150000</v>
      </c>
      <c r="P4" s="12">
        <f t="shared" ref="P4" si="5">ROUNDUP(O4,2)</f>
        <v>150000</v>
      </c>
      <c r="Q4" s="12">
        <f t="shared" ref="Q4" si="6">N4</f>
        <v>1800000</v>
      </c>
    </row>
    <row r="5" spans="1:17" ht="15" customHeight="1" x14ac:dyDescent="0.25">
      <c r="A5" s="30" t="s">
        <v>22</v>
      </c>
      <c r="B5" s="31"/>
      <c r="C5" s="31"/>
      <c r="D5" s="31"/>
      <c r="E5" s="31"/>
      <c r="F5" s="31"/>
      <c r="G5" s="31"/>
      <c r="H5" s="31"/>
      <c r="I5" s="31"/>
      <c r="J5" s="31"/>
      <c r="K5" s="13">
        <v>1800000</v>
      </c>
      <c r="L5" s="14" t="s">
        <v>18</v>
      </c>
      <c r="M5" s="14"/>
      <c r="N5" s="14"/>
      <c r="O5" s="14"/>
      <c r="P5" s="14"/>
      <c r="Q5" s="15"/>
    </row>
    <row r="6" spans="1:17" ht="12.75" customHeight="1" x14ac:dyDescent="0.25">
      <c r="A6" s="14"/>
      <c r="B6" s="16"/>
      <c r="C6" s="17"/>
      <c r="D6" s="18"/>
      <c r="E6" s="18"/>
      <c r="F6" s="18"/>
      <c r="G6" s="18"/>
      <c r="H6" s="18"/>
      <c r="I6" s="19"/>
      <c r="J6" s="19"/>
      <c r="K6" s="19"/>
      <c r="L6" s="19"/>
      <c r="M6" s="19"/>
      <c r="N6" s="19"/>
      <c r="O6" s="19"/>
      <c r="P6" s="19"/>
      <c r="Q6" s="19"/>
    </row>
    <row r="7" spans="1:17" ht="15" customHeight="1" x14ac:dyDescent="0.25">
      <c r="A7" s="20"/>
      <c r="B7" s="21"/>
      <c r="C7" s="22"/>
      <c r="D7" s="20"/>
      <c r="E7" s="18"/>
      <c r="F7" s="20"/>
      <c r="G7" s="23"/>
      <c r="H7" s="28"/>
      <c r="I7" s="29"/>
      <c r="J7" s="24"/>
      <c r="K7" s="24"/>
      <c r="L7" s="24"/>
      <c r="M7" s="24"/>
      <c r="N7" s="24"/>
      <c r="O7" s="24"/>
      <c r="P7" s="24"/>
      <c r="Q7" s="24"/>
    </row>
    <row r="8" spans="1:17" ht="12.75" customHeight="1" x14ac:dyDescent="0.25">
      <c r="A8" s="19"/>
      <c r="B8" s="25"/>
      <c r="C8" s="26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ht="12.75" customHeight="1" x14ac:dyDescent="0.25">
      <c r="A9" s="19"/>
      <c r="B9" s="25"/>
      <c r="C9" s="26"/>
      <c r="D9" s="19"/>
      <c r="E9" s="19"/>
      <c r="F9" s="19"/>
      <c r="G9" s="19"/>
      <c r="H9" s="19"/>
      <c r="I9" s="27"/>
      <c r="J9" s="19"/>
      <c r="K9" s="19"/>
      <c r="L9" s="19"/>
      <c r="M9" s="19"/>
      <c r="N9" s="19"/>
      <c r="O9" s="19"/>
      <c r="P9" s="19"/>
      <c r="Q9" s="19"/>
    </row>
    <row r="10" spans="1:17" ht="12.75" customHeight="1" x14ac:dyDescent="0.25">
      <c r="A10" s="19"/>
      <c r="B10" s="25"/>
      <c r="C10" s="26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1:17" ht="12.75" customHeight="1" x14ac:dyDescent="0.25">
      <c r="A11" s="19"/>
      <c r="B11" s="25"/>
      <c r="C11" s="26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1:17" ht="12.75" customHeight="1" x14ac:dyDescent="0.25">
      <c r="A12" s="19"/>
      <c r="B12" s="25"/>
      <c r="C12" s="26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</row>
    <row r="13" spans="1:17" ht="12.75" customHeight="1" x14ac:dyDescent="0.25">
      <c r="A13" s="19"/>
      <c r="B13" s="25"/>
      <c r="C13" s="26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1:17" ht="12.75" customHeight="1" x14ac:dyDescent="0.25">
      <c r="A14" s="19"/>
      <c r="B14" s="25"/>
      <c r="C14" s="26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</row>
    <row r="15" spans="1:17" ht="12.75" customHeight="1" x14ac:dyDescent="0.25">
      <c r="A15" s="19"/>
      <c r="B15" s="25"/>
      <c r="C15" s="26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7" ht="12.75" customHeight="1" x14ac:dyDescent="0.25">
      <c r="A16" s="19"/>
      <c r="B16" s="25"/>
      <c r="C16" s="26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</row>
    <row r="17" spans="1:17" ht="12.75" customHeight="1" x14ac:dyDescent="0.25">
      <c r="A17" s="19"/>
      <c r="B17" s="25"/>
      <c r="C17" s="26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</row>
    <row r="18" spans="1:17" ht="12.75" customHeight="1" x14ac:dyDescent="0.25">
      <c r="A18" s="19"/>
      <c r="B18" s="25"/>
      <c r="C18" s="26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</row>
    <row r="19" spans="1:17" ht="12.75" customHeight="1" x14ac:dyDescent="0.25">
      <c r="A19" s="19"/>
      <c r="B19" s="25"/>
      <c r="C19" s="26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</row>
    <row r="20" spans="1:17" ht="12.75" customHeight="1" x14ac:dyDescent="0.25">
      <c r="A20" s="19"/>
      <c r="B20" s="25"/>
      <c r="C20" s="26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</row>
    <row r="21" spans="1:17" ht="12.75" customHeight="1" x14ac:dyDescent="0.25">
      <c r="A21" s="19"/>
      <c r="B21" s="25"/>
      <c r="C21" s="26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</row>
    <row r="22" spans="1:17" ht="12.75" customHeight="1" x14ac:dyDescent="0.25">
      <c r="A22" s="19"/>
      <c r="B22" s="25"/>
      <c r="C22" s="26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</row>
    <row r="23" spans="1:17" ht="12.75" customHeight="1" x14ac:dyDescent="0.25">
      <c r="A23" s="19"/>
      <c r="B23" s="25"/>
      <c r="C23" s="26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</row>
    <row r="24" spans="1:17" ht="12.75" customHeight="1" x14ac:dyDescent="0.25">
      <c r="A24" s="19"/>
      <c r="B24" s="25"/>
      <c r="C24" s="26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</row>
    <row r="25" spans="1:17" ht="12.75" customHeight="1" x14ac:dyDescent="0.25">
      <c r="A25" s="19"/>
      <c r="B25" s="25"/>
      <c r="C25" s="26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</row>
    <row r="26" spans="1:17" ht="12.75" customHeight="1" x14ac:dyDescent="0.25">
      <c r="A26" s="19"/>
      <c r="B26" s="25"/>
      <c r="C26" s="26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</row>
    <row r="27" spans="1:17" ht="12.75" customHeight="1" x14ac:dyDescent="0.25">
      <c r="A27" s="19"/>
      <c r="B27" s="25"/>
      <c r="C27" s="26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</row>
    <row r="28" spans="1:17" ht="12.75" customHeight="1" x14ac:dyDescent="0.25">
      <c r="A28" s="19"/>
      <c r="B28" s="25"/>
      <c r="C28" s="26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</row>
    <row r="29" spans="1:17" ht="12.75" customHeight="1" x14ac:dyDescent="0.25">
      <c r="A29" s="19"/>
      <c r="B29" s="25"/>
      <c r="C29" s="26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</row>
    <row r="30" spans="1:17" ht="12.75" customHeight="1" x14ac:dyDescent="0.25">
      <c r="A30" s="19"/>
      <c r="B30" s="25"/>
      <c r="C30" s="26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</row>
    <row r="31" spans="1:17" ht="12.75" customHeight="1" x14ac:dyDescent="0.25">
      <c r="A31" s="19"/>
      <c r="B31" s="25"/>
      <c r="C31" s="26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</row>
    <row r="32" spans="1:17" ht="12.75" customHeight="1" x14ac:dyDescent="0.25">
      <c r="A32" s="19"/>
      <c r="B32" s="25"/>
      <c r="C32" s="26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</row>
    <row r="33" spans="1:17" ht="12.75" customHeight="1" x14ac:dyDescent="0.25">
      <c r="A33" s="19"/>
      <c r="B33" s="25"/>
      <c r="C33" s="26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</row>
    <row r="34" spans="1:17" ht="12.75" customHeight="1" x14ac:dyDescent="0.25">
      <c r="A34" s="19"/>
      <c r="B34" s="25"/>
      <c r="C34" s="26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</row>
    <row r="35" spans="1:17" ht="12.75" customHeight="1" x14ac:dyDescent="0.25">
      <c r="A35" s="19"/>
      <c r="B35" s="25"/>
      <c r="C35" s="26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</row>
    <row r="36" spans="1:17" ht="12.75" customHeight="1" x14ac:dyDescent="0.25">
      <c r="A36" s="19"/>
      <c r="B36" s="25"/>
      <c r="C36" s="26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</row>
    <row r="37" spans="1:17" ht="12.75" customHeight="1" x14ac:dyDescent="0.25">
      <c r="A37" s="19"/>
      <c r="B37" s="25"/>
      <c r="C37" s="26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</row>
    <row r="38" spans="1:17" ht="12.75" customHeight="1" x14ac:dyDescent="0.25">
      <c r="A38" s="19"/>
      <c r="B38" s="25"/>
      <c r="C38" s="26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</row>
    <row r="39" spans="1:17" ht="12.75" customHeight="1" x14ac:dyDescent="0.25">
      <c r="A39" s="19"/>
      <c r="B39" s="25"/>
      <c r="C39" s="26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</row>
    <row r="40" spans="1:17" ht="12.75" customHeight="1" x14ac:dyDescent="0.25">
      <c r="A40" s="19"/>
      <c r="B40" s="25"/>
      <c r="C40" s="26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</row>
    <row r="41" spans="1:17" ht="12.75" customHeight="1" x14ac:dyDescent="0.25">
      <c r="A41" s="19"/>
      <c r="B41" s="25"/>
      <c r="C41" s="26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</row>
    <row r="42" spans="1:17" ht="12.75" customHeight="1" x14ac:dyDescent="0.25">
      <c r="A42" s="19"/>
      <c r="B42" s="25"/>
      <c r="C42" s="26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</row>
    <row r="43" spans="1:17" ht="12.75" customHeight="1" x14ac:dyDescent="0.25">
      <c r="A43" s="19"/>
      <c r="B43" s="25"/>
      <c r="C43" s="26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</row>
    <row r="44" spans="1:17" ht="12.75" customHeight="1" x14ac:dyDescent="0.25">
      <c r="A44" s="19"/>
      <c r="B44" s="25"/>
      <c r="C44" s="26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</row>
    <row r="45" spans="1:17" ht="12.75" customHeight="1" x14ac:dyDescent="0.25">
      <c r="A45" s="19"/>
      <c r="B45" s="25"/>
      <c r="C45" s="26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</row>
    <row r="46" spans="1:17" ht="12.75" customHeight="1" x14ac:dyDescent="0.25">
      <c r="A46" s="19"/>
      <c r="B46" s="25"/>
      <c r="C46" s="26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</row>
    <row r="47" spans="1:17" ht="12.75" customHeight="1" x14ac:dyDescent="0.25">
      <c r="A47" s="19"/>
      <c r="B47" s="25"/>
      <c r="C47" s="26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</row>
    <row r="48" spans="1:17" ht="12.75" customHeight="1" x14ac:dyDescent="0.25">
      <c r="A48" s="19"/>
      <c r="B48" s="25"/>
      <c r="C48" s="26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</row>
    <row r="49" spans="1:17" ht="12.75" customHeight="1" x14ac:dyDescent="0.25">
      <c r="A49" s="19"/>
      <c r="B49" s="25"/>
      <c r="C49" s="26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</row>
    <row r="50" spans="1:17" ht="12.75" customHeight="1" x14ac:dyDescent="0.25">
      <c r="A50" s="19"/>
      <c r="B50" s="25"/>
      <c r="C50" s="26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</row>
    <row r="51" spans="1:17" ht="12.75" customHeight="1" x14ac:dyDescent="0.25">
      <c r="A51" s="19"/>
      <c r="B51" s="25"/>
      <c r="C51" s="26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</row>
    <row r="52" spans="1:17" ht="12.75" customHeight="1" x14ac:dyDescent="0.25">
      <c r="A52" s="19"/>
      <c r="B52" s="25"/>
      <c r="C52" s="26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</row>
    <row r="53" spans="1:17" ht="12.75" customHeight="1" x14ac:dyDescent="0.25">
      <c r="A53" s="19"/>
      <c r="B53" s="25"/>
      <c r="C53" s="26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</row>
    <row r="54" spans="1:17" ht="12.75" customHeight="1" x14ac:dyDescent="0.25">
      <c r="A54" s="19"/>
      <c r="B54" s="25"/>
      <c r="C54" s="26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</row>
    <row r="55" spans="1:17" ht="12.75" customHeight="1" x14ac:dyDescent="0.25">
      <c r="A55" s="19"/>
      <c r="B55" s="25"/>
      <c r="C55" s="26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</row>
    <row r="56" spans="1:17" ht="12.75" customHeight="1" x14ac:dyDescent="0.25">
      <c r="A56" s="19"/>
      <c r="B56" s="25"/>
      <c r="C56" s="26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</row>
    <row r="57" spans="1:17" ht="12.75" customHeight="1" x14ac:dyDescent="0.25">
      <c r="A57" s="19"/>
      <c r="B57" s="25"/>
      <c r="C57" s="26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</row>
    <row r="58" spans="1:17" ht="12.75" customHeight="1" x14ac:dyDescent="0.25">
      <c r="A58" s="19"/>
      <c r="B58" s="25"/>
      <c r="C58" s="26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</row>
    <row r="59" spans="1:17" ht="12.75" customHeight="1" x14ac:dyDescent="0.25">
      <c r="A59" s="19"/>
      <c r="B59" s="25"/>
      <c r="C59" s="26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</row>
    <row r="60" spans="1:17" ht="12.75" customHeight="1" x14ac:dyDescent="0.25">
      <c r="A60" s="19"/>
      <c r="B60" s="25"/>
      <c r="C60" s="26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</row>
    <row r="61" spans="1:17" ht="12.75" customHeight="1" x14ac:dyDescent="0.25">
      <c r="A61" s="19"/>
      <c r="B61" s="25"/>
      <c r="C61" s="26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</row>
    <row r="62" spans="1:17" ht="12.75" customHeight="1" x14ac:dyDescent="0.25">
      <c r="A62" s="19"/>
      <c r="B62" s="25"/>
      <c r="C62" s="26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</row>
    <row r="63" spans="1:17" ht="12.75" customHeight="1" x14ac:dyDescent="0.25">
      <c r="A63" s="19"/>
      <c r="B63" s="25"/>
      <c r="C63" s="26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</row>
    <row r="64" spans="1:17" ht="12.75" customHeight="1" x14ac:dyDescent="0.25">
      <c r="A64" s="19"/>
      <c r="B64" s="25"/>
      <c r="C64" s="26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</row>
    <row r="65" spans="1:17" ht="12.75" customHeight="1" x14ac:dyDescent="0.25">
      <c r="A65" s="19"/>
      <c r="B65" s="25"/>
      <c r="C65" s="26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</row>
    <row r="66" spans="1:17" ht="12.75" customHeight="1" x14ac:dyDescent="0.25">
      <c r="A66" s="19"/>
      <c r="B66" s="25"/>
      <c r="C66" s="26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</row>
    <row r="67" spans="1:17" ht="12.75" customHeight="1" x14ac:dyDescent="0.25">
      <c r="A67" s="19"/>
      <c r="B67" s="25"/>
      <c r="C67" s="26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</row>
    <row r="68" spans="1:17" ht="12.75" customHeight="1" x14ac:dyDescent="0.25">
      <c r="A68" s="19"/>
      <c r="B68" s="25"/>
      <c r="C68" s="26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</row>
    <row r="69" spans="1:17" ht="12.75" customHeight="1" x14ac:dyDescent="0.25">
      <c r="A69" s="19"/>
      <c r="B69" s="25"/>
      <c r="C69" s="26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</row>
    <row r="70" spans="1:17" ht="12.75" customHeight="1" x14ac:dyDescent="0.25">
      <c r="A70" s="19"/>
      <c r="B70" s="25"/>
      <c r="C70" s="26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</row>
    <row r="71" spans="1:17" ht="12.75" customHeight="1" x14ac:dyDescent="0.25">
      <c r="A71" s="19"/>
      <c r="B71" s="25"/>
      <c r="C71" s="26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</row>
    <row r="72" spans="1:17" ht="12.75" customHeight="1" x14ac:dyDescent="0.25">
      <c r="A72" s="19"/>
      <c r="B72" s="25"/>
      <c r="C72" s="26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</row>
    <row r="73" spans="1:17" ht="12.75" customHeight="1" x14ac:dyDescent="0.25">
      <c r="A73" s="19"/>
      <c r="B73" s="25"/>
      <c r="C73" s="26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</row>
    <row r="74" spans="1:17" ht="12.75" customHeight="1" x14ac:dyDescent="0.25">
      <c r="A74" s="19"/>
      <c r="B74" s="25"/>
      <c r="C74" s="26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</row>
    <row r="75" spans="1:17" ht="12.75" customHeight="1" x14ac:dyDescent="0.25">
      <c r="A75" s="19"/>
      <c r="B75" s="25"/>
      <c r="C75" s="26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</row>
    <row r="76" spans="1:17" ht="12.75" customHeight="1" x14ac:dyDescent="0.25">
      <c r="A76" s="19"/>
      <c r="B76" s="25"/>
      <c r="C76" s="26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</row>
    <row r="77" spans="1:17" ht="12.75" customHeight="1" x14ac:dyDescent="0.25">
      <c r="A77" s="19"/>
      <c r="B77" s="25"/>
      <c r="C77" s="26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</row>
    <row r="78" spans="1:17" ht="12.75" customHeight="1" x14ac:dyDescent="0.25">
      <c r="A78" s="19"/>
      <c r="B78" s="25"/>
      <c r="C78" s="26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</row>
    <row r="79" spans="1:17" ht="12.75" customHeight="1" x14ac:dyDescent="0.25">
      <c r="A79" s="19"/>
      <c r="B79" s="25"/>
      <c r="C79" s="26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</row>
    <row r="80" spans="1:17" ht="12.75" customHeight="1" x14ac:dyDescent="0.25">
      <c r="A80" s="19"/>
      <c r="B80" s="25"/>
      <c r="C80" s="26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</row>
    <row r="81" spans="1:17" ht="12.75" customHeight="1" x14ac:dyDescent="0.25">
      <c r="A81" s="19"/>
      <c r="B81" s="25"/>
      <c r="C81" s="26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</row>
    <row r="82" spans="1:17" ht="12.75" customHeight="1" x14ac:dyDescent="0.25">
      <c r="A82" s="19"/>
      <c r="B82" s="25"/>
      <c r="C82" s="26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</row>
    <row r="83" spans="1:17" ht="12.75" customHeight="1" x14ac:dyDescent="0.25">
      <c r="A83" s="19"/>
      <c r="B83" s="25"/>
      <c r="C83" s="26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spans="1:17" ht="12.75" customHeight="1" x14ac:dyDescent="0.25">
      <c r="A84" s="19"/>
      <c r="B84" s="25"/>
      <c r="C84" s="26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</row>
    <row r="85" spans="1:17" ht="12.75" customHeight="1" x14ac:dyDescent="0.25">
      <c r="A85" s="19"/>
      <c r="B85" s="25"/>
      <c r="C85" s="26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</row>
    <row r="86" spans="1:17" ht="12.75" customHeight="1" x14ac:dyDescent="0.25">
      <c r="A86" s="19"/>
      <c r="B86" s="25"/>
      <c r="C86" s="26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</row>
    <row r="87" spans="1:17" ht="12.75" customHeight="1" x14ac:dyDescent="0.25">
      <c r="A87" s="19"/>
      <c r="B87" s="25"/>
      <c r="C87" s="26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</row>
    <row r="88" spans="1:17" ht="12.75" customHeight="1" x14ac:dyDescent="0.25">
      <c r="A88" s="19"/>
      <c r="B88" s="25"/>
      <c r="C88" s="26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</row>
    <row r="89" spans="1:17" ht="12.75" customHeight="1" x14ac:dyDescent="0.25">
      <c r="A89" s="19"/>
      <c r="B89" s="25"/>
      <c r="C89" s="26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</row>
    <row r="90" spans="1:17" ht="12.75" customHeight="1" x14ac:dyDescent="0.25">
      <c r="A90" s="19"/>
      <c r="B90" s="25"/>
      <c r="C90" s="26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</row>
    <row r="91" spans="1:17" ht="12.75" customHeight="1" x14ac:dyDescent="0.25">
      <c r="A91" s="19"/>
      <c r="B91" s="25"/>
      <c r="C91" s="26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</row>
    <row r="92" spans="1:17" ht="12.75" customHeight="1" x14ac:dyDescent="0.25">
      <c r="A92" s="19"/>
      <c r="B92" s="25"/>
      <c r="C92" s="26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</row>
    <row r="93" spans="1:17" ht="12.75" customHeight="1" x14ac:dyDescent="0.25">
      <c r="A93" s="19"/>
      <c r="B93" s="25"/>
      <c r="C93" s="26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</row>
    <row r="94" spans="1:17" ht="12.75" customHeight="1" x14ac:dyDescent="0.25">
      <c r="A94" s="19"/>
      <c r="B94" s="25"/>
      <c r="C94" s="26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</row>
    <row r="95" spans="1:17" ht="12.75" customHeight="1" x14ac:dyDescent="0.25">
      <c r="A95" s="19"/>
      <c r="B95" s="25"/>
      <c r="C95" s="26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</row>
  </sheetData>
  <mergeCells count="12">
    <mergeCell ref="K2:M2"/>
    <mergeCell ref="N2:Q2"/>
    <mergeCell ref="A1:Q1"/>
    <mergeCell ref="A2:A3"/>
    <mergeCell ref="B2:B3"/>
    <mergeCell ref="E2:E3"/>
    <mergeCell ref="H7:I7"/>
    <mergeCell ref="A5:J5"/>
    <mergeCell ref="C2:C3"/>
    <mergeCell ref="D2:D3"/>
    <mergeCell ref="F2:H2"/>
    <mergeCell ref="I2:J2"/>
  </mergeCells>
  <pageMargins left="0.51180555555555551" right="0.51180555555555551" top="0.74791666666666667" bottom="0.74791666666666667" header="0" footer="0"/>
  <pageSetup paperSize="9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Uaer</cp:lastModifiedBy>
  <cp:lastPrinted>2018-07-06T17:23:49Z</cp:lastPrinted>
  <dcterms:created xsi:type="dcterms:W3CDTF">2016-11-03T07:20:13Z</dcterms:created>
  <dcterms:modified xsi:type="dcterms:W3CDTF">2020-12-05T08:37:16Z</dcterms:modified>
</cp:coreProperties>
</file>