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22\"/>
    </mc:Choice>
  </mc:AlternateContent>
  <xr:revisionPtr revIDLastSave="0" documentId="13_ncr:1_{64B4A15C-D1EB-467F-B090-97D713D68E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1" l="1"/>
  <c r="N4" i="1" l="1"/>
  <c r="K4" i="1"/>
  <c r="L4" i="1" s="1"/>
  <c r="M4" i="1" s="1"/>
  <c r="O4" i="1" l="1"/>
  <c r="P4" i="1" s="1"/>
  <c r="K6" i="1" l="1"/>
  <c r="Q6" i="1" s="1"/>
  <c r="K7" i="1"/>
  <c r="Q7" i="1" s="1"/>
</calcChain>
</file>

<file path=xl/sharedStrings.xml><?xml version="1.0" encoding="utf-8"?>
<sst xmlns="http://schemas.openxmlformats.org/spreadsheetml/2006/main" count="36" uniqueCount="30">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</sst>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10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2" fontId="3" fillId="0" borderId="3" xfId="0" applyNumberFormat="1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1" fillId="0" borderId="0" xfId="0" applyFont="1" applyAlignment="1">
      <alignment horizontal="right" vertical="top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4" fontId="9" fillId="0" borderId="7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"/>
  <sheetViews>
    <sheetView tabSelected="1" workbookViewId="0">
      <selection activeCell="S29" sqref="S29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2.75" customHeight="1" x14ac:dyDescent="0.25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4" t="s">
        <v>6</v>
      </c>
      <c r="G2" s="32"/>
      <c r="H2" s="33"/>
      <c r="I2" s="34" t="s">
        <v>7</v>
      </c>
      <c r="J2" s="33"/>
      <c r="K2" s="31" t="s">
        <v>8</v>
      </c>
      <c r="L2" s="32"/>
      <c r="M2" s="33"/>
      <c r="N2" s="34" t="s">
        <v>9</v>
      </c>
      <c r="O2" s="32"/>
      <c r="P2" s="32"/>
      <c r="Q2" s="33"/>
    </row>
    <row r="3" spans="1:17" ht="142.15" customHeight="1" x14ac:dyDescent="0.25">
      <c r="A3" s="38"/>
      <c r="B3" s="38"/>
      <c r="C3" s="38"/>
      <c r="D3" s="38"/>
      <c r="E3" s="38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" customHeight="1" x14ac:dyDescent="0.25">
      <c r="A4" s="2">
        <v>1</v>
      </c>
      <c r="B4" s="4" t="s">
        <v>26</v>
      </c>
      <c r="C4" s="5" t="s">
        <v>29</v>
      </c>
      <c r="D4" s="6" t="s">
        <v>18</v>
      </c>
      <c r="E4" s="12">
        <v>36815</v>
      </c>
      <c r="F4" s="7">
        <v>169.07</v>
      </c>
      <c r="G4" s="7">
        <v>183.07</v>
      </c>
      <c r="H4" s="7">
        <v>155.07</v>
      </c>
      <c r="I4" s="9"/>
      <c r="J4" s="9"/>
      <c r="K4" s="8">
        <f t="shared" ref="K4" si="0">AVERAGE(F4:H4)</f>
        <v>169.07</v>
      </c>
      <c r="L4" s="10">
        <f t="shared" ref="L4" si="1">SQRT(((SUM((POWER(H4-K4,2)),(POWER(G4-K4,2)),(POWER(F4-K4,2)))/(COLUMNS(F4:H4)-1))))</f>
        <v>14</v>
      </c>
      <c r="M4" s="10">
        <f t="shared" ref="M4" si="2">L4/K4*100</f>
        <v>8.2805938368723027</v>
      </c>
      <c r="N4" s="11">
        <f t="shared" ref="N4" si="3">((E4/3)*(SUM(F4:H4)))</f>
        <v>6224312.0499999998</v>
      </c>
      <c r="O4" s="11">
        <f t="shared" ref="O4" si="4">N4/E4</f>
        <v>169.07</v>
      </c>
      <c r="P4" s="11">
        <f t="shared" ref="P4" si="5">ROUNDUP(O4,2)</f>
        <v>169.07</v>
      </c>
      <c r="Q4" s="11">
        <f>N4</f>
        <v>6224312.0499999998</v>
      </c>
    </row>
    <row r="5" spans="1:17" ht="15" customHeight="1" x14ac:dyDescent="0.25">
      <c r="A5" s="39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4">
        <v>6224312.0499999998</v>
      </c>
      <c r="L5" s="14" t="s">
        <v>20</v>
      </c>
      <c r="M5" s="14"/>
      <c r="N5" s="14"/>
      <c r="O5" s="14"/>
      <c r="P5" s="14"/>
      <c r="Q5" s="15"/>
    </row>
    <row r="6" spans="1:17" ht="15" customHeight="1" x14ac:dyDescent="0.25">
      <c r="A6" s="42" t="s">
        <v>21</v>
      </c>
      <c r="B6" s="40"/>
      <c r="C6" s="40"/>
      <c r="D6" s="16">
        <v>0</v>
      </c>
      <c r="E6" s="16" t="s">
        <v>22</v>
      </c>
      <c r="F6" s="42" t="s">
        <v>23</v>
      </c>
      <c r="G6" s="40"/>
      <c r="H6" s="40"/>
      <c r="I6" s="13"/>
      <c r="J6" s="13"/>
      <c r="K6" s="14">
        <f>SUM(K5/100)*D6</f>
        <v>0</v>
      </c>
      <c r="L6" s="14" t="s">
        <v>20</v>
      </c>
      <c r="M6" s="43" t="s">
        <v>24</v>
      </c>
      <c r="N6" s="40"/>
      <c r="O6" s="40"/>
      <c r="P6" s="40"/>
      <c r="Q6" s="17">
        <f t="shared" ref="Q6:Q7" si="6">ROUNDUP(K6,2)</f>
        <v>0</v>
      </c>
    </row>
    <row r="7" spans="1:17" ht="15" customHeight="1" x14ac:dyDescent="0.25">
      <c r="A7" s="42" t="s">
        <v>25</v>
      </c>
      <c r="B7" s="40"/>
      <c r="C7" s="40"/>
      <c r="D7" s="16">
        <v>5</v>
      </c>
      <c r="E7" s="18" t="s">
        <v>22</v>
      </c>
      <c r="F7" s="42" t="s">
        <v>23</v>
      </c>
      <c r="G7" s="40"/>
      <c r="H7" s="40"/>
      <c r="I7" s="13"/>
      <c r="J7" s="13"/>
      <c r="K7" s="14">
        <f>SUM(K5/100)*D7</f>
        <v>311215.60249999998</v>
      </c>
      <c r="L7" s="14" t="s">
        <v>20</v>
      </c>
      <c r="M7" s="43" t="s">
        <v>24</v>
      </c>
      <c r="N7" s="40"/>
      <c r="O7" s="40"/>
      <c r="P7" s="40"/>
      <c r="Q7" s="17">
        <f t="shared" si="6"/>
        <v>311215.61</v>
      </c>
    </row>
    <row r="8" spans="1:17" ht="12.75" customHeight="1" x14ac:dyDescent="0.25">
      <c r="A8" s="14"/>
      <c r="B8" s="19"/>
      <c r="C8" s="20"/>
      <c r="D8" s="21"/>
      <c r="E8" s="21"/>
      <c r="F8" s="21"/>
      <c r="G8" s="21"/>
      <c r="H8" s="21"/>
      <c r="I8" s="22"/>
      <c r="J8" s="22"/>
      <c r="K8" s="22"/>
      <c r="L8" s="22"/>
      <c r="M8" s="22"/>
      <c r="N8" s="22"/>
      <c r="O8" s="22"/>
      <c r="P8" s="22"/>
      <c r="Q8" s="22"/>
    </row>
    <row r="9" spans="1:17" ht="15" customHeight="1" x14ac:dyDescent="0.25">
      <c r="A9" s="23"/>
      <c r="B9" s="24"/>
      <c r="C9" s="25"/>
      <c r="D9" s="23"/>
      <c r="E9" s="21"/>
      <c r="F9" s="23"/>
      <c r="G9" s="26"/>
      <c r="H9" s="41"/>
      <c r="I9" s="40"/>
      <c r="J9" s="27"/>
      <c r="K9" s="27"/>
      <c r="L9" s="27"/>
      <c r="M9" s="27"/>
      <c r="N9" s="27"/>
      <c r="O9" s="27"/>
      <c r="P9" s="27"/>
      <c r="Q9" s="27"/>
    </row>
    <row r="10" spans="1:17" ht="12.75" customHeight="1" x14ac:dyDescent="0.25">
      <c r="A10" s="22"/>
      <c r="B10" s="28"/>
      <c r="C10" s="29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2.75" customHeight="1" x14ac:dyDescent="0.25">
      <c r="A11" s="22"/>
      <c r="B11" s="28"/>
      <c r="C11" s="29"/>
      <c r="D11" s="22"/>
      <c r="E11" s="22"/>
      <c r="F11" s="22"/>
      <c r="G11" s="22"/>
      <c r="H11" s="22"/>
      <c r="I11" s="30"/>
      <c r="J11" s="22"/>
      <c r="K11" s="22"/>
      <c r="L11" s="22"/>
      <c r="M11" s="22"/>
      <c r="N11" s="22"/>
      <c r="O11" s="22"/>
      <c r="P11" s="22"/>
      <c r="Q11" s="22"/>
    </row>
    <row r="12" spans="1:17" ht="12.75" customHeight="1" x14ac:dyDescent="0.25">
      <c r="A12" s="22"/>
      <c r="B12" s="28"/>
      <c r="C12" s="29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2.75" customHeight="1" x14ac:dyDescent="0.25">
      <c r="A13" s="22"/>
      <c r="B13" s="28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2.75" customHeight="1" x14ac:dyDescent="0.25">
      <c r="A14" s="22"/>
      <c r="B14" s="28"/>
      <c r="C14" s="2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12.75" customHeight="1" x14ac:dyDescent="0.25">
      <c r="A15" s="22"/>
      <c r="B15" s="28"/>
      <c r="C15" s="2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ht="12.75" customHeight="1" x14ac:dyDescent="0.25">
      <c r="A16" s="22"/>
      <c r="B16" s="28"/>
      <c r="C16" s="29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12.75" customHeight="1" x14ac:dyDescent="0.25">
      <c r="A17" s="22"/>
      <c r="B17" s="28"/>
      <c r="C17" s="29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12.75" customHeight="1" x14ac:dyDescent="0.25">
      <c r="A18" s="22"/>
      <c r="B18" s="28"/>
      <c r="C18" s="2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2.75" customHeight="1" x14ac:dyDescent="0.25">
      <c r="A19" s="22"/>
      <c r="B19" s="28"/>
      <c r="C19" s="2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12.75" customHeight="1" x14ac:dyDescent="0.25">
      <c r="A20" s="22"/>
      <c r="B20" s="28"/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12.75" customHeight="1" x14ac:dyDescent="0.25">
      <c r="A21" s="22"/>
      <c r="B21" s="28"/>
      <c r="C21" s="29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ht="12.75" customHeight="1" x14ac:dyDescent="0.25">
      <c r="A22" s="22"/>
      <c r="B22" s="28"/>
      <c r="C22" s="2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2.75" customHeight="1" x14ac:dyDescent="0.25">
      <c r="A23" s="22"/>
      <c r="B23" s="28"/>
      <c r="C23" s="2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2.75" customHeight="1" x14ac:dyDescent="0.25">
      <c r="A24" s="22"/>
      <c r="B24" s="28"/>
      <c r="C24" s="2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5">
      <c r="A25" s="22"/>
      <c r="B25" s="28"/>
      <c r="C25" s="2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2.75" customHeight="1" x14ac:dyDescent="0.25">
      <c r="A26" s="22"/>
      <c r="B26" s="28"/>
      <c r="C26" s="2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5">
      <c r="A27" s="22"/>
      <c r="B27" s="28"/>
      <c r="C27" s="2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2.75" customHeight="1" x14ac:dyDescent="0.25">
      <c r="A28" s="22"/>
      <c r="B28" s="28"/>
      <c r="C28" s="2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12.75" customHeight="1" x14ac:dyDescent="0.25">
      <c r="A29" s="22"/>
      <c r="B29" s="28"/>
      <c r="C29" s="29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ht="12.75" customHeight="1" x14ac:dyDescent="0.25">
      <c r="A30" s="22"/>
      <c r="B30" s="28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2.75" customHeight="1" x14ac:dyDescent="0.25">
      <c r="A31" s="22"/>
      <c r="B31" s="28"/>
      <c r="C31" s="29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2.75" customHeight="1" x14ac:dyDescent="0.25">
      <c r="A32" s="22"/>
      <c r="B32" s="28"/>
      <c r="C32" s="29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12.75" customHeight="1" x14ac:dyDescent="0.25">
      <c r="A33" s="22"/>
      <c r="B33" s="28"/>
      <c r="C33" s="29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2.75" customHeight="1" x14ac:dyDescent="0.25">
      <c r="A34" s="22"/>
      <c r="B34" s="28"/>
      <c r="C34" s="2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12.75" customHeight="1" x14ac:dyDescent="0.25">
      <c r="A35" s="22"/>
      <c r="B35" s="28"/>
      <c r="C35" s="2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12.75" customHeight="1" x14ac:dyDescent="0.25">
      <c r="A36" s="22"/>
      <c r="B36" s="28"/>
      <c r="C36" s="29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ht="12.75" customHeight="1" x14ac:dyDescent="0.25">
      <c r="A37" s="22"/>
      <c r="B37" s="28"/>
      <c r="C37" s="29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ht="12.75" customHeight="1" x14ac:dyDescent="0.25">
      <c r="A38" s="22"/>
      <c r="B38" s="28"/>
      <c r="C38" s="29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ht="12.75" customHeight="1" x14ac:dyDescent="0.25">
      <c r="A39" s="22"/>
      <c r="B39" s="28"/>
      <c r="C39" s="29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ht="12.75" customHeight="1" x14ac:dyDescent="0.25">
      <c r="A40" s="22"/>
      <c r="B40" s="28"/>
      <c r="C40" s="2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ht="12.75" customHeight="1" x14ac:dyDescent="0.25">
      <c r="A41" s="22"/>
      <c r="B41" s="28"/>
      <c r="C41" s="29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2.75" customHeight="1" x14ac:dyDescent="0.25">
      <c r="A42" s="22"/>
      <c r="B42" s="28"/>
      <c r="C42" s="2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12.75" customHeight="1" x14ac:dyDescent="0.25">
      <c r="A43" s="22"/>
      <c r="B43" s="28"/>
      <c r="C43" s="29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ht="12.75" customHeight="1" x14ac:dyDescent="0.25">
      <c r="A44" s="22"/>
      <c r="B44" s="28"/>
      <c r="C44" s="2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ht="12.75" customHeight="1" x14ac:dyDescent="0.25">
      <c r="A45" s="22"/>
      <c r="B45" s="28"/>
      <c r="C45" s="29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2.75" customHeight="1" x14ac:dyDescent="0.25">
      <c r="A46" s="22"/>
      <c r="B46" s="28"/>
      <c r="C46" s="29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ht="12.75" customHeight="1" x14ac:dyDescent="0.25">
      <c r="A47" s="22"/>
      <c r="B47" s="28"/>
      <c r="C47" s="29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ht="12.75" customHeight="1" x14ac:dyDescent="0.25">
      <c r="A48" s="22"/>
      <c r="B48" s="28"/>
      <c r="C48" s="29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12.75" customHeight="1" x14ac:dyDescent="0.25">
      <c r="A49" s="22"/>
      <c r="B49" s="28"/>
      <c r="C49" s="29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12.75" customHeight="1" x14ac:dyDescent="0.25">
      <c r="A50" s="22"/>
      <c r="B50" s="28"/>
      <c r="C50" s="29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12.75" customHeight="1" x14ac:dyDescent="0.25">
      <c r="A51" s="22"/>
      <c r="B51" s="28"/>
      <c r="C51" s="29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ht="12.75" customHeight="1" x14ac:dyDescent="0.25">
      <c r="A52" s="22"/>
      <c r="B52" s="28"/>
      <c r="C52" s="29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ht="12.75" customHeight="1" x14ac:dyDescent="0.25">
      <c r="A53" s="22"/>
      <c r="B53" s="28"/>
      <c r="C53" s="29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2.75" customHeight="1" x14ac:dyDescent="0.25">
      <c r="A54" s="22"/>
      <c r="B54" s="28"/>
      <c r="C54" s="29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ht="12.75" customHeight="1" x14ac:dyDescent="0.25">
      <c r="A55" s="22"/>
      <c r="B55" s="28"/>
      <c r="C55" s="29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ht="12.75" customHeight="1" x14ac:dyDescent="0.25">
      <c r="A56" s="22"/>
      <c r="B56" s="28"/>
      <c r="C56" s="29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12.75" customHeight="1" x14ac:dyDescent="0.25">
      <c r="A57" s="22"/>
      <c r="B57" s="28"/>
      <c r="C57" s="29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ht="12.75" customHeight="1" x14ac:dyDescent="0.25">
      <c r="A58" s="22"/>
      <c r="B58" s="28"/>
      <c r="C58" s="29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ht="12.75" customHeight="1" x14ac:dyDescent="0.25">
      <c r="A59" s="22"/>
      <c r="B59" s="28"/>
      <c r="C59" s="29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ht="12.75" customHeight="1" x14ac:dyDescent="0.25">
      <c r="A60" s="22"/>
      <c r="B60" s="28"/>
      <c r="C60" s="29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ht="12.75" customHeight="1" x14ac:dyDescent="0.25">
      <c r="A61" s="22"/>
      <c r="B61" s="28"/>
      <c r="C61" s="2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ht="12.75" customHeight="1" x14ac:dyDescent="0.25">
      <c r="A62" s="22"/>
      <c r="B62" s="28"/>
      <c r="C62" s="29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ht="12.75" customHeight="1" x14ac:dyDescent="0.25">
      <c r="A63" s="22"/>
      <c r="B63" s="28"/>
      <c r="C63" s="29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ht="12.75" customHeight="1" x14ac:dyDescent="0.25">
      <c r="A64" s="22"/>
      <c r="B64" s="28"/>
      <c r="C64" s="29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 ht="12.75" customHeight="1" x14ac:dyDescent="0.25">
      <c r="A65" s="22"/>
      <c r="B65" s="28"/>
      <c r="C65" s="29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ht="12.75" customHeight="1" x14ac:dyDescent="0.25">
      <c r="A66" s="22"/>
      <c r="B66" s="28"/>
      <c r="C66" s="29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2.75" customHeight="1" x14ac:dyDescent="0.25">
      <c r="A67" s="22"/>
      <c r="B67" s="28"/>
      <c r="C67" s="29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2.75" customHeight="1" x14ac:dyDescent="0.25">
      <c r="A68" s="22"/>
      <c r="B68" s="28"/>
      <c r="C68" s="29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2.75" customHeight="1" x14ac:dyDescent="0.25">
      <c r="A69" s="22"/>
      <c r="B69" s="28"/>
      <c r="C69" s="29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2.75" customHeight="1" x14ac:dyDescent="0.25">
      <c r="A70" s="22"/>
      <c r="B70" s="28"/>
      <c r="C70" s="29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2.75" customHeight="1" x14ac:dyDescent="0.25">
      <c r="A71" s="22"/>
      <c r="B71" s="28"/>
      <c r="C71" s="29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2.75" customHeight="1" x14ac:dyDescent="0.25">
      <c r="A72" s="22"/>
      <c r="B72" s="28"/>
      <c r="C72" s="29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2.75" customHeight="1" x14ac:dyDescent="0.25">
      <c r="A73" s="22"/>
      <c r="B73" s="28"/>
      <c r="C73" s="29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2.75" customHeight="1" x14ac:dyDescent="0.25">
      <c r="A74" s="22"/>
      <c r="B74" s="28"/>
      <c r="C74" s="29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2.75" customHeight="1" x14ac:dyDescent="0.25">
      <c r="A75" s="22"/>
      <c r="B75" s="28"/>
      <c r="C75" s="29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2.75" customHeight="1" x14ac:dyDescent="0.25">
      <c r="A76" s="22"/>
      <c r="B76" s="28"/>
      <c r="C76" s="29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2.75" customHeight="1" x14ac:dyDescent="0.25">
      <c r="A77" s="22"/>
      <c r="B77" s="28"/>
      <c r="C77" s="29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2.75" customHeight="1" x14ac:dyDescent="0.25">
      <c r="A78" s="22"/>
      <c r="B78" s="28"/>
      <c r="C78" s="29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2.75" customHeight="1" x14ac:dyDescent="0.25">
      <c r="A79" s="22"/>
      <c r="B79" s="28"/>
      <c r="C79" s="29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2.75" customHeight="1" x14ac:dyDescent="0.25">
      <c r="A80" s="22"/>
      <c r="B80" s="28"/>
      <c r="C80" s="29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2.75" customHeight="1" x14ac:dyDescent="0.25">
      <c r="A81" s="22"/>
      <c r="B81" s="28"/>
      <c r="C81" s="2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2.75" customHeight="1" x14ac:dyDescent="0.25">
      <c r="A82" s="22"/>
      <c r="B82" s="28"/>
      <c r="C82" s="29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2.75" customHeight="1" x14ac:dyDescent="0.25">
      <c r="A83" s="22"/>
      <c r="B83" s="28"/>
      <c r="C83" s="29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2.75" customHeight="1" x14ac:dyDescent="0.25">
      <c r="A84" s="22"/>
      <c r="B84" s="28"/>
      <c r="C84" s="29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2.75" customHeight="1" x14ac:dyDescent="0.25">
      <c r="A85" s="22"/>
      <c r="B85" s="28"/>
      <c r="C85" s="2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.75" customHeight="1" x14ac:dyDescent="0.25">
      <c r="A86" s="22"/>
      <c r="B86" s="28"/>
      <c r="C86" s="2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2.75" customHeight="1" x14ac:dyDescent="0.25">
      <c r="A87" s="22"/>
      <c r="B87" s="28"/>
      <c r="C87" s="29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.75" customHeight="1" x14ac:dyDescent="0.25">
      <c r="A88" s="22"/>
      <c r="B88" s="28"/>
      <c r="C88" s="29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2.75" customHeight="1" x14ac:dyDescent="0.25">
      <c r="A89" s="22"/>
      <c r="B89" s="28"/>
      <c r="C89" s="29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2.75" customHeight="1" x14ac:dyDescent="0.25">
      <c r="A90" s="22"/>
      <c r="B90" s="28"/>
      <c r="C90" s="2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2.75" customHeight="1" x14ac:dyDescent="0.25">
      <c r="A91" s="22"/>
      <c r="B91" s="28"/>
      <c r="C91" s="29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2.75" customHeight="1" x14ac:dyDescent="0.25">
      <c r="A92" s="22"/>
      <c r="B92" s="28"/>
      <c r="C92" s="2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2.75" customHeight="1" x14ac:dyDescent="0.25">
      <c r="A93" s="22"/>
      <c r="B93" s="28"/>
      <c r="C93" s="2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2.75" customHeight="1" x14ac:dyDescent="0.25">
      <c r="A94" s="22"/>
      <c r="B94" s="28"/>
      <c r="C94" s="29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2.75" customHeight="1" x14ac:dyDescent="0.25">
      <c r="A95" s="22"/>
      <c r="B95" s="28"/>
      <c r="C95" s="29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2.75" customHeight="1" x14ac:dyDescent="0.25">
      <c r="A96" s="22"/>
      <c r="B96" s="28"/>
      <c r="C96" s="29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2.75" customHeight="1" x14ac:dyDescent="0.25">
      <c r="A97" s="22"/>
      <c r="B97" s="28"/>
      <c r="C97" s="2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</sheetData>
  <mergeCells count="18">
    <mergeCell ref="H9:I9"/>
    <mergeCell ref="A6:C6"/>
    <mergeCell ref="F6:H6"/>
    <mergeCell ref="M6:P6"/>
    <mergeCell ref="A7:C7"/>
    <mergeCell ref="F7:H7"/>
    <mergeCell ref="M7:P7"/>
    <mergeCell ref="A5:J5"/>
    <mergeCell ref="C2:C3"/>
    <mergeCell ref="D2:D3"/>
    <mergeCell ref="F2:H2"/>
    <mergeCell ref="I2:J2"/>
    <mergeCell ref="K2:M2"/>
    <mergeCell ref="N2:Q2"/>
    <mergeCell ref="A1:Q1"/>
    <mergeCell ref="A2:A3"/>
    <mergeCell ref="B2:B3"/>
    <mergeCell ref="E2:E3"/>
  </mergeCells>
  <pageMargins left="0.51180555555555551" right="0.51180555555555551" top="0.74791666666666667" bottom="0.74791666666666667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2020-11-11T07:06:19Z</dcterms:modified>
</cp:coreProperties>
</file>