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<sst xmlns="http://schemas.openxmlformats.org/spreadsheetml/2006/main" count="26" uniqueCount="22">
  <si>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</si>
  <si>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</si>
  <si>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</si>
  <si>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</si>
  <si>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</si>
  <si>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</si>
  <si>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</si>
  <si>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</si>
  <si>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</si>
  <si>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</si>
  <si>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</si>
  <si>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</si>
  <si>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</si>
  <si>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</si>
  <si>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</si>
  <si>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</si>
  <si>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(Доцетаксел)</t>
  </si>
  <si>
    <t>Доцетаксел концентрат для приготовления раствора для инфузий, 20 мг/мл, 2 мл - флаконы (1) - пачки картонные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</si>
  <si>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1 310 990,40 рублей </t>
    </r>
    <r>
      <rPr>
        <sz val="12"/>
        <rFont val="Times New Roman"/>
        <family val="1"/>
        <charset val="204"/>
      </rPr>
      <t>(Один миллион триста десять тысяч девятьсот девяносто рублей 40 копеек).</t>
    </r>
  </si>
  <si>
    <t>Источник 2
КП № 3791 от 13.10.20222</t>
  </si>
  <si>
    <t>Источник 1
КП № 51293 от 13.10.2023</t>
  </si>
  <si>
    <t>Источник 3
КП № 4419 от 13.10.20222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</si>
</sst>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G23" sqref="G23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20</v>
      </c>
      <c r="F5" s="29"/>
      <c r="G5" s="29" t="s">
        <v>19</v>
      </c>
      <c r="H5" s="29"/>
      <c r="I5" s="29" t="s">
        <v>21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17</v>
      </c>
      <c r="C6" s="15" t="s">
        <v>15</v>
      </c>
      <c r="D6" s="18">
        <v>240</v>
      </c>
      <c r="E6" s="23">
        <v>5462.46</v>
      </c>
      <c r="F6" s="9">
        <f>D6*E6</f>
        <v>1310990.3999999999</v>
      </c>
      <c r="G6" s="23">
        <v>5544.36</v>
      </c>
      <c r="H6" s="9">
        <f>G6*D6</f>
        <v>1330646.3999999999</v>
      </c>
      <c r="I6" s="23">
        <v>5510.65</v>
      </c>
      <c r="J6" s="9">
        <f>I6*D6</f>
        <v>1322556</v>
      </c>
      <c r="K6" s="19">
        <f>(E6+G6+I6)/3</f>
        <v>5505.8233333333337</v>
      </c>
      <c r="L6" s="20">
        <f>STDEV(E6,G6,I6)</f>
        <v>41.162786996671123</v>
      </c>
      <c r="M6" s="21">
        <f>L6/K6</f>
        <v>7.4762273514051101E-3</v>
      </c>
      <c r="N6" s="22">
        <f>ROUND(K6,2)*D6</f>
        <v>1321396.7999999998</v>
      </c>
    </row>
    <row r="7" spans="1:14">
      <c r="A7" s="10"/>
      <c r="B7" s="24" t="s">
        <v>10</v>
      </c>
      <c r="C7" s="11"/>
      <c r="D7" s="12"/>
      <c r="E7" s="13"/>
      <c r="F7" s="13">
        <f>SUM(F6:F6)</f>
        <v>1310990.3999999999</v>
      </c>
      <c r="G7" s="13"/>
      <c r="H7" s="16">
        <f>SUM(H6:H6)</f>
        <v>1330646.3999999999</v>
      </c>
      <c r="I7" s="13"/>
      <c r="J7" s="16">
        <f>SUM(J6:J6)</f>
        <v>1322556</v>
      </c>
      <c r="K7" s="13"/>
      <c r="L7" s="13"/>
      <c r="M7" s="13"/>
      <c r="N7" s="16">
        <f>SUM(N6:N6)</f>
        <v>1321396.7999999998</v>
      </c>
    </row>
    <row r="10" spans="1:14" ht="15.75">
      <c r="A10" s="6"/>
      <c r="B10" s="31" t="s">
        <v>18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