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240" windowWidth="15300" windowHeight="12285"/>
  </bookViews>
  <sheets>
    <sheet name="Расчет цены" sheetId="2" r:id="rId1"/>
  </sheets>
  <definedNames>
    <definedName name="_xlnm.Print_Area" localSheetId="0">'Расчет цены'!$A$1:$R$11</definedName>
  </definedNames>
  <calcPr calcId="144525"/>
</workbook>
</file>

<file path=xl/calcChain.xml><?xml version="1.0" encoding="utf-8"?>
<calcChain xmlns="http://schemas.openxmlformats.org/spreadsheetml/2006/main">
  <c r="P7" i="2" l="1"/>
  <c r="P6" i="2"/>
  <c r="N6" i="2"/>
  <c r="N7" i="2"/>
  <c r="M7" i="2"/>
  <c r="Q7" i="2"/>
  <c r="R7" i="2" s="1"/>
  <c r="Q6" i="2"/>
  <c r="R6" i="2" s="1"/>
  <c r="M6" i="2"/>
  <c r="K6" i="2"/>
  <c r="J6" i="2"/>
  <c r="O6" i="2" l="1"/>
  <c r="O7" i="2"/>
  <c r="L6" i="2"/>
</calcChain>
</file>

<file path=xl/sharedStrings.xml><?xml version="1.0" encoding="utf-8"?>
<sst xmlns="http://schemas.openxmlformats.org/spreadsheetml/2006/main" count="36" uniqueCount="29">
  <si>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</si>
  <si>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</si>
  <si>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</si>
  <si>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</si>
  <si>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</si>
  <si>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</si>
  <si>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</si>
  <si>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</si>
  <si>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</si>
  <si>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</si>
  <si>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</si>
  <si>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</si>
  <si>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</si>
  <si>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</si>
  <si>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</si>
  <si>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</si>
  <si>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</si>
  <si>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</si>
  <si>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</si>
  <si>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</si>
  <si>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</si>
  <si>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</si>
  <si>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</si>
  <si>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--</t>
  </si>
  <si>
    <t>Ед.изм.</t>
  </si>
  <si>
    <t>Негина М.Ю.</t>
  </si>
  <si>
    <t>кг</t>
  </si>
  <si>
    <t>Сельдь слабосоленая</t>
  </si>
  <si>
    <t>Треска свежемороженая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</si>
</sst>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4" fontId="4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Continuous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SheetLayoutView="100" workbookViewId="0">
      <selection activeCell="T9" sqref="T9"/>
    </sheetView>
  </sheetViews>
  <sheetFormatPr defaultRowHeight="12.75" x14ac:dyDescent="0.2"/>
  <cols>
    <col min="1" max="1" width="6.28515625" style="1" customWidth="1"/>
    <col min="2" max="2" width="37" style="1" customWidth="1"/>
    <col min="3" max="3" width="11.5703125" style="1" customWidth="1"/>
    <col min="4" max="4" width="9.85546875" style="1" customWidth="1"/>
    <col min="5" max="5" width="14.85546875" style="1" customWidth="1"/>
    <col min="6" max="6" width="15" style="1" customWidth="1"/>
    <col min="7" max="7" width="14.855468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24" customHeight="1" x14ac:dyDescent="0.2">
      <c r="P1" s="27"/>
      <c r="Q1" s="27"/>
      <c r="R1" s="27"/>
    </row>
    <row r="2" spans="1:18" ht="18.75" hidden="1" customHeight="1" x14ac:dyDescent="0.2"/>
    <row r="3" spans="1:18" ht="18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42.75" customHeight="1" x14ac:dyDescent="0.2">
      <c r="A4" s="30" t="s">
        <v>0</v>
      </c>
      <c r="B4" s="32" t="s">
        <v>8</v>
      </c>
      <c r="C4" s="32" t="s">
        <v>1</v>
      </c>
      <c r="D4" s="32" t="s">
        <v>24</v>
      </c>
      <c r="E4" s="34" t="s">
        <v>2</v>
      </c>
      <c r="F4" s="35"/>
      <c r="G4" s="36"/>
      <c r="H4" s="44" t="s">
        <v>9</v>
      </c>
      <c r="I4" s="44"/>
      <c r="J4" s="40" t="s">
        <v>12</v>
      </c>
      <c r="K4" s="40"/>
      <c r="L4" s="40"/>
      <c r="M4" s="40" t="s">
        <v>12</v>
      </c>
      <c r="N4" s="40"/>
      <c r="O4" s="40"/>
      <c r="P4" s="41" t="s">
        <v>13</v>
      </c>
      <c r="Q4" s="42"/>
      <c r="R4" s="43"/>
    </row>
    <row r="5" spans="1:18" ht="203.25" customHeight="1" x14ac:dyDescent="0.2">
      <c r="A5" s="31"/>
      <c r="B5" s="33"/>
      <c r="C5" s="33"/>
      <c r="D5" s="33"/>
      <c r="E5" s="5" t="s">
        <v>19</v>
      </c>
      <c r="F5" s="5" t="s">
        <v>22</v>
      </c>
      <c r="G5" s="5" t="s">
        <v>20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7</v>
      </c>
      <c r="R5" s="8" t="s">
        <v>18</v>
      </c>
    </row>
    <row r="6" spans="1:18" s="18" customFormat="1" ht="20.25" customHeight="1" x14ac:dyDescent="0.2">
      <c r="A6" s="21">
        <v>1</v>
      </c>
      <c r="B6" s="23" t="s">
        <v>27</v>
      </c>
      <c r="C6" s="24">
        <v>320</v>
      </c>
      <c r="D6" s="17" t="s">
        <v>26</v>
      </c>
      <c r="E6" s="25">
        <v>190</v>
      </c>
      <c r="F6" s="13">
        <v>193.5</v>
      </c>
      <c r="G6" s="13">
        <v>187.45</v>
      </c>
      <c r="H6" s="14" t="s">
        <v>6</v>
      </c>
      <c r="I6" s="15" t="s">
        <v>6</v>
      </c>
      <c r="J6" s="15">
        <f>AVERAGE(E6:H6)</f>
        <v>190.31666666666669</v>
      </c>
      <c r="K6" s="16">
        <f>STDEV(E6:H6)</f>
        <v>3.0374056912657168</v>
      </c>
      <c r="L6" s="16">
        <f>K6/J6*100</f>
        <v>1.5959746166559505</v>
      </c>
      <c r="M6" s="15">
        <f>AVERAGE(E6:G6)</f>
        <v>190.31666666666669</v>
      </c>
      <c r="N6" s="12">
        <f>STDEV(E6:G6)</f>
        <v>3.0374056912657168</v>
      </c>
      <c r="O6" s="16">
        <f>N6/M6*100</f>
        <v>1.5959746166559505</v>
      </c>
      <c r="P6" s="15">
        <f>((C6/3)*(SUM(E6:G6)))</f>
        <v>60901.333333333343</v>
      </c>
      <c r="Q6" s="15">
        <f>AVERAGE(E6:G6)</f>
        <v>190.31666666666669</v>
      </c>
      <c r="R6" s="15">
        <f t="shared" ref="R6:R7" si="0">Q6*C6</f>
        <v>60901.333333333343</v>
      </c>
    </row>
    <row r="7" spans="1:18" s="18" customFormat="1" ht="17.25" customHeight="1" x14ac:dyDescent="0.2">
      <c r="A7" s="22">
        <v>2</v>
      </c>
      <c r="B7" s="23" t="s">
        <v>28</v>
      </c>
      <c r="C7" s="26">
        <v>840</v>
      </c>
      <c r="D7" s="17" t="s">
        <v>26</v>
      </c>
      <c r="E7" s="25">
        <v>342</v>
      </c>
      <c r="F7" s="17">
        <v>324</v>
      </c>
      <c r="G7" s="17">
        <v>319.7</v>
      </c>
      <c r="H7" s="20" t="s">
        <v>23</v>
      </c>
      <c r="I7" s="15" t="s">
        <v>6</v>
      </c>
      <c r="J7" s="15"/>
      <c r="K7" s="16"/>
      <c r="L7" s="16"/>
      <c r="M7" s="16">
        <f>AVERAGE(E7:G7)</f>
        <v>328.56666666666666</v>
      </c>
      <c r="N7" s="16">
        <f>STDEV(E7:G7)</f>
        <v>11.830610015266897</v>
      </c>
      <c r="O7" s="16">
        <f>N7/M7*100</f>
        <v>3.6006726230902597</v>
      </c>
      <c r="P7" s="15">
        <f>((C7/3)*(SUM(E7:G7)))</f>
        <v>275996</v>
      </c>
      <c r="Q7" s="15">
        <f>AVERAGE(E7:G7)</f>
        <v>328.56666666666666</v>
      </c>
      <c r="R7" s="15">
        <f t="shared" si="0"/>
        <v>275996</v>
      </c>
    </row>
    <row r="8" spans="1:18" s="2" customFormat="1" ht="30.75" customHeight="1" x14ac:dyDescent="0.25">
      <c r="A8" s="37" t="s">
        <v>11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15">
        <v>336901.2</v>
      </c>
    </row>
    <row r="9" spans="1:18" ht="78" customHeight="1" x14ac:dyDescent="0.25">
      <c r="A9" s="39" t="s">
        <v>14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.75" customHeight="1" x14ac:dyDescent="0.3">
      <c r="A10" s="10" t="s">
        <v>17</v>
      </c>
      <c r="B10" s="10"/>
      <c r="C10" s="9"/>
      <c r="D10" s="9"/>
      <c r="E10" s="19" t="s">
        <v>25</v>
      </c>
      <c r="F10" s="9"/>
      <c r="G10" s="9"/>
      <c r="H10" s="9" t="s">
        <v>21</v>
      </c>
    </row>
    <row r="11" spans="1:18" s="3" customFormat="1" ht="15" customHeight="1" x14ac:dyDescent="0.25">
      <c r="A11" s="28"/>
      <c r="B11" s="28"/>
      <c r="C11" s="28"/>
      <c r="D11" s="4"/>
      <c r="E11" s="11"/>
      <c r="F11" s="11"/>
      <c r="G11" s="11"/>
      <c r="H11" s="11"/>
      <c r="M11" s="1"/>
      <c r="N11" s="1"/>
      <c r="O11" s="1"/>
    </row>
    <row r="41" spans="1:18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</sheetData>
  <mergeCells count="15">
    <mergeCell ref="P1:R1"/>
    <mergeCell ref="A41:R55"/>
    <mergeCell ref="A11:C11"/>
    <mergeCell ref="A3:R3"/>
    <mergeCell ref="A4:A5"/>
    <mergeCell ref="C4:C5"/>
    <mergeCell ref="D4:D5"/>
    <mergeCell ref="B4:B5"/>
    <mergeCell ref="E4:G4"/>
    <mergeCell ref="A8:Q8"/>
    <mergeCell ref="A9:R9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2021-10-21T08:34:01Z</cp:lastPrinted>
  <dcterms:created xsi:type="dcterms:W3CDTF">2014-01-15T18:15:09Z</dcterms:created>
  <dcterms:modified xsi:type="dcterms:W3CDTF">2021-11-12T07:52:01Z</dcterms:modified>
</cp:coreProperties>
</file>