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180" windowWidth="15300" windowHeight="12225"/>
  </bookViews>
  <sheets>
    <sheet name="Расчет цены" sheetId="2" r:id="rId1"/>
  </sheets>
  <definedNames>
    <definedName name="_xlnm.Print_Area" localSheetId="0">'Расчет цены'!$A$1:$R$10</definedName>
  </definedNames>
  <calcPr calcId="144525"/>
</workbook>
</file>

<file path=xl/calcChain.xml><?xml version="1.0" encoding="utf-8"?>
<calcChain xmlns="http://schemas.openxmlformats.org/spreadsheetml/2006/main">
  <c r="Q6" i="2" l="1"/>
  <c r="R6" i="2" s="1"/>
  <c r="R7" i="2" s="1"/>
  <c r="P6" i="2"/>
  <c r="N6" i="2"/>
  <c r="M6" i="2"/>
  <c r="O6" i="2" l="1"/>
</calcChain>
</file>

<file path=xl/sharedStrings.xml><?xml version="1.0" encoding="utf-8"?>
<sst xmlns="http://schemas.openxmlformats.org/spreadsheetml/2006/main" count="33" uniqueCount="28">
  <si>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</si>
  <si>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</si>
  <si>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</si>
  <si>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</si>
  <si>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</si>
  <si>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</si>
  <si>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</si>
  <si>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</si>
  <si>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</si>
  <si>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</si>
  <si>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</si>
  <si>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</si>
  <si>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</si>
  <si>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</si>
  <si>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</si>
  <si>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</si>
  <si>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</si>
  <si>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</si>
  <si>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</si>
  <si>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  </t>
  </si>
  <si>
    <t>Ед.изм.</t>
  </si>
  <si>
    <t>-</t>
  </si>
  <si>
    <t>Кирилова Т.Н.</t>
  </si>
  <si>
    <t>мес</t>
  </si>
  <si>
    <t>Оказание услуг по техническому обслуживанию лифта</t>
  </si>
  <si>
    <t>Поставщик №1                                  ООО "СЛП"Дмитров-Лифт-Сервис"</t>
  </si>
  <si>
    <t>Поставщик №2                       ООО "МедЛифт"</t>
  </si>
  <si>
    <t>Поставщик №3                            ООО "СЛО"Дмитров-Лифт-Сервис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</si>
</sst>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view="pageBreakPreview" zoomScaleNormal="100" zoomScaleSheetLayoutView="100" workbookViewId="0">
      <selection activeCell="A7" sqref="A7:Q7"/>
    </sheetView>
  </sheetViews>
  <sheetFormatPr defaultRowHeight="12.75" x14ac:dyDescent="0.2"/>
  <cols>
    <col min="1" max="1" width="6.28515625" style="1" customWidth="1"/>
    <col min="2" max="2" width="60.140625" style="1" customWidth="1"/>
    <col min="3" max="3" width="8.85546875" style="1" customWidth="1"/>
    <col min="4" max="4" width="9.85546875" style="1" customWidth="1"/>
    <col min="5" max="5" width="15.42578125" style="1" customWidth="1"/>
    <col min="6" max="6" width="15" style="1" customWidth="1"/>
    <col min="7" max="7" width="15.71093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13.5" customHeight="1" x14ac:dyDescent="0.2">
      <c r="P1" s="23"/>
      <c r="Q1" s="23"/>
      <c r="R1" s="23"/>
    </row>
    <row r="2" spans="1:18" ht="18.75" customHeight="1" x14ac:dyDescent="0.2"/>
    <row r="3" spans="1:18" ht="27.75" customHeight="1" x14ac:dyDescent="0.2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 x14ac:dyDescent="0.2">
      <c r="A4" s="26" t="s">
        <v>0</v>
      </c>
      <c r="B4" s="28" t="s">
        <v>7</v>
      </c>
      <c r="C4" s="28" t="s">
        <v>1</v>
      </c>
      <c r="D4" s="28" t="s">
        <v>20</v>
      </c>
      <c r="E4" s="30" t="s">
        <v>2</v>
      </c>
      <c r="F4" s="31"/>
      <c r="G4" s="32"/>
      <c r="H4" s="41" t="s">
        <v>8</v>
      </c>
      <c r="I4" s="41"/>
      <c r="J4" s="37" t="s">
        <v>11</v>
      </c>
      <c r="K4" s="37"/>
      <c r="L4" s="37"/>
      <c r="M4" s="37" t="s">
        <v>11</v>
      </c>
      <c r="N4" s="37"/>
      <c r="O4" s="37"/>
      <c r="P4" s="38" t="s">
        <v>12</v>
      </c>
      <c r="Q4" s="39"/>
      <c r="R4" s="40"/>
    </row>
    <row r="5" spans="1:18" ht="203.25" customHeight="1" x14ac:dyDescent="0.2">
      <c r="A5" s="27"/>
      <c r="B5" s="29"/>
      <c r="C5" s="29"/>
      <c r="D5" s="29"/>
      <c r="E5" s="5" t="s">
        <v>25</v>
      </c>
      <c r="F5" s="5" t="s">
        <v>26</v>
      </c>
      <c r="G5" s="5" t="s">
        <v>27</v>
      </c>
      <c r="H5" s="5" t="s">
        <v>9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6</v>
      </c>
      <c r="R5" s="8" t="s">
        <v>18</v>
      </c>
    </row>
    <row r="6" spans="1:18" s="18" customFormat="1" ht="37.5" customHeight="1" x14ac:dyDescent="0.2">
      <c r="A6" s="21">
        <v>1</v>
      </c>
      <c r="B6" s="17" t="s">
        <v>24</v>
      </c>
      <c r="C6" s="22">
        <v>12</v>
      </c>
      <c r="D6" s="17" t="s">
        <v>23</v>
      </c>
      <c r="E6" s="13">
        <v>11000</v>
      </c>
      <c r="F6" s="13">
        <v>14000</v>
      </c>
      <c r="G6" s="13">
        <v>12000</v>
      </c>
      <c r="H6" s="14" t="s">
        <v>21</v>
      </c>
      <c r="I6" s="15" t="s">
        <v>21</v>
      </c>
      <c r="J6" s="15"/>
      <c r="K6" s="16"/>
      <c r="L6" s="16"/>
      <c r="M6" s="15">
        <f>AVERAGE(E6:G6)</f>
        <v>12333.333333333334</v>
      </c>
      <c r="N6" s="12">
        <f>STDEV(E6:G6)</f>
        <v>1527.52523165195</v>
      </c>
      <c r="O6" s="16">
        <f>N6/M6*100</f>
        <v>12.38533971609689</v>
      </c>
      <c r="P6" s="15">
        <f>((C6/3)*(SUM(E6:G6)))</f>
        <v>148000</v>
      </c>
      <c r="Q6" s="15">
        <f>AVERAGE(E6:G6)</f>
        <v>12333.333333333334</v>
      </c>
      <c r="R6" s="15">
        <f>Q6*C6</f>
        <v>148000</v>
      </c>
    </row>
    <row r="7" spans="1:18" s="2" customFormat="1" ht="30.75" customHeight="1" x14ac:dyDescent="0.25">
      <c r="A7" s="33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20">
        <f>SUM(R6:R6)</f>
        <v>148000</v>
      </c>
    </row>
    <row r="8" spans="1:18" ht="78" customHeight="1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5.75" customHeight="1" x14ac:dyDescent="0.3">
      <c r="A9" s="10" t="s">
        <v>17</v>
      </c>
      <c r="B9" s="10"/>
      <c r="C9" s="9"/>
      <c r="D9" s="9"/>
      <c r="E9" s="19" t="s">
        <v>22</v>
      </c>
      <c r="F9" s="9"/>
      <c r="G9" s="9"/>
      <c r="H9" s="9" t="s">
        <v>19</v>
      </c>
    </row>
    <row r="10" spans="1:18" s="3" customFormat="1" ht="15" customHeight="1" x14ac:dyDescent="0.25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40" spans="1:18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2022-03-16T07:26:12Z</cp:lastPrinted>
  <dcterms:created xsi:type="dcterms:W3CDTF">2014-01-15T18:15:09Z</dcterms:created>
  <dcterms:modified xsi:type="dcterms:W3CDTF">2022-11-22T07:59:42Z</dcterms:modified>
</cp:coreProperties>
</file>