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Кручинина_АЛ\НЕОБЪЯВЛЕННЫЕ\Дизсредства\"/>
    </mc:Choice>
  </mc:AlternateContent>
  <xr:revisionPtr revIDLastSave="0" documentId="13_ncr:1_{DBCF1519-83AC-4089-AD8B-FB0F228F7D5A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1" i="1"/>
  <c r="J11" i="1" l="1"/>
  <c r="J10" i="1"/>
  <c r="J12" i="1" s="1"/>
  <c r="I11" i="1" l="1"/>
  <c r="I10" i="1"/>
</calcChain>
</file>

<file path=xl/sharedStrings.xml><?xml version="1.0" encoding="utf-8"?>
<sst xmlns="http://schemas.openxmlformats.org/spreadsheetml/2006/main" count="27" uniqueCount="26">
  <si>
    <t>КП-2</t>
  </si>
  <si>
    <t>КП-3</t>
  </si>
  <si>
    <t>Среднеквадратичное отклонение</t>
  </si>
  <si>
    <t>Коэффициент вариации</t>
  </si>
  <si>
    <t>шт.</t>
  </si>
  <si>
    <t>№</t>
  </si>
  <si>
    <t>Наименование работ</t>
  </si>
  <si>
    <t>Единица измерения</t>
  </si>
  <si>
    <t>КП-1</t>
  </si>
  <si>
    <t>Средняя цена</t>
  </si>
  <si>
    <t>Директор МАОУ Гимназия №6                                             Романова Е.Д.</t>
  </si>
  <si>
    <t>Исполнитель: зам. директора</t>
  </si>
  <si>
    <t>Кручинина А.Л.</t>
  </si>
  <si>
    <t>тел. 8-926-697-14-33</t>
  </si>
  <si>
    <t>ОБОСНОВАНИЕ НАЧАЛЬНОЙ (МАКСИМАЛЬНОЙ) ЦЕНЫ ДОГОВОРА</t>
  </si>
  <si>
    <t>(прилагаются отдельно)</t>
  </si>
  <si>
    <t>кол-во</t>
  </si>
  <si>
    <t>Итого:</t>
  </si>
  <si>
    <r>
      <rPr>
        <b/>
        <sz val="11"/>
        <color theme="1"/>
        <rFont val="Times New Roman"/>
        <family val="1"/>
        <charset val="204"/>
      </rPr>
      <t xml:space="preserve">Срок оказание услуг: </t>
    </r>
    <r>
      <rPr>
        <sz val="11"/>
        <color theme="1"/>
        <rFont val="Times New Roman"/>
        <family val="1"/>
        <charset val="204"/>
      </rPr>
      <t xml:space="preserve">в течение 5 (пяти) рабочих дней с момента заключения договора </t>
    </r>
  </si>
  <si>
    <t>КП  ООО «ПрофиМаркет»</t>
  </si>
  <si>
    <t>КП ООО "ТалКом"</t>
  </si>
  <si>
    <t xml:space="preserve">Поставка диспенсеров и дезинфицирующих средств для нужд Муниципального автономного общеобразовательного учреждения Гимназия № 6 городского округа Красноармейск Московской области на 2021 год. </t>
  </si>
  <si>
    <t>КП ООО «Офис-Сервис»</t>
  </si>
  <si>
    <t>Кожный антисептик Бриллиантовые руки-2 5 л</t>
  </si>
  <si>
    <t>Дозатор для антисептика/дезинфицирующих средств локтевой металл/пластик 1 л (держатель, флакон для дезинфицирующего средства 1 л)</t>
  </si>
  <si>
    <t>В результате проведенного расчета НМЦД составила:64248,53 (шестьдесят четыре тысячи двести сорок восемь ) рублей 53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</si>
</sst>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2" fontId="1" fillId="0" borderId="0" xfId="0" applyNumberFormat="1" applyFont="1"/>
    <xf numFmtId="0" fontId="7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2" borderId="2" xfId="0" applyFont="1" applyFill="1" applyBorder="1" applyAlignment="1">
      <alignment horizontal="left" vertical="center" wrapText="1" indent="1"/>
    </xf>
    <xf numFmtId="2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0"/>
  <sheetViews>
    <sheetView tabSelected="1" zoomScale="85" zoomScaleNormal="85" workbookViewId="0">
      <selection activeCell="B10" sqref="B10:B11"/>
    </sheetView>
  </sheetViews>
  <sheetFormatPr defaultRowHeight="14.5" x14ac:dyDescent="0.35"/>
  <cols>
    <col min="1" max="1" width="6.54296875" customWidth="1"/>
    <col min="2" max="2" width="53.1796875" customWidth="1"/>
    <col min="3" max="3" width="10.36328125" bestFit="1" customWidth="1"/>
    <col min="4" max="4" width="10.36328125" customWidth="1"/>
    <col min="5" max="5" width="11" customWidth="1"/>
    <col min="6" max="6" width="10.1796875" style="3" customWidth="1"/>
    <col min="7" max="7" width="9.90625" style="3" customWidth="1"/>
    <col min="8" max="8" width="8" style="3" customWidth="1"/>
    <col min="9" max="9" width="9.7265625" style="3" customWidth="1"/>
    <col min="10" max="10" width="8.08984375" style="3" customWidth="1"/>
  </cols>
  <sheetData>
    <row r="2" spans="1:10" x14ac:dyDescent="0.35">
      <c r="B2" s="11" t="s">
        <v>14</v>
      </c>
    </row>
    <row r="3" spans="1:10" ht="70.5" x14ac:dyDescent="0.35">
      <c r="B3" s="12" t="s">
        <v>21</v>
      </c>
    </row>
    <row r="4" spans="1:10" x14ac:dyDescent="0.35">
      <c r="B4" s="3" t="s">
        <v>18</v>
      </c>
    </row>
    <row r="5" spans="1:10" x14ac:dyDescent="0.35">
      <c r="B5" s="3" t="s">
        <v>19</v>
      </c>
      <c r="C5" s="1"/>
      <c r="D5" s="1"/>
      <c r="E5" s="1"/>
    </row>
    <row r="6" spans="1:10" x14ac:dyDescent="0.35">
      <c r="B6" s="3" t="s">
        <v>20</v>
      </c>
      <c r="C6" s="2"/>
      <c r="D6" s="2"/>
      <c r="E6" s="2"/>
    </row>
    <row r="7" spans="1:10" x14ac:dyDescent="0.35">
      <c r="B7" s="3" t="s">
        <v>22</v>
      </c>
      <c r="C7" s="2"/>
      <c r="D7" s="2"/>
      <c r="E7" s="2"/>
    </row>
    <row r="8" spans="1:10" x14ac:dyDescent="0.35">
      <c r="B8" s="3" t="s">
        <v>15</v>
      </c>
      <c r="C8" s="2"/>
      <c r="D8" s="2"/>
      <c r="E8" s="2"/>
    </row>
    <row r="9" spans="1:10" s="6" customFormat="1" ht="65" x14ac:dyDescent="0.35">
      <c r="A9" s="13" t="s">
        <v>5</v>
      </c>
      <c r="B9" s="13" t="s">
        <v>6</v>
      </c>
      <c r="C9" s="14" t="s">
        <v>7</v>
      </c>
      <c r="D9" s="15" t="s">
        <v>16</v>
      </c>
      <c r="E9" s="13" t="s">
        <v>8</v>
      </c>
      <c r="F9" s="13" t="s">
        <v>0</v>
      </c>
      <c r="G9" s="13" t="s">
        <v>1</v>
      </c>
      <c r="H9" s="14" t="s">
        <v>2</v>
      </c>
      <c r="I9" s="14" t="s">
        <v>3</v>
      </c>
      <c r="J9" s="14" t="s">
        <v>9</v>
      </c>
    </row>
    <row r="10" spans="1:10" ht="15" thickBot="1" x14ac:dyDescent="0.4">
      <c r="A10" s="7">
        <v>1</v>
      </c>
      <c r="B10" s="25" t="s">
        <v>23</v>
      </c>
      <c r="C10" s="18" t="s">
        <v>4</v>
      </c>
      <c r="D10" s="19">
        <v>20</v>
      </c>
      <c r="E10" s="19">
        <v>49120</v>
      </c>
      <c r="F10" s="20">
        <v>53049.599999999999</v>
      </c>
      <c r="G10" s="20">
        <v>51576</v>
      </c>
      <c r="H10" s="26">
        <f>_xlfn.STDEV.S(E10,F10,G10)</f>
        <v>1985.1611655816084</v>
      </c>
      <c r="I10" s="27">
        <f>H10/J10</f>
        <v>3.8735960552658585E-2</v>
      </c>
      <c r="J10" s="26">
        <f t="shared" ref="J10:J11" si="0">(E10+F10+G10)/3</f>
        <v>51248.533333333333</v>
      </c>
    </row>
    <row r="11" spans="1:10" ht="42.5" thickBot="1" x14ac:dyDescent="0.4">
      <c r="A11" s="7">
        <v>2</v>
      </c>
      <c r="B11" s="25" t="s">
        <v>24</v>
      </c>
      <c r="C11" s="18" t="s">
        <v>4</v>
      </c>
      <c r="D11" s="19">
        <v>10</v>
      </c>
      <c r="E11" s="19">
        <v>12500</v>
      </c>
      <c r="F11" s="20">
        <v>13375</v>
      </c>
      <c r="G11" s="20">
        <v>13125</v>
      </c>
      <c r="H11" s="26">
        <f t="shared" ref="H11" si="1">_xlfn.STDEV.S(E11,F11,G11)</f>
        <v>450.69390943299868</v>
      </c>
      <c r="I11" s="27">
        <f t="shared" ref="I11" si="2">H11/J11</f>
        <v>3.4668762264076822E-2</v>
      </c>
      <c r="J11" s="26">
        <f t="shared" si="0"/>
        <v>13000</v>
      </c>
    </row>
    <row r="12" spans="1:10" x14ac:dyDescent="0.35">
      <c r="A12" s="4"/>
      <c r="B12" s="5"/>
      <c r="C12" s="5"/>
      <c r="D12" s="5"/>
      <c r="E12" s="5"/>
      <c r="I12" s="3" t="s">
        <v>17</v>
      </c>
      <c r="J12" s="21">
        <f>SUM(J10:J11)</f>
        <v>64248.533333333333</v>
      </c>
    </row>
    <row r="13" spans="1:10" x14ac:dyDescent="0.35">
      <c r="A13" s="5"/>
      <c r="B13" s="9" t="s">
        <v>25</v>
      </c>
      <c r="C13" s="22"/>
      <c r="D13" s="22"/>
      <c r="E13" s="4"/>
      <c r="F13" s="11"/>
      <c r="G13" s="11"/>
    </row>
    <row r="14" spans="1:10" x14ac:dyDescent="0.35">
      <c r="A14" s="3"/>
      <c r="B14" s="8"/>
      <c r="E14" s="3"/>
    </row>
    <row r="15" spans="1:10" x14ac:dyDescent="0.35">
      <c r="A15" s="3"/>
      <c r="B15" s="9"/>
      <c r="E15" s="3"/>
    </row>
    <row r="16" spans="1:10" x14ac:dyDescent="0.35">
      <c r="A16" s="3"/>
      <c r="B16" s="9" t="s">
        <v>10</v>
      </c>
      <c r="E16" s="3"/>
    </row>
    <row r="17" spans="2:4" x14ac:dyDescent="0.35">
      <c r="B17" s="23" t="s">
        <v>11</v>
      </c>
      <c r="C17" s="23"/>
      <c r="D17" s="16"/>
    </row>
    <row r="18" spans="2:4" x14ac:dyDescent="0.35">
      <c r="B18" s="10" t="s">
        <v>12</v>
      </c>
      <c r="C18" s="24"/>
      <c r="D18" s="17"/>
    </row>
    <row r="19" spans="2:4" x14ac:dyDescent="0.35">
      <c r="B19" s="10" t="s">
        <v>13</v>
      </c>
      <c r="C19" s="24"/>
      <c r="D19" s="17"/>
    </row>
    <row r="20" spans="2:4" x14ac:dyDescent="0.35">
      <c r="B20" s="9"/>
    </row>
  </sheetData>
  <mergeCells count="2">
    <mergeCell ref="B17:C17"/>
    <mergeCell ref="C18:C19"/>
  </mergeCells>
  <pageMargins left="0.23622047244094491" right="0.23622047244094491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2021-01-28T13:36:56Z</cp:lastPrinted>
  <dcterms:created xsi:type="dcterms:W3CDTF">2020-02-19T05:13:35Z</dcterms:created>
  <dcterms:modified xsi:type="dcterms:W3CDTF">2021-01-28T13:52:09Z</dcterms:modified>
</cp:coreProperties>
</file>