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C11" s="1"/>
  <c r="C13" s="1"/>
  <c r="C21" l="1"/>
  <c r="C16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<sst xmlns="http://schemas.openxmlformats.org/spreadsheetml/2006/main" count="18" uniqueCount="18">
  <si>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</si>
  <si>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Цена, руб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</si>
  <si>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</si>
  <si>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</si>
  <si>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</si>
  <si>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</si>
  <si>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</si>
  <si>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</si>
  <si>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</si>
  <si>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</si>
  <si>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</si>
  <si>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</si>
  <si>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</si>
  <si>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</si>
  <si>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</si>
  <si>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</si>
  <si>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</si>
  <si>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Подготовил                                             Е.В. Побережная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</si>
</sst>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0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11" fillId="9" borderId="1" xfId="1" applyFont="1" applyFill="1" applyBorder="1"/>
    <xf numFmtId="0" fontId="2" fillId="10" borderId="0" xfId="1" applyFont="1" applyFill="1" applyBorder="1"/>
    <xf numFmtId="0" fontId="6" fillId="11" borderId="0" xfId="1" applyFont="1" applyFill="1" applyBorder="1" applyAlignment="1">
      <alignment horizontal="right"/>
    </xf>
    <xf numFmtId="165" fontId="7" fillId="11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11" borderId="0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view="pageBreakPreview" topLeftCell="A4" zoomScaleSheetLayoutView="100" workbookViewId="0">
      <selection activeCell="C7" sqref="C7"/>
    </sheetView>
  </sheetViews>
  <sheetFormatPr defaultRowHeight="15"/>
  <cols>
    <col min="1" max="1" width="6.28515625" style="10" customWidth="1"/>
    <col min="2" max="2" width="47.85546875" style="10" customWidth="1"/>
    <col min="3" max="3" width="29.7109375" style="10" customWidth="1"/>
    <col min="4" max="4" width="9.140625" style="10"/>
  </cols>
  <sheetData>
    <row r="1" spans="1:10" ht="15.75">
      <c r="A1" s="38" t="s">
        <v>0</v>
      </c>
      <c r="B1" s="38"/>
      <c r="C1" s="38"/>
      <c r="D1" s="38"/>
      <c r="E1" s="2"/>
    </row>
    <row r="2" spans="1:10" ht="51" customHeight="1">
      <c r="A2" s="37" t="s">
        <v>15</v>
      </c>
      <c r="B2" s="37"/>
      <c r="C2" s="37"/>
      <c r="D2" s="37"/>
      <c r="E2" s="1"/>
      <c r="F2" s="1"/>
      <c r="G2" s="5"/>
      <c r="H2" s="5"/>
      <c r="I2" s="5"/>
      <c r="J2" s="5"/>
    </row>
    <row r="3" spans="1:10" ht="18.75">
      <c r="A3" s="4"/>
      <c r="B3" s="11"/>
      <c r="C3" s="12" t="s">
        <v>1</v>
      </c>
      <c r="D3" s="4"/>
      <c r="E3" s="4"/>
    </row>
    <row r="4" spans="1:10" ht="18.75">
      <c r="A4" s="4"/>
      <c r="B4" s="13" t="s">
        <v>2</v>
      </c>
      <c r="C4" s="26">
        <v>176418</v>
      </c>
      <c r="D4" s="4"/>
      <c r="E4" s="4"/>
    </row>
    <row r="5" spans="1:10" ht="18.75">
      <c r="A5" s="4"/>
      <c r="B5" s="14" t="s">
        <v>3</v>
      </c>
      <c r="C5" s="27">
        <v>97070.399999999994</v>
      </c>
      <c r="D5" s="4"/>
      <c r="E5" s="4"/>
    </row>
    <row r="6" spans="1:10" ht="18.75">
      <c r="A6" s="4"/>
      <c r="B6" s="15" t="s">
        <v>4</v>
      </c>
      <c r="C6" s="28">
        <v>169632</v>
      </c>
      <c r="D6" s="4"/>
      <c r="E6" s="4"/>
    </row>
    <row r="7" spans="1:10" ht="66.75" customHeight="1">
      <c r="A7" s="4"/>
      <c r="B7" s="16" t="s">
        <v>5</v>
      </c>
      <c r="C7" s="29">
        <f>AVERAGE(C4:C6)</f>
        <v>147706.80000000002</v>
      </c>
      <c r="D7" s="4"/>
      <c r="E7" s="4"/>
    </row>
    <row r="8" spans="1:10" ht="18.75">
      <c r="A8" s="4"/>
      <c r="B8" s="17" t="s">
        <v>6</v>
      </c>
      <c r="C8" s="18">
        <v>3</v>
      </c>
      <c r="D8" s="4"/>
      <c r="E8" s="4"/>
    </row>
    <row r="9" spans="1:10" ht="18.75">
      <c r="A9" s="4"/>
      <c r="B9" s="17" t="s">
        <v>16</v>
      </c>
      <c r="C9" s="18">
        <v>1</v>
      </c>
      <c r="D9" s="4"/>
      <c r="E9" s="4"/>
    </row>
    <row r="10" spans="1:10" ht="18.75">
      <c r="A10" s="6"/>
      <c r="B10" s="11"/>
      <c r="C10" s="19"/>
      <c r="D10" s="4"/>
      <c r="E10" s="4"/>
    </row>
    <row r="11" spans="1:10" ht="18.75">
      <c r="A11" s="7"/>
      <c r="B11" s="20" t="s">
        <v>7</v>
      </c>
      <c r="C11" s="21">
        <f>SQRT((POWER(C4-C7,2)+POWER(C5-C7,2)+POWER(C6-C7,2))/C8-1)</f>
        <v>35912.358144237762</v>
      </c>
      <c r="D11" s="2"/>
      <c r="E11" s="2"/>
    </row>
    <row r="12" spans="1:10" ht="31.5" customHeight="1">
      <c r="A12" s="3"/>
      <c r="B12" s="36" t="s">
        <v>8</v>
      </c>
      <c r="C12" s="36"/>
      <c r="D12" s="3"/>
      <c r="E12" s="3"/>
    </row>
    <row r="13" spans="1:10" ht="21">
      <c r="A13" s="8"/>
      <c r="B13" s="22" t="s">
        <v>9</v>
      </c>
      <c r="C13" s="23">
        <f>C11/C7</f>
        <v>0.24313273420206624</v>
      </c>
      <c r="D13" s="9"/>
      <c r="E13" s="2"/>
    </row>
    <row r="14" spans="1:10" ht="77.25" customHeight="1">
      <c r="A14" s="2"/>
      <c r="B14" s="36" t="s">
        <v>10</v>
      </c>
      <c r="C14" s="36"/>
      <c r="D14" s="2"/>
      <c r="E14" s="2"/>
    </row>
    <row r="15" spans="1:10">
      <c r="A15" s="2"/>
      <c r="B15" s="24"/>
      <c r="C15" s="24"/>
      <c r="D15" s="2"/>
      <c r="E15" s="2"/>
    </row>
    <row r="16" spans="1:10" ht="31.5">
      <c r="A16" s="2"/>
      <c r="B16" s="25" t="s">
        <v>11</v>
      </c>
      <c r="C16" s="30" t="str">
        <f>IF(C13&lt;33%,B19,B20)</f>
        <v xml:space="preserve">ОДНОРОДНЫЕ </v>
      </c>
      <c r="D16" s="2"/>
      <c r="E16" s="2"/>
    </row>
    <row r="17" spans="1:5">
      <c r="A17" s="2"/>
      <c r="B17" s="24"/>
      <c r="C17" s="24"/>
      <c r="D17" s="2"/>
      <c r="E17" s="2"/>
    </row>
    <row r="18" spans="1:5">
      <c r="A18" s="2"/>
      <c r="B18" s="24"/>
      <c r="C18" s="24"/>
      <c r="D18" s="2"/>
      <c r="E18" s="2"/>
    </row>
    <row r="19" spans="1:5">
      <c r="A19" s="2"/>
      <c r="B19" s="32" t="s">
        <v>12</v>
      </c>
      <c r="C19" s="24"/>
      <c r="D19" s="2"/>
      <c r="E19" s="2"/>
    </row>
    <row r="20" spans="1:5">
      <c r="A20" s="2"/>
      <c r="B20" s="32" t="s">
        <v>13</v>
      </c>
      <c r="C20" s="24"/>
      <c r="D20" s="2"/>
      <c r="E20" s="2"/>
    </row>
    <row r="21" spans="1:5" ht="21">
      <c r="A21" s="2"/>
      <c r="B21" s="22" t="s">
        <v>14</v>
      </c>
      <c r="C21" s="31">
        <f>IF(C13&lt;33%,(C9/C8)*SUM(C4:C6),"Некорректна")</f>
        <v>147706.79999999999</v>
      </c>
      <c r="D21" s="2"/>
      <c r="E21" s="2"/>
    </row>
    <row r="22" spans="1:5" ht="21">
      <c r="A22" s="33"/>
      <c r="B22" s="34"/>
      <c r="C22" s="35"/>
      <c r="D22" s="33"/>
      <c r="E22" s="2"/>
    </row>
    <row r="23" spans="1:5" ht="18.75">
      <c r="A23" s="33"/>
      <c r="B23" s="39" t="s">
        <v>17</v>
      </c>
      <c r="C23" s="39"/>
      <c r="D23" s="33"/>
      <c r="E23" s="2"/>
    </row>
  </sheetData>
  <mergeCells count="5">
    <mergeCell ref="B12:C12"/>
    <mergeCell ref="B14:C14"/>
    <mergeCell ref="A2:D2"/>
    <mergeCell ref="A1:D1"/>
    <mergeCell ref="B23:C23"/>
  </mergeCells>
  <phoneticPr fontId="12" type="noConversion"/>
  <conditionalFormatting sqref="C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C21:C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poberejnaya.e</cp:lastModifiedBy>
  <cp:lastPrinted>2019-01-23T12:33:06Z</cp:lastPrinted>
  <dcterms:created xsi:type="dcterms:W3CDTF">2015-03-25T04:30:26Z</dcterms:created>
  <dcterms:modified xsi:type="dcterms:W3CDTF">2020-11-23T08:30:35Z</dcterms:modified>
</cp:coreProperties>
</file>