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6" i="1"/>
  <c r="E7" i="1"/>
  <c r="G7" i="1" s="1"/>
  <c r="E8" i="1"/>
  <c r="G8" i="1" s="1"/>
  <c r="E9" i="1"/>
  <c r="G9" i="1" s="1"/>
  <c r="E6" i="1"/>
  <c r="G6" i="1" s="1"/>
  <c r="H10" i="1" l="1"/>
  <c r="G10" i="1"/>
</calcChain>
</file>

<file path=xl/sharedStrings.xml><?xml version="1.0" encoding="utf-8"?>
<sst xmlns="http://schemas.openxmlformats.org/spreadsheetml/2006/main" count="16" uniqueCount="13">
  <si>
    <t>Наименование товара</t>
  </si>
  <si>
    <t>Ед. изм.</t>
  </si>
  <si>
    <t>Цена за единицу без НДС, руб.</t>
  </si>
  <si>
    <t>Бензин автомобильный марки Аи-92</t>
  </si>
  <si>
    <t>литр</t>
  </si>
  <si>
    <t>Бензин автомобильный марки Аи-95</t>
  </si>
  <si>
    <t>Сумма без НДС</t>
  </si>
  <si>
    <t>Сумма с НДС 20%</t>
  </si>
  <si>
    <t>Ориентировочный объем</t>
  </si>
  <si>
    <t>Дизельное топливо минус 15</t>
  </si>
  <si>
    <t>Дизельное топливо (зима) минус 30</t>
  </si>
  <si>
    <t>Расчет объемов и цен на бензин январь-март 2021 год (1 квартал)</t>
  </si>
  <si>
    <t xml:space="preserve">Цена за единицу с учетом НДС,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</si>
</sst>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0000000000_р_._-;\-* #,##0.000000000000_р_._-;_-* &quot;-&quot;??????????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2" fillId="0" borderId="0" xfId="0" applyNumberFormat="1" applyFont="1" applyFill="1" applyBorder="1" applyAlignment="1">
      <alignment horizontal="center" wrapText="1"/>
    </xf>
    <xf numFmtId="0" fontId="0" fillId="0" borderId="1" xfId="0" applyBorder="1"/>
    <xf numFmtId="43" fontId="4" fillId="0" borderId="0" xfId="1" applyFont="1"/>
    <xf numFmtId="43" fontId="0" fillId="0" borderId="0" xfId="0" applyNumberFormat="1"/>
    <xf numFmtId="0" fontId="5" fillId="0" borderId="1" xfId="0" applyFont="1" applyBorder="1" applyAlignment="1">
      <alignment horizontal="justify" wrapText="1"/>
    </xf>
    <xf numFmtId="43" fontId="6" fillId="0" borderId="1" xfId="1" applyFont="1" applyBorder="1"/>
    <xf numFmtId="43" fontId="7" fillId="0" borderId="1" xfId="1" applyFont="1" applyBorder="1"/>
    <xf numFmtId="2" fontId="6" fillId="0" borderId="1" xfId="0" applyNumberFormat="1" applyFont="1" applyBorder="1"/>
    <xf numFmtId="0" fontId="7" fillId="0" borderId="3" xfId="0" applyFont="1" applyBorder="1"/>
    <xf numFmtId="43" fontId="7" fillId="0" borderId="3" xfId="0" applyNumberFormat="1" applyFont="1" applyBorder="1"/>
    <xf numFmtId="43" fontId="6" fillId="0" borderId="3" xfId="0" applyNumberFormat="1" applyFont="1" applyBorder="1"/>
    <xf numFmtId="0" fontId="7" fillId="0" borderId="0" xfId="0" applyFont="1"/>
    <xf numFmtId="43" fontId="8" fillId="0" borderId="0" xfId="1" applyFont="1"/>
    <xf numFmtId="43" fontId="7" fillId="0" borderId="0" xfId="1" applyFont="1" applyFill="1" applyBorder="1"/>
    <xf numFmtId="43" fontId="7" fillId="0" borderId="0" xfId="0" applyNumberFormat="1" applyFont="1"/>
    <xf numFmtId="43" fontId="7" fillId="0" borderId="1" xfId="1" applyNumberFormat="1" applyFont="1" applyBorder="1"/>
    <xf numFmtId="164" fontId="7" fillId="0" borderId="0" xfId="0" applyNumberFormat="1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workbookViewId="0">
      <selection activeCell="F4" sqref="F4:F5"/>
    </sheetView>
  </sheetViews>
  <sheetFormatPr defaultRowHeight="15" x14ac:dyDescent="0.25"/>
  <cols>
    <col min="2" max="2" width="23" customWidth="1"/>
    <col min="3" max="3" width="13.7109375" customWidth="1"/>
    <col min="4" max="4" width="17" customWidth="1"/>
    <col min="5" max="5" width="18.42578125" customWidth="1"/>
    <col min="6" max="6" width="22.140625" customWidth="1"/>
    <col min="7" max="7" width="17.140625" customWidth="1"/>
    <col min="8" max="8" width="19.140625" customWidth="1"/>
    <col min="9" max="9" width="14.42578125" customWidth="1"/>
  </cols>
  <sheetData>
    <row r="2" spans="1:9" x14ac:dyDescent="0.25">
      <c r="A2" s="21" t="s">
        <v>11</v>
      </c>
      <c r="B2" s="22"/>
      <c r="C2" s="22"/>
      <c r="D2" s="22"/>
      <c r="E2" s="22"/>
      <c r="F2" s="22"/>
      <c r="G2" s="22"/>
      <c r="H2" s="22"/>
    </row>
    <row r="3" spans="1:9" x14ac:dyDescent="0.25">
      <c r="E3" s="1"/>
      <c r="H3" s="3"/>
    </row>
    <row r="4" spans="1:9" x14ac:dyDescent="0.25">
      <c r="A4" s="23"/>
      <c r="B4" s="19" t="s">
        <v>0</v>
      </c>
      <c r="C4" s="18" t="s">
        <v>1</v>
      </c>
      <c r="D4" s="24" t="s">
        <v>8</v>
      </c>
      <c r="E4" s="18" t="s">
        <v>2</v>
      </c>
      <c r="F4" s="18" t="s">
        <v>12</v>
      </c>
      <c r="G4" s="19" t="s">
        <v>6</v>
      </c>
      <c r="H4" s="20" t="s">
        <v>7</v>
      </c>
    </row>
    <row r="5" spans="1:9" ht="15" customHeight="1" x14ac:dyDescent="0.25">
      <c r="A5" s="23"/>
      <c r="B5" s="19"/>
      <c r="C5" s="18"/>
      <c r="D5" s="25"/>
      <c r="E5" s="18"/>
      <c r="F5" s="18"/>
      <c r="G5" s="19"/>
      <c r="H5" s="20"/>
    </row>
    <row r="6" spans="1:9" ht="47.25" x14ac:dyDescent="0.25">
      <c r="A6" s="2">
        <v>1</v>
      </c>
      <c r="B6" s="5" t="s">
        <v>3</v>
      </c>
      <c r="C6" s="5" t="s">
        <v>4</v>
      </c>
      <c r="D6" s="6">
        <v>35000</v>
      </c>
      <c r="E6" s="7">
        <f>F6/1.2</f>
        <v>46.258333333333333</v>
      </c>
      <c r="F6" s="8">
        <v>55.51</v>
      </c>
      <c r="G6" s="7">
        <f>D6*E6</f>
        <v>1619041.6666666667</v>
      </c>
      <c r="H6" s="7">
        <f>D6*F6</f>
        <v>1942850</v>
      </c>
      <c r="I6" s="4"/>
    </row>
    <row r="7" spans="1:9" ht="47.25" x14ac:dyDescent="0.25">
      <c r="A7" s="2">
        <v>2</v>
      </c>
      <c r="B7" s="5" t="s">
        <v>5</v>
      </c>
      <c r="C7" s="5" t="s">
        <v>4</v>
      </c>
      <c r="D7" s="6">
        <v>10000</v>
      </c>
      <c r="E7" s="7">
        <f t="shared" ref="E7:E9" si="0">F7/1.2</f>
        <v>43.558333333333337</v>
      </c>
      <c r="F7" s="8">
        <v>52.27</v>
      </c>
      <c r="G7" s="7">
        <f>D7*E7</f>
        <v>435583.33333333337</v>
      </c>
      <c r="H7" s="7">
        <f>D7*F7</f>
        <v>522700.00000000006</v>
      </c>
      <c r="I7" s="4"/>
    </row>
    <row r="8" spans="1:9" ht="31.5" x14ac:dyDescent="0.25">
      <c r="A8" s="2">
        <v>3</v>
      </c>
      <c r="B8" s="5" t="s">
        <v>9</v>
      </c>
      <c r="C8" s="5" t="s">
        <v>4</v>
      </c>
      <c r="D8" s="6">
        <v>10000</v>
      </c>
      <c r="E8" s="16">
        <f t="shared" si="0"/>
        <v>47.391666666666666</v>
      </c>
      <c r="F8" s="8">
        <v>56.87</v>
      </c>
      <c r="G8" s="7">
        <f>D8*E8</f>
        <v>473916.66666666669</v>
      </c>
      <c r="H8" s="7">
        <f>D8*F8</f>
        <v>568700</v>
      </c>
      <c r="I8" s="4"/>
    </row>
    <row r="9" spans="1:9" ht="31.5" x14ac:dyDescent="0.25">
      <c r="A9" s="2">
        <v>4</v>
      </c>
      <c r="B9" s="5" t="s">
        <v>10</v>
      </c>
      <c r="C9" s="5" t="s">
        <v>4</v>
      </c>
      <c r="D9" s="6">
        <v>4000</v>
      </c>
      <c r="E9" s="7">
        <f t="shared" si="0"/>
        <v>47.391666666666666</v>
      </c>
      <c r="F9" s="8">
        <v>56.87</v>
      </c>
      <c r="G9" s="7">
        <f>D9*E9</f>
        <v>189566.66666666666</v>
      </c>
      <c r="H9" s="7">
        <f>D9*F9</f>
        <v>227480</v>
      </c>
      <c r="I9" s="4"/>
    </row>
    <row r="10" spans="1:9" ht="15.75" x14ac:dyDescent="0.25">
      <c r="A10" s="2"/>
      <c r="B10" s="9"/>
      <c r="C10" s="9"/>
      <c r="D10" s="9"/>
      <c r="E10" s="9"/>
      <c r="F10" s="9"/>
      <c r="G10" s="10">
        <f>SUM(G6:G9)</f>
        <v>2718108.333333333</v>
      </c>
      <c r="H10" s="11">
        <f>SUM(H6:H9)</f>
        <v>3261730</v>
      </c>
    </row>
    <row r="11" spans="1:9" ht="15.75" x14ac:dyDescent="0.25">
      <c r="B11" s="12"/>
      <c r="C11" s="12"/>
      <c r="D11" s="12"/>
      <c r="E11" s="12"/>
      <c r="F11" s="12"/>
      <c r="G11" s="12"/>
      <c r="H11" s="13">
        <v>3280000</v>
      </c>
    </row>
    <row r="12" spans="1:9" ht="15.75" x14ac:dyDescent="0.25">
      <c r="B12" s="12"/>
      <c r="C12" s="12"/>
      <c r="D12" s="14"/>
      <c r="E12" s="12"/>
      <c r="F12" s="12"/>
      <c r="G12" s="15"/>
      <c r="H12" s="12"/>
    </row>
    <row r="13" spans="1:9" ht="15.75" x14ac:dyDescent="0.25">
      <c r="B13" s="12"/>
      <c r="C13" s="12"/>
      <c r="D13" s="12"/>
      <c r="E13" s="12"/>
      <c r="F13" s="12"/>
      <c r="G13" s="12"/>
      <c r="H13" s="12"/>
    </row>
    <row r="14" spans="1:9" ht="15.75" x14ac:dyDescent="0.25">
      <c r="B14" s="12"/>
      <c r="C14" s="12"/>
      <c r="D14" s="17"/>
      <c r="E14" s="12"/>
      <c r="F14" s="12"/>
      <c r="G14" s="12"/>
      <c r="H14" s="12"/>
    </row>
    <row r="15" spans="1:9" ht="15.75" x14ac:dyDescent="0.25">
      <c r="B15" s="12"/>
      <c r="C15" s="12"/>
      <c r="D15" s="12"/>
      <c r="E15" s="12"/>
      <c r="F15" s="12"/>
      <c r="G15" s="12"/>
      <c r="H15" s="12"/>
    </row>
    <row r="16" spans="1:9" ht="15.75" x14ac:dyDescent="0.25">
      <c r="B16" s="12"/>
      <c r="C16" s="12"/>
      <c r="D16" s="12"/>
      <c r="E16" s="12"/>
      <c r="F16" s="12"/>
      <c r="G16" s="12"/>
      <c r="H16" s="12"/>
    </row>
  </sheetData>
  <mergeCells count="9">
    <mergeCell ref="F4:F5"/>
    <mergeCell ref="G4:G5"/>
    <mergeCell ref="H4:H5"/>
    <mergeCell ref="A2:H2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WrkPk</dc:creator>
  <cp:lastModifiedBy>Markelova</cp:lastModifiedBy>
  <cp:lastPrinted>2020-11-24T05:46:59Z</cp:lastPrinted>
  <dcterms:created xsi:type="dcterms:W3CDTF">2019-01-15T06:45:25Z</dcterms:created>
  <dcterms:modified xsi:type="dcterms:W3CDTF">2020-11-24T05:48:01Z</dcterms:modified>
</cp:coreProperties>
</file>