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3 хлеб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L13" i="1"/>
  <c r="J13" i="1"/>
  <c r="I13" i="1"/>
  <c r="K13" i="1" s="1"/>
  <c r="L12" i="1"/>
  <c r="J12" i="1"/>
  <c r="I12" i="1"/>
  <c r="K12" i="1" s="1"/>
</calcChain>
</file>

<file path=xl/sharedStrings.xml><?xml version="1.0" encoding="utf-8"?>
<sst xmlns="http://schemas.openxmlformats.org/spreadsheetml/2006/main" count="27" uniqueCount="26">
  <si>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</si>
  <si>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</si>
  <si>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</si>
  <si>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</si>
  <si>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</si>
  <si>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</si>
  <si>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</si>
  <si>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</si>
  <si>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</si>
  <si>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</si>
  <si>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</si>
  <si>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</si>
  <si>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</si>
  <si>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</si>
  <si>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</si>
  <si>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</si>
  <si>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</si>
  <si>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</si>
  <si>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</si>
  <si>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</si>
  <si>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3 Хлебобулочные изделия (ограничение по 341 - участие инвалидов и по 126н - допуск ин. гос.)</t>
  </si>
  <si>
    <t>Хлеб из муки пшеничной хлебопекарской в/с, подовый, фасовка до 0,4 кг (включительно),  в упаковке производителя</t>
  </si>
  <si>
    <t>кг</t>
  </si>
  <si>
    <t>Хлеб из смеси муки ржаной  и пшеничной, хлебопекарской, формовой, фасовка до 0,7 кг (включительно),  в упаковке производителя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</si>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</sst>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"/>
    <numFmt numFmtId="166" formatCode="[$-419]0.0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34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5" fontId="1" fillId="0" borderId="0" xfId="1" applyNumberFormat="1" applyFont="1" applyFill="1" applyAlignment="1"/>
    <xf numFmtId="164" fontId="5" fillId="0" borderId="0" xfId="1" applyFont="1" applyFill="1" applyAlignment="1">
      <alignment horizontal="right" wrapText="1"/>
    </xf>
    <xf numFmtId="166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5" fontId="8" fillId="0" borderId="4" xfId="1" applyNumberFormat="1" applyFont="1" applyFill="1" applyBorder="1" applyAlignment="1">
      <alignment horizontal="right" wrapText="1"/>
    </xf>
    <xf numFmtId="166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4" fontId="8" fillId="0" borderId="3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/>
    </xf>
    <xf numFmtId="166" fontId="10" fillId="0" borderId="3" xfId="1" applyNumberFormat="1" applyFont="1" applyFill="1" applyBorder="1" applyAlignment="1">
      <alignment horizontal="right" wrapText="1"/>
    </xf>
    <xf numFmtId="166" fontId="7" fillId="4" borderId="2" xfId="1" applyNumberFormat="1" applyFont="1" applyFill="1" applyBorder="1" applyAlignment="1">
      <alignment wrapText="1"/>
    </xf>
    <xf numFmtId="166" fontId="7" fillId="4" borderId="0" xfId="1" applyNumberFormat="1" applyFont="1" applyFill="1" applyAlignment="1">
      <alignment wrapText="1"/>
    </xf>
    <xf numFmtId="165" fontId="6" fillId="4" borderId="7" xfId="1" applyNumberFormat="1" applyFont="1" applyFill="1" applyBorder="1" applyAlignment="1">
      <alignment horizontal="right"/>
    </xf>
    <xf numFmtId="166" fontId="6" fillId="4" borderId="7" xfId="1" applyNumberFormat="1" applyFont="1" applyFill="1" applyBorder="1" applyAlignment="1">
      <alignment horizontal="right"/>
    </xf>
    <xf numFmtId="166" fontId="11" fillId="0" borderId="0" xfId="1" applyNumberFormat="1" applyFont="1" applyFill="1" applyAlignment="1">
      <alignment wrapText="1"/>
    </xf>
    <xf numFmtId="164" fontId="12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5</xdr:row>
      <xdr:rowOff>95243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3900" y="1657343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7" workbookViewId="0">
      <selection activeCell="E23" sqref="E23"/>
    </sheetView>
  </sheetViews>
  <sheetFormatPr defaultRowHeight="15"/>
  <cols>
    <col min="2" max="2" width="19.42578125" customWidth="1"/>
    <col min="3" max="3" width="23.5703125" customWidth="1"/>
    <col min="13" max="13" width="15.42578125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2.2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27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>
      <c r="A9" s="6"/>
      <c r="B9" s="6"/>
      <c r="C9" s="7"/>
      <c r="D9" s="7"/>
      <c r="E9" s="7"/>
      <c r="F9" s="7"/>
      <c r="G9" s="7"/>
      <c r="H9" s="7"/>
      <c r="I9" s="8"/>
      <c r="J9" s="8"/>
      <c r="K9" s="8"/>
      <c r="L9" s="9"/>
      <c r="M9" s="7"/>
      <c r="N9" s="7"/>
      <c r="O9" s="7"/>
    </row>
    <row r="10" spans="1:15" ht="22.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 t="s">
        <v>8</v>
      </c>
      <c r="M10" s="11"/>
      <c r="N10" s="12"/>
      <c r="O10" s="12"/>
    </row>
    <row r="11" spans="1:15" ht="60.75">
      <c r="A11" s="13" t="s">
        <v>9</v>
      </c>
      <c r="B11" s="14"/>
      <c r="C11" s="13" t="s">
        <v>10</v>
      </c>
      <c r="D11" s="13"/>
      <c r="E11" s="13" t="s">
        <v>11</v>
      </c>
      <c r="F11" s="15" t="s">
        <v>12</v>
      </c>
      <c r="G11" s="15" t="s">
        <v>13</v>
      </c>
      <c r="H11" s="15" t="s">
        <v>14</v>
      </c>
      <c r="I11" s="16" t="s">
        <v>15</v>
      </c>
      <c r="J11" s="16" t="s">
        <v>16</v>
      </c>
      <c r="K11" s="16" t="s">
        <v>17</v>
      </c>
      <c r="L11" s="17" t="s">
        <v>18</v>
      </c>
      <c r="M11" s="18" t="s">
        <v>19</v>
      </c>
      <c r="N11" s="19"/>
      <c r="O11" s="19"/>
    </row>
    <row r="12" spans="1:15" ht="75.75" customHeight="1">
      <c r="A12" s="20">
        <v>1</v>
      </c>
      <c r="B12" s="21" t="s">
        <v>20</v>
      </c>
      <c r="C12" s="22" t="s">
        <v>21</v>
      </c>
      <c r="D12" s="23" t="s">
        <v>22</v>
      </c>
      <c r="E12" s="24">
        <v>7.6520000000000005E-2</v>
      </c>
      <c r="F12" s="24">
        <v>58</v>
      </c>
      <c r="G12" s="24">
        <v>55</v>
      </c>
      <c r="H12" s="24">
        <v>65</v>
      </c>
      <c r="I12" s="25">
        <f>AVERAGEA(F12:H12)</f>
        <v>59.333333333333336</v>
      </c>
      <c r="J12" s="25">
        <f>_xlfn.STDEV.S(F12:H12)</f>
        <v>5.1316014394468841</v>
      </c>
      <c r="K12" s="25">
        <f>J12/I12*100</f>
        <v>8.6487664709778933</v>
      </c>
      <c r="L12" s="26">
        <f>ROUND(E12*175*177,0)</f>
        <v>2370</v>
      </c>
      <c r="M12" s="27">
        <v>140612.1</v>
      </c>
      <c r="N12" s="19"/>
      <c r="O12" s="19"/>
    </row>
    <row r="13" spans="1:15" ht="74.25" customHeight="1">
      <c r="A13" s="23">
        <v>2</v>
      </c>
      <c r="B13" s="21"/>
      <c r="C13" s="22" t="s">
        <v>23</v>
      </c>
      <c r="D13" s="23" t="s">
        <v>22</v>
      </c>
      <c r="E13" s="24">
        <v>4.7500000000000001E-2</v>
      </c>
      <c r="F13" s="24">
        <v>39</v>
      </c>
      <c r="G13" s="24">
        <v>36</v>
      </c>
      <c r="H13" s="24">
        <v>44</v>
      </c>
      <c r="I13" s="25">
        <f>AVERAGEA(F13:H13)</f>
        <v>39.666666666666664</v>
      </c>
      <c r="J13" s="25">
        <f>_xlfn.STDEV.S(F13:H13)</f>
        <v>4.0414518843273806</v>
      </c>
      <c r="K13" s="25">
        <f>J13/I13*100</f>
        <v>10.188534162169868</v>
      </c>
      <c r="L13" s="26">
        <f>ROUND(E13*175*177,0)</f>
        <v>1471</v>
      </c>
      <c r="M13" s="27">
        <v>58354.57</v>
      </c>
      <c r="N13" s="19"/>
      <c r="O13" s="19"/>
    </row>
    <row r="14" spans="1:15">
      <c r="A14" s="28"/>
      <c r="B14" s="29" t="s">
        <v>24</v>
      </c>
      <c r="C14" s="29"/>
      <c r="D14" s="29"/>
      <c r="E14" s="29"/>
      <c r="F14" s="29"/>
      <c r="G14" s="29"/>
      <c r="H14" s="29"/>
      <c r="I14" s="28"/>
      <c r="J14" s="28"/>
      <c r="K14" s="28"/>
      <c r="L14" s="30">
        <f>SUM(L12:L13)</f>
        <v>3841</v>
      </c>
      <c r="M14" s="31">
        <f>SUM(M12:M13)</f>
        <v>198966.67</v>
      </c>
      <c r="N14" s="32"/>
      <c r="O14" s="32"/>
    </row>
    <row r="15" spans="1:15">
      <c r="A15" s="6"/>
      <c r="B15" s="6"/>
      <c r="C15" s="7"/>
      <c r="D15" s="7"/>
      <c r="E15" s="7"/>
      <c r="F15" s="7"/>
      <c r="G15" s="7"/>
      <c r="H15" s="7"/>
      <c r="I15" s="8"/>
      <c r="J15" s="8"/>
      <c r="K15" s="8"/>
      <c r="L15" s="9"/>
      <c r="M15" s="7"/>
      <c r="N15" s="7"/>
      <c r="O15" s="7"/>
    </row>
    <row r="16" spans="1:15" ht="18.75">
      <c r="A16" s="33" t="s">
        <v>25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7"/>
      <c r="O16" s="7"/>
    </row>
    <row r="17" spans="1:15">
      <c r="A17" s="6"/>
      <c r="B17" s="6"/>
      <c r="C17" s="7"/>
      <c r="D17" s="7"/>
      <c r="E17" s="7"/>
      <c r="F17" s="7"/>
      <c r="G17" s="7"/>
      <c r="H17" s="7"/>
      <c r="I17" s="8"/>
      <c r="J17" s="8"/>
      <c r="K17" s="8"/>
      <c r="L17" s="9"/>
      <c r="M17" s="7"/>
      <c r="N17" s="7"/>
      <c r="O17" s="7"/>
    </row>
  </sheetData>
  <mergeCells count="11">
    <mergeCell ref="A7:I7"/>
    <mergeCell ref="A8:I8"/>
    <mergeCell ref="L10:M10"/>
    <mergeCell ref="B12:B13"/>
    <mergeCell ref="A16:M16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2020-11-02T10:08:23Z</dcterms:created>
  <dcterms:modified xsi:type="dcterms:W3CDTF">2020-11-02T10:09:24Z</dcterms:modified>
</cp:coreProperties>
</file>