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I14" i="4" l="1"/>
  <c r="J14" i="4" s="1"/>
  <c r="G14" i="4"/>
  <c r="M14" i="4" s="1"/>
  <c r="H14" i="4" l="1"/>
  <c r="M15" i="4" l="1"/>
</calcChain>
</file>

<file path=xl/sharedStrings.xml><?xml version="1.0" encoding="utf-8"?>
<sst xmlns="http://schemas.openxmlformats.org/spreadsheetml/2006/main" count="29" uniqueCount="29">
  <si>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</si>
  <si>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</si>
  <si>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</si>
  <si>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</si>
  <si>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</si>
  <si>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</si>
  <si>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</si>
  <si>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</si>
  <si>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</si>
  <si>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</si>
  <si>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</si>
  <si>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</si>
  <si>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</si>
  <si>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</si>
  <si>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</si>
  <si>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</si>
  <si>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</si>
  <si>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</si>
  <si>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</si>
  <si>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</si>
  <si>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</si>
  <si>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</si>
  <si>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</si>
  <si>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</si>
  <si>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</si>
  <si>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</si>
  <si>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>Яйцо куриное  пищевое столовое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</si>
  <si>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(яйцо) для нужд МАДОУ №27 "Радость" в 2021 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</si>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</sst>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1" xfId="0" applyNumberFormat="1" applyFont="1" applyBorder="1"/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0" fontId="2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90" zoomScaleNormal="90" zoomScaleSheetLayoutView="90" workbookViewId="0">
      <selection activeCell="I23" sqref="I23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25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5" x14ac:dyDescent="0.25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8"/>
      <c r="K2" s="28"/>
      <c r="L2" s="28"/>
      <c r="M2" s="28"/>
    </row>
    <row r="3" spans="1:13" ht="27" customHeight="1" x14ac:dyDescent="0.2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4"/>
      <c r="K3" s="24"/>
      <c r="L3" s="24"/>
      <c r="M3" s="24"/>
    </row>
    <row r="4" spans="1:13" ht="30" customHeight="1" x14ac:dyDescent="0.25">
      <c r="A4" s="23" t="s">
        <v>8</v>
      </c>
      <c r="B4" s="23"/>
      <c r="C4" s="23"/>
      <c r="D4" s="23"/>
      <c r="E4" s="23"/>
      <c r="F4" s="23"/>
      <c r="G4" s="23"/>
      <c r="H4" s="23"/>
      <c r="I4" s="23"/>
      <c r="J4" s="24"/>
      <c r="K4" s="24"/>
      <c r="L4" s="24"/>
      <c r="M4" s="24"/>
    </row>
    <row r="5" spans="1:13" ht="28.5" customHeight="1" x14ac:dyDescent="0.25">
      <c r="A5" s="23" t="s">
        <v>20</v>
      </c>
      <c r="B5" s="23"/>
      <c r="C5" s="23"/>
      <c r="D5" s="23"/>
      <c r="E5" s="23"/>
      <c r="F5" s="23"/>
      <c r="G5" s="23"/>
      <c r="H5" s="23"/>
      <c r="I5" s="23"/>
      <c r="J5" s="24"/>
      <c r="K5" s="24"/>
      <c r="L5" s="24"/>
      <c r="M5" s="24"/>
    </row>
    <row r="6" spans="1:13" ht="18" customHeight="1" x14ac:dyDescent="0.25">
      <c r="A6" s="23" t="s">
        <v>9</v>
      </c>
      <c r="B6" s="23"/>
      <c r="C6" s="23"/>
      <c r="D6" s="23"/>
      <c r="E6" s="23"/>
      <c r="F6" s="23"/>
      <c r="G6" s="23"/>
      <c r="H6" s="23"/>
      <c r="I6" s="23"/>
      <c r="J6" s="24"/>
      <c r="K6" s="24"/>
      <c r="L6" s="24"/>
      <c r="M6" s="24"/>
    </row>
    <row r="7" spans="1:13" ht="18.75" customHeight="1" x14ac:dyDescent="0.25">
      <c r="A7" s="23" t="s">
        <v>10</v>
      </c>
      <c r="B7" s="23"/>
      <c r="C7" s="23"/>
      <c r="D7" s="23"/>
      <c r="E7" s="23"/>
      <c r="F7" s="23"/>
      <c r="G7" s="23"/>
      <c r="H7" s="23"/>
      <c r="I7" s="23"/>
      <c r="J7" s="24"/>
      <c r="K7" s="24"/>
      <c r="L7" s="24"/>
      <c r="M7" s="24"/>
    </row>
    <row r="8" spans="1:13" ht="18.75" customHeight="1" x14ac:dyDescent="0.25">
      <c r="A8" s="23" t="s">
        <v>11</v>
      </c>
      <c r="B8" s="23"/>
      <c r="C8" s="23"/>
      <c r="D8" s="23"/>
      <c r="E8" s="23"/>
      <c r="F8" s="23"/>
      <c r="G8" s="23"/>
      <c r="H8" s="23"/>
      <c r="I8" s="23"/>
      <c r="J8" s="24"/>
      <c r="K8" s="24"/>
      <c r="L8" s="24"/>
      <c r="M8" s="24"/>
    </row>
    <row r="9" spans="1:13" x14ac:dyDescent="0.2">
      <c r="A9" s="33"/>
      <c r="B9" s="33"/>
      <c r="C9" s="33"/>
      <c r="D9" s="33"/>
      <c r="E9" s="33"/>
      <c r="F9" s="33"/>
      <c r="G9" s="33"/>
      <c r="H9" s="33"/>
      <c r="I9" s="33"/>
    </row>
    <row r="10" spans="1:13" ht="15.75" hidden="1" customHeight="1" x14ac:dyDescent="0.25">
      <c r="A10" s="2"/>
      <c r="B10" s="2"/>
      <c r="C10" s="34"/>
      <c r="D10" s="34"/>
      <c r="E10" s="34"/>
      <c r="F10" s="34"/>
      <c r="G10" s="34"/>
      <c r="H10" s="34"/>
      <c r="I10" s="34"/>
    </row>
    <row r="11" spans="1:13" ht="56.25" customHeight="1" x14ac:dyDescent="0.2">
      <c r="A11" s="35" t="s">
        <v>4</v>
      </c>
      <c r="B11" s="29" t="s">
        <v>5</v>
      </c>
      <c r="C11" s="29" t="s">
        <v>0</v>
      </c>
      <c r="D11" s="37" t="s">
        <v>6</v>
      </c>
      <c r="E11" s="38"/>
      <c r="F11" s="38"/>
      <c r="G11" s="30" t="s">
        <v>2</v>
      </c>
      <c r="H11" s="30" t="s">
        <v>3</v>
      </c>
      <c r="I11" s="30" t="s">
        <v>1</v>
      </c>
      <c r="J11" s="29" t="s">
        <v>14</v>
      </c>
      <c r="K11" s="29" t="s">
        <v>12</v>
      </c>
      <c r="L11" s="30" t="s">
        <v>13</v>
      </c>
      <c r="M11" s="29" t="s">
        <v>15</v>
      </c>
    </row>
    <row r="12" spans="1:13" ht="98.25" customHeight="1" x14ac:dyDescent="0.2">
      <c r="A12" s="36"/>
      <c r="B12" s="29"/>
      <c r="C12" s="29"/>
      <c r="D12" s="9" t="s">
        <v>21</v>
      </c>
      <c r="E12" s="9" t="s">
        <v>22</v>
      </c>
      <c r="F12" s="9" t="s">
        <v>23</v>
      </c>
      <c r="G12" s="31"/>
      <c r="H12" s="31"/>
      <c r="I12" s="31"/>
      <c r="J12" s="29"/>
      <c r="K12" s="29"/>
      <c r="L12" s="31"/>
      <c r="M12" s="29"/>
    </row>
    <row r="13" spans="1:13" x14ac:dyDescent="0.2">
      <c r="A13" s="10">
        <v>1</v>
      </c>
      <c r="B13" s="11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2">
        <v>8</v>
      </c>
      <c r="I13" s="11">
        <v>9</v>
      </c>
      <c r="J13" s="14">
        <v>10</v>
      </c>
      <c r="K13" s="15">
        <v>11</v>
      </c>
      <c r="L13" s="15">
        <v>12</v>
      </c>
      <c r="M13" s="16">
        <v>13</v>
      </c>
    </row>
    <row r="14" spans="1:13" ht="31.5" x14ac:dyDescent="0.25">
      <c r="A14" s="7">
        <v>1</v>
      </c>
      <c r="B14" s="8" t="s">
        <v>26</v>
      </c>
      <c r="C14" s="4">
        <v>3</v>
      </c>
      <c r="D14" s="22">
        <v>7.5</v>
      </c>
      <c r="E14" s="22">
        <v>8.1999999999999993</v>
      </c>
      <c r="F14" s="22">
        <v>8.3000000000000007</v>
      </c>
      <c r="G14" s="5">
        <f t="shared" ref="G14" si="0">ROUND((D14+E14+F14)/3,2)</f>
        <v>8</v>
      </c>
      <c r="H14" s="6">
        <f t="shared" ref="H14" si="1">SQRT(((D14-G14)*(D14-G14)+(E14-G14)*(E14-G14)+(F14-G14)*(F14-G14))/(C14-1))</f>
        <v>0.43588989435406744</v>
      </c>
      <c r="I14" s="20">
        <f t="shared" ref="I14" si="2">STDEVA(D14:F14)/(SUM(D14:F14)/COUNTIF(D14:F14,"&gt;0"))</f>
        <v>5.448623679425843E-2</v>
      </c>
      <c r="J14" s="13" t="str">
        <f t="shared" ref="J14" si="3">IF(I14&lt;33,"ОДНОРОДНЫЕ","НЕОДНОРОДНЫЕ")</f>
        <v>ОДНОРОДНЫЕ</v>
      </c>
      <c r="K14" s="19">
        <v>20403</v>
      </c>
      <c r="L14" s="3" t="s">
        <v>19</v>
      </c>
      <c r="M14" s="5">
        <f t="shared" ref="M14" si="4">G14*K14</f>
        <v>163224</v>
      </c>
    </row>
    <row r="15" spans="1:13" ht="15.75" x14ac:dyDescent="0.25">
      <c r="A15" s="32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5">
        <f>SUM(M14:M14)</f>
        <v>163224</v>
      </c>
    </row>
    <row r="16" spans="1:13" ht="15.7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7"/>
    </row>
    <row r="17" spans="1:12" ht="15.75" x14ac:dyDescent="0.25">
      <c r="A17" s="39" t="s">
        <v>17</v>
      </c>
      <c r="B17" s="39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5.75" x14ac:dyDescent="0.25">
      <c r="A18" s="39" t="s">
        <v>24</v>
      </c>
      <c r="B18" s="39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5.75" x14ac:dyDescent="0.25">
      <c r="A19" s="18"/>
      <c r="B19" s="18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ht="15.75" x14ac:dyDescent="0.25">
      <c r="A20" s="39" t="s">
        <v>25</v>
      </c>
      <c r="B20" s="39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ht="15.75" x14ac:dyDescent="0.25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mergeCells count="25">
    <mergeCell ref="A17:B17"/>
    <mergeCell ref="A18:B18"/>
    <mergeCell ref="A20:B20"/>
    <mergeCell ref="I11:I12"/>
    <mergeCell ref="J11:J12"/>
    <mergeCell ref="K11:K12"/>
    <mergeCell ref="L11:L12"/>
    <mergeCell ref="M11:M12"/>
    <mergeCell ref="A15:L15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6:M6"/>
    <mergeCell ref="A1:M1"/>
    <mergeCell ref="A2:M2"/>
    <mergeCell ref="A3:M3"/>
    <mergeCell ref="A4:M4"/>
    <mergeCell ref="A5:M5"/>
  </mergeCells>
  <conditionalFormatting sqref="I14">
    <cfRule type="cellIs" dxfId="6" priority="7" stopIfTrue="1" operator="greaterThan">
      <formula>0.33</formula>
    </cfRule>
  </conditionalFormatting>
  <conditionalFormatting sqref="J14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2020-11-18T12:19:21Z</dcterms:modified>
</cp:coreProperties>
</file>