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5695" windowHeight="12270" tabRatio="601"/>
  </bookViews>
  <sheets>
    <sheet name="Обоснование цены " sheetId="2" r:id="rId1"/>
  </sheets>
  <calcPr calcId="162913"/>
</workbook>
</file>

<file path=xl/calcChain.xml><?xml version="1.0" encoding="utf-8"?>
<calcChain xmlns="http://schemas.openxmlformats.org/spreadsheetml/2006/main">
  <c r="N12" i="2" l="1"/>
  <c r="N13" i="2" l="1"/>
  <c r="I12" i="2"/>
  <c r="J12" i="2"/>
  <c r="K12" i="2" l="1"/>
</calcChain>
</file>

<file path=xl/sharedStrings.xml><?xml version="1.0" encoding="utf-8"?>
<sst xmlns="http://schemas.openxmlformats.org/spreadsheetml/2006/main" count="30" uniqueCount="29">
  <si>
    <t>№ п/п</t>
  </si>
  <si>
    <t>Ед. изм.</t>
  </si>
  <si>
    <t>Кол-во</t>
  </si>
  <si>
    <t xml:space="preserve">Средняя арифметическая цена за единицу     &lt;ц&gt; 
</t>
  </si>
  <si>
    <t>Среднее квадратичное отклонение</t>
  </si>
  <si>
    <t>коэффициент вариации цен V (%)                    (не должен превышать 33%)</t>
  </si>
  <si>
    <t>Н(М)ЦК, ЦКЕП, определяемая методом сопоставимых рыночных цен (анализа рынка)*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</si>
  <si>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</si>
  <si>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</si>
  <si>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</si>
  <si>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Цена за ед., руб.</t>
  </si>
  <si>
    <t>1</t>
  </si>
  <si>
    <t>ИТОГО:</t>
  </si>
  <si>
    <t>(подпись/  расшифровка подписи)</t>
  </si>
  <si>
    <t>Наименование  услуги</t>
  </si>
  <si>
    <t>Ценовое предложение о поставщика №1</t>
  </si>
  <si>
    <t>Ценовое предложение о поставщика №2</t>
  </si>
  <si>
    <t>Ценовое предложение о поставщика №3</t>
  </si>
  <si>
    <t>ПРОТОКОЛ
ПО ФОРМИРОВАНИЮ НАЧАЛЬНОЙ (МАКСИМАЛЬНОЙ)
ЦЕНЫ ДОГОВОРА</t>
  </si>
  <si>
    <r>
      <t xml:space="preserve">Используемый метод определения НМЦК с обоснованием: </t>
    </r>
    <r>
      <rPr>
        <sz val="9"/>
        <color indexed="8"/>
        <rFont val="Arial"/>
        <family val="2"/>
        <charset val="204"/>
      </rPr>
      <t>Для расчета цены договора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  </r>
  </si>
  <si>
    <t>предмет договора</t>
  </si>
  <si>
    <t>* При определении Н(М)ЦК, ЦКЕП договора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</si>
  <si>
    <t>Код по ОКПД 2</t>
  </si>
  <si>
    <t>ГАУ СО МО «Социально-оздоровительный центр «Лесная поляна»</t>
  </si>
  <si>
    <t>Начальник отдела безопасности</t>
  </si>
  <si>
    <t>В.Н.Резяпкин</t>
  </si>
  <si>
    <t xml:space="preserve">Договор на выполнение работ по техническому обслуживанию систем охранно-пожарной сигнализации, оповещения и эвакуации людей при пожаре, контроля управления доступом,  установленных и системы охранной сигнализации на объектах Государственного автономного учреждения социального обеспечения Московской области «Социально-оздоровительный центр «Лесная поляна».
на 12 месяцев 2021 года
</t>
  </si>
  <si>
    <t xml:space="preserve">Оказание услуг   по техническому обслуживанию систем охранно-пожарной сигнализации, оповещения и эвакуации людей при пожаре, контроля управления доступом,  установленных и системы охранной сигнализации на объектах Государственного автономного учреждения социального обеспечения Московской области «Социально-оздоровительный центр «Лесная поляна».
на 12 месяцев 2021 года
</t>
  </si>
  <si>
    <t>услуга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</si>
</sst>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 Cyr"/>
      <charset val="204"/>
    </font>
    <font>
      <b/>
      <sz val="10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Arial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9"/>
      <color indexed="10"/>
      <name val="Arial"/>
      <family val="2"/>
      <charset val="204"/>
    </font>
    <font>
      <sz val="12"/>
      <color indexed="8"/>
      <name val="Arial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3" fillId="0" borderId="0"/>
  </cellStyleXfs>
  <cellXfs count="9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vertical="top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6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vertical="top" wrapText="1"/>
    </xf>
    <xf numFmtId="0" fontId="11" fillId="0" borderId="0" xfId="0" applyFont="1" applyFill="1" applyBorder="1" applyAlignment="1">
      <alignment wrapText="1"/>
    </xf>
    <xf numFmtId="0" fontId="2" fillId="0" borderId="0" xfId="0" applyFont="1" applyBorder="1" applyAlignment="1"/>
    <xf numFmtId="49" fontId="16" fillId="0" borderId="0" xfId="0" applyNumberFormat="1" applyFont="1" applyBorder="1" applyAlignment="1">
      <alignment horizontal="center"/>
    </xf>
    <xf numFmtId="49" fontId="16" fillId="0" borderId="0" xfId="0" applyNumberFormat="1" applyFont="1" applyBorder="1" applyAlignment="1"/>
    <xf numFmtId="0" fontId="14" fillId="0" borderId="0" xfId="0" applyFont="1" applyBorder="1" applyAlignment="1"/>
    <xf numFmtId="49" fontId="15" fillId="0" borderId="0" xfId="0" applyNumberFormat="1" applyFont="1" applyBorder="1" applyAlignment="1">
      <alignment horizontal="center"/>
    </xf>
    <xf numFmtId="0" fontId="0" fillId="0" borderId="0" xfId="0" applyBorder="1"/>
    <xf numFmtId="0" fontId="11" fillId="0" borderId="0" xfId="0" applyFont="1" applyFill="1" applyBorder="1" applyAlignment="1">
      <alignment horizontal="left" vertical="top" wrapText="1"/>
    </xf>
    <xf numFmtId="0" fontId="0" fillId="0" borderId="0" xfId="0" applyFill="1"/>
    <xf numFmtId="0" fontId="10" fillId="0" borderId="0" xfId="0" applyFont="1" applyFill="1"/>
    <xf numFmtId="49" fontId="10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center" vertical="top" wrapText="1"/>
    </xf>
    <xf numFmtId="4" fontId="6" fillId="0" borderId="0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/>
    <xf numFmtId="3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6" fillId="2" borderId="1" xfId="0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center" vertical="top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/>
    <xf numFmtId="49" fontId="12" fillId="2" borderId="6" xfId="0" applyNumberFormat="1" applyFont="1" applyFill="1" applyBorder="1" applyAlignment="1">
      <alignment horizontal="center" vertical="center" wrapText="1"/>
    </xf>
    <xf numFmtId="0" fontId="20" fillId="2" borderId="0" xfId="0" applyFont="1" applyFill="1"/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4" fontId="17" fillId="2" borderId="7" xfId="0" applyNumberFormat="1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top" wrapText="1"/>
    </xf>
    <xf numFmtId="0" fontId="9" fillId="0" borderId="11" xfId="1" applyFont="1" applyFill="1" applyBorder="1" applyAlignment="1">
      <alignment horizontal="center" vertical="top" wrapText="1"/>
    </xf>
    <xf numFmtId="0" fontId="9" fillId="0" borderId="13" xfId="1" applyFont="1" applyFill="1" applyBorder="1" applyAlignment="1">
      <alignment horizontal="center" vertical="top" wrapText="1"/>
    </xf>
    <xf numFmtId="0" fontId="9" fillId="0" borderId="14" xfId="1" applyFont="1" applyFill="1" applyBorder="1" applyAlignment="1">
      <alignment horizontal="center" vertical="top" wrapText="1"/>
    </xf>
    <xf numFmtId="4" fontId="7" fillId="0" borderId="15" xfId="0" applyNumberFormat="1" applyFont="1" applyFill="1" applyBorder="1" applyAlignment="1">
      <alignment horizontal="center" vertical="top" wrapText="1"/>
    </xf>
    <xf numFmtId="4" fontId="7" fillId="0" borderId="16" xfId="0" applyNumberFormat="1" applyFont="1" applyFill="1" applyBorder="1" applyAlignment="1">
      <alignment horizontal="center" vertical="top" wrapText="1"/>
    </xf>
    <xf numFmtId="4" fontId="7" fillId="0" borderId="17" xfId="0" applyNumberFormat="1" applyFont="1" applyFill="1" applyBorder="1" applyAlignment="1">
      <alignment horizontal="center" vertical="top" wrapText="1"/>
    </xf>
    <xf numFmtId="4" fontId="7" fillId="0" borderId="9" xfId="0" applyNumberFormat="1" applyFont="1" applyFill="1" applyBorder="1" applyAlignment="1">
      <alignment horizontal="center" vertical="top" wrapText="1"/>
    </xf>
    <xf numFmtId="4" fontId="7" fillId="0" borderId="4" xfId="0" applyNumberFormat="1" applyFont="1" applyFill="1" applyBorder="1" applyAlignment="1">
      <alignment horizontal="center" vertical="top" wrapText="1"/>
    </xf>
    <xf numFmtId="0" fontId="7" fillId="0" borderId="9" xfId="0" applyNumberFormat="1" applyFont="1" applyFill="1" applyBorder="1" applyAlignment="1">
      <alignment horizontal="center" vertical="top" wrapText="1"/>
    </xf>
    <xf numFmtId="0" fontId="7" fillId="0" borderId="10" xfId="0" applyNumberFormat="1" applyFont="1" applyFill="1" applyBorder="1" applyAlignment="1">
      <alignment horizontal="center" vertical="top" wrapText="1"/>
    </xf>
    <xf numFmtId="0" fontId="7" fillId="0" borderId="11" xfId="0" applyNumberFormat="1" applyFont="1" applyFill="1" applyBorder="1" applyAlignment="1">
      <alignment horizontal="center" vertical="top" wrapText="1"/>
    </xf>
    <xf numFmtId="0" fontId="8" fillId="0" borderId="23" xfId="1" applyFont="1" applyFill="1" applyBorder="1" applyAlignment="1">
      <alignment horizontal="center" vertical="top" wrapText="1"/>
    </xf>
    <xf numFmtId="0" fontId="8" fillId="0" borderId="24" xfId="1" applyFont="1" applyFill="1" applyBorder="1" applyAlignment="1">
      <alignment horizontal="center" vertical="top" wrapText="1"/>
    </xf>
    <xf numFmtId="4" fontId="7" fillId="0" borderId="12" xfId="0" applyNumberFormat="1" applyFont="1" applyFill="1" applyBorder="1" applyAlignment="1">
      <alignment horizontal="center" vertical="top" wrapText="1"/>
    </xf>
    <xf numFmtId="4" fontId="7" fillId="0" borderId="11" xfId="0" applyNumberFormat="1" applyFont="1" applyFill="1" applyBorder="1" applyAlignment="1">
      <alignment horizontal="center" vertical="top" wrapText="1"/>
    </xf>
    <xf numFmtId="0" fontId="12" fillId="2" borderId="20" xfId="0" applyFont="1" applyFill="1" applyBorder="1" applyAlignment="1">
      <alignment vertical="center"/>
    </xf>
    <xf numFmtId="0" fontId="19" fillId="2" borderId="21" xfId="0" applyFont="1" applyFill="1" applyBorder="1" applyAlignment="1">
      <alignment vertical="center"/>
    </xf>
    <xf numFmtId="0" fontId="19" fillId="2" borderId="22" xfId="0" applyFont="1" applyFill="1" applyBorder="1" applyAlignment="1">
      <alignment vertical="center"/>
    </xf>
    <xf numFmtId="49" fontId="7" fillId="0" borderId="8" xfId="0" applyNumberFormat="1" applyFont="1" applyFill="1" applyBorder="1" applyAlignment="1">
      <alignment horizontal="center" vertical="top" wrapText="1"/>
    </xf>
    <xf numFmtId="49" fontId="7" fillId="0" borderId="18" xfId="0" applyNumberFormat="1" applyFont="1" applyFill="1" applyBorder="1" applyAlignment="1">
      <alignment horizontal="center" vertical="top" wrapText="1"/>
    </xf>
    <xf numFmtId="49" fontId="7" fillId="0" borderId="19" xfId="0" applyNumberFormat="1" applyFont="1" applyFill="1" applyBorder="1" applyAlignment="1">
      <alignment horizontal="center" vertical="top" wrapText="1"/>
    </xf>
    <xf numFmtId="49" fontId="7" fillId="0" borderId="9" xfId="0" applyNumberFormat="1" applyFont="1" applyFill="1" applyBorder="1" applyAlignment="1">
      <alignment horizontal="center" vertical="top" wrapText="1"/>
    </xf>
    <xf numFmtId="49" fontId="7" fillId="0" borderId="10" xfId="0" applyNumberFormat="1" applyFont="1" applyFill="1" applyBorder="1" applyAlignment="1">
      <alignment horizontal="center" vertical="top" wrapText="1"/>
    </xf>
    <xf numFmtId="49" fontId="7" fillId="0" borderId="11" xfId="0" applyNumberFormat="1" applyFont="1" applyFill="1" applyBorder="1" applyAlignment="1">
      <alignment horizontal="center" vertical="top" wrapText="1"/>
    </xf>
    <xf numFmtId="0" fontId="10" fillId="0" borderId="25" xfId="0" applyFont="1" applyFill="1" applyBorder="1" applyAlignment="1">
      <alignment horizontal="center" wrapText="1"/>
    </xf>
    <xf numFmtId="0" fontId="9" fillId="0" borderId="0" xfId="1" applyFont="1" applyFill="1" applyAlignment="1">
      <alignment horizontal="left" vertical="top" wrapText="1"/>
    </xf>
    <xf numFmtId="0" fontId="3" fillId="0" borderId="0" xfId="0" applyFont="1" applyFill="1" applyAlignment="1">
      <alignment wrapText="1"/>
    </xf>
    <xf numFmtId="4" fontId="18" fillId="0" borderId="0" xfId="0" applyNumberFormat="1" applyFont="1" applyFill="1" applyAlignment="1">
      <alignment horizontal="center"/>
    </xf>
    <xf numFmtId="0" fontId="11" fillId="0" borderId="26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wrapText="1"/>
    </xf>
    <xf numFmtId="0" fontId="11" fillId="0" borderId="0" xfId="0" applyFont="1" applyFill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7</xdr:row>
      <xdr:rowOff>390525</xdr:rowOff>
    </xdr:from>
    <xdr:to>
      <xdr:col>10</xdr:col>
      <xdr:colOff>28575</xdr:colOff>
      <xdr:row>7</xdr:row>
      <xdr:rowOff>866775</xdr:rowOff>
    </xdr:to>
    <xdr:pic>
      <xdr:nvPicPr>
        <xdr:cNvPr id="1025" name="Picture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15400" y="2600325"/>
          <a:ext cx="11906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142875</xdr:colOff>
      <xdr:row>7</xdr:row>
      <xdr:rowOff>581025</xdr:rowOff>
    </xdr:from>
    <xdr:to>
      <xdr:col>10</xdr:col>
      <xdr:colOff>1162050</xdr:colOff>
      <xdr:row>8</xdr:row>
      <xdr:rowOff>9524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20325" y="2790825"/>
          <a:ext cx="10191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304800</xdr:colOff>
      <xdr:row>8</xdr:row>
      <xdr:rowOff>590550</xdr:rowOff>
    </xdr:from>
    <xdr:to>
      <xdr:col>11</xdr:col>
      <xdr:colOff>1924050</xdr:colOff>
      <xdr:row>8</xdr:row>
      <xdr:rowOff>971550</xdr:rowOff>
    </xdr:to>
    <xdr:pic>
      <xdr:nvPicPr>
        <xdr:cNvPr id="1027" name="Picture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658600" y="3876675"/>
          <a:ext cx="16192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666750</xdr:colOff>
      <xdr:row>8</xdr:row>
      <xdr:rowOff>200025</xdr:rowOff>
    </xdr:from>
    <xdr:to>
      <xdr:col>11</xdr:col>
      <xdr:colOff>828675</xdr:colOff>
      <xdr:row>8</xdr:row>
      <xdr:rowOff>457200</xdr:rowOff>
    </xdr:to>
    <xdr:pic>
      <xdr:nvPicPr>
        <xdr:cNvPr id="1028" name="Picture 6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020550" y="3486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zoomScale="80" zoomScaleNormal="80" workbookViewId="0">
      <selection activeCell="C12" sqref="C12"/>
    </sheetView>
  </sheetViews>
  <sheetFormatPr defaultRowHeight="12.75" x14ac:dyDescent="0.2"/>
  <cols>
    <col min="1" max="1" width="5.140625" customWidth="1"/>
    <col min="2" max="2" width="28" customWidth="1"/>
    <col min="4" max="4" width="16.140625" customWidth="1"/>
    <col min="5" max="5" width="14.28515625" customWidth="1"/>
    <col min="6" max="6" width="15.28515625" customWidth="1"/>
    <col min="7" max="7" width="15.5703125" customWidth="1"/>
    <col min="8" max="8" width="16.5703125" customWidth="1"/>
    <col min="9" max="9" width="18.140625" customWidth="1"/>
    <col min="10" max="10" width="18.7109375" customWidth="1"/>
    <col min="11" max="11" width="19.140625" customWidth="1"/>
    <col min="12" max="12" width="31.140625" customWidth="1"/>
    <col min="13" max="13" width="16.42578125" customWidth="1"/>
    <col min="14" max="14" width="18.28515625" customWidth="1"/>
    <col min="16" max="16" width="12.85546875" customWidth="1"/>
    <col min="17" max="17" width="14.5703125" customWidth="1"/>
  </cols>
  <sheetData>
    <row r="1" spans="1:14" ht="49.5" customHeight="1" x14ac:dyDescent="0.2">
      <c r="B1" s="52" t="s">
        <v>18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15.75" x14ac:dyDescent="0.25">
      <c r="B2" s="1"/>
      <c r="C2" s="2"/>
      <c r="D2" s="2"/>
      <c r="E2" s="2"/>
      <c r="F2" s="2"/>
      <c r="G2" s="2"/>
      <c r="H2" s="2"/>
      <c r="I2" s="2"/>
    </row>
    <row r="3" spans="1:14" ht="41.25" customHeight="1" x14ac:dyDescent="0.2">
      <c r="B3" s="53" t="s">
        <v>19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ht="56.25" customHeight="1" x14ac:dyDescent="0.2">
      <c r="B4" s="54" t="s">
        <v>26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x14ac:dyDescent="0.2">
      <c r="B5" s="55" t="s">
        <v>20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ht="13.5" thickBot="1" x14ac:dyDescent="0.25">
      <c r="A6" s="3"/>
      <c r="B6" s="3"/>
      <c r="C6" s="4"/>
      <c r="D6" s="5"/>
      <c r="E6" s="6"/>
      <c r="F6" s="7"/>
      <c r="G6" s="7"/>
      <c r="H6" s="7"/>
      <c r="I6" s="7"/>
      <c r="J6" s="8"/>
      <c r="K6" s="8"/>
    </row>
    <row r="7" spans="1:14" s="17" customFormat="1" ht="25.7" customHeight="1" x14ac:dyDescent="0.2">
      <c r="A7" s="75" t="s">
        <v>0</v>
      </c>
      <c r="B7" s="78" t="s">
        <v>14</v>
      </c>
      <c r="C7" s="78" t="s">
        <v>1</v>
      </c>
      <c r="D7" s="78" t="s">
        <v>2</v>
      </c>
      <c r="E7" s="78" t="s">
        <v>22</v>
      </c>
      <c r="F7" s="63" t="s">
        <v>15</v>
      </c>
      <c r="G7" s="63" t="s">
        <v>16</v>
      </c>
      <c r="H7" s="63" t="s">
        <v>17</v>
      </c>
      <c r="I7" s="65" t="s">
        <v>3</v>
      </c>
      <c r="J7" s="65" t="s">
        <v>4</v>
      </c>
      <c r="K7" s="65" t="s">
        <v>5</v>
      </c>
      <c r="L7" s="68" t="s">
        <v>6</v>
      </c>
      <c r="M7" s="68"/>
      <c r="N7" s="69"/>
    </row>
    <row r="8" spans="1:14" s="17" customFormat="1" ht="84.75" customHeight="1" x14ac:dyDescent="0.2">
      <c r="A8" s="76"/>
      <c r="B8" s="79"/>
      <c r="C8" s="79"/>
      <c r="D8" s="79"/>
      <c r="E8" s="79"/>
      <c r="F8" s="64"/>
      <c r="G8" s="64"/>
      <c r="H8" s="64"/>
      <c r="I8" s="66"/>
      <c r="J8" s="66"/>
      <c r="K8" s="66"/>
      <c r="L8" s="70" t="s">
        <v>7</v>
      </c>
      <c r="M8" s="56" t="s">
        <v>8</v>
      </c>
      <c r="N8" s="58" t="s">
        <v>9</v>
      </c>
    </row>
    <row r="9" spans="1:14" s="17" customFormat="1" ht="91.5" customHeight="1" thickBot="1" x14ac:dyDescent="0.25">
      <c r="A9" s="77"/>
      <c r="B9" s="80"/>
      <c r="C9" s="80"/>
      <c r="D9" s="80"/>
      <c r="E9" s="80"/>
      <c r="F9" s="60" t="s">
        <v>10</v>
      </c>
      <c r="G9" s="61"/>
      <c r="H9" s="62"/>
      <c r="I9" s="67"/>
      <c r="J9" s="67"/>
      <c r="K9" s="67"/>
      <c r="L9" s="71"/>
      <c r="M9" s="57"/>
      <c r="N9" s="59"/>
    </row>
    <row r="10" spans="1:14" s="32" customFormat="1" ht="16.5" thickBot="1" x14ac:dyDescent="0.25">
      <c r="A10" s="34"/>
      <c r="B10" s="35"/>
      <c r="C10" s="35"/>
      <c r="D10" s="36"/>
      <c r="E10" s="35"/>
      <c r="F10" s="37"/>
      <c r="G10" s="38"/>
      <c r="H10" s="39"/>
      <c r="I10" s="38"/>
      <c r="J10" s="38"/>
      <c r="K10" s="38"/>
      <c r="L10" s="38"/>
      <c r="M10" s="40"/>
      <c r="N10" s="38"/>
    </row>
    <row r="11" spans="1:14" s="42" customFormat="1" ht="15.75" x14ac:dyDescent="0.2">
      <c r="A11" s="41" t="s">
        <v>11</v>
      </c>
      <c r="B11" s="72" t="s">
        <v>23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4"/>
    </row>
    <row r="12" spans="1:14" s="42" customFormat="1" ht="204" customHeight="1" x14ac:dyDescent="0.2">
      <c r="A12" s="29" t="s">
        <v>11</v>
      </c>
      <c r="B12" s="51" t="s">
        <v>27</v>
      </c>
      <c r="C12" s="30" t="s">
        <v>28</v>
      </c>
      <c r="D12" s="49">
        <v>1</v>
      </c>
      <c r="E12" s="30"/>
      <c r="F12" s="31">
        <v>1546000</v>
      </c>
      <c r="G12" s="31">
        <v>1548000</v>
      </c>
      <c r="H12" s="31">
        <v>1550000</v>
      </c>
      <c r="I12" s="43">
        <f>AVERAGE(F12:H12)</f>
        <v>1548000</v>
      </c>
      <c r="J12" s="43">
        <f>STDEV(F12:H12)</f>
        <v>2000</v>
      </c>
      <c r="K12" s="43">
        <f>J12/I12*100</f>
        <v>0.12919896640826875</v>
      </c>
      <c r="L12" s="44">
        <v>1548000</v>
      </c>
      <c r="M12" s="44">
        <v>1548000</v>
      </c>
      <c r="N12" s="45">
        <f>M12</f>
        <v>1548000</v>
      </c>
    </row>
    <row r="13" spans="1:14" s="42" customFormat="1" ht="22.5" customHeight="1" x14ac:dyDescent="0.2">
      <c r="A13" s="29"/>
      <c r="B13" s="33" t="s">
        <v>12</v>
      </c>
      <c r="C13" s="46"/>
      <c r="D13" s="47">
        <v>1</v>
      </c>
      <c r="E13" s="46"/>
      <c r="F13" s="48"/>
      <c r="G13" s="48"/>
      <c r="H13" s="48"/>
      <c r="I13" s="48"/>
      <c r="J13" s="48"/>
      <c r="K13" s="48"/>
      <c r="L13" s="48"/>
      <c r="M13" s="48"/>
      <c r="N13" s="48">
        <f>N12</f>
        <v>1548000</v>
      </c>
    </row>
    <row r="14" spans="1:14" s="32" customFormat="1" ht="15.75" x14ac:dyDescent="0.2">
      <c r="A14" s="35"/>
      <c r="B14" s="50"/>
      <c r="C14" s="35"/>
      <c r="D14" s="36"/>
      <c r="E14" s="35"/>
      <c r="F14" s="37"/>
      <c r="G14" s="38"/>
      <c r="H14" s="39"/>
      <c r="I14" s="38"/>
      <c r="J14" s="38"/>
      <c r="K14" s="38"/>
      <c r="L14" s="38"/>
      <c r="M14" s="40"/>
      <c r="N14" s="38"/>
    </row>
    <row r="15" spans="1:14" s="18" customFormat="1" ht="12" x14ac:dyDescent="0.2">
      <c r="A15" s="19"/>
      <c r="B15" s="16"/>
      <c r="C15" s="19"/>
      <c r="D15" s="26"/>
      <c r="E15" s="19"/>
      <c r="F15" s="27"/>
      <c r="G15" s="27"/>
      <c r="H15" s="27"/>
      <c r="I15" s="27"/>
      <c r="J15" s="27"/>
      <c r="K15" s="27"/>
      <c r="L15" s="27"/>
      <c r="M15" s="27"/>
      <c r="N15" s="27"/>
    </row>
    <row r="16" spans="1:14" s="18" customFormat="1" ht="12" x14ac:dyDescent="0.2">
      <c r="A16" s="19"/>
      <c r="B16" s="16"/>
      <c r="C16" s="19"/>
      <c r="D16" s="26"/>
      <c r="E16" s="19"/>
      <c r="F16" s="27"/>
      <c r="G16" s="27"/>
      <c r="H16" s="27"/>
      <c r="I16" s="27"/>
      <c r="J16" s="27"/>
      <c r="K16" s="27"/>
      <c r="L16" s="27"/>
      <c r="M16" s="27"/>
      <c r="N16" s="27"/>
    </row>
    <row r="17" spans="1:14" s="18" customFormat="1" ht="15.75" x14ac:dyDescent="0.2">
      <c r="A17" s="20"/>
      <c r="B17" s="20"/>
      <c r="C17" s="20"/>
      <c r="D17" s="21"/>
      <c r="E17" s="20"/>
      <c r="F17" s="22"/>
      <c r="G17" s="23"/>
      <c r="H17" s="24"/>
      <c r="I17" s="23"/>
      <c r="J17" s="23"/>
      <c r="K17" s="23"/>
      <c r="L17" s="23"/>
      <c r="M17" s="25"/>
      <c r="N17" s="23"/>
    </row>
    <row r="18" spans="1:14" s="28" customFormat="1" ht="54.75" customHeight="1" x14ac:dyDescent="0.2">
      <c r="A18" s="20"/>
      <c r="B18" s="82" t="s">
        <v>21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23"/>
    </row>
    <row r="19" spans="1:14" s="28" customFormat="1" ht="54.75" customHeight="1" x14ac:dyDescent="0.2">
      <c r="A19" s="17"/>
      <c r="B19" s="83" t="s">
        <v>24</v>
      </c>
      <c r="C19" s="83"/>
      <c r="D19" s="83"/>
      <c r="E19" s="83"/>
      <c r="F19" s="83"/>
      <c r="G19" s="83"/>
      <c r="H19" s="83"/>
      <c r="I19" s="83"/>
      <c r="J19" s="83"/>
      <c r="K19" s="83"/>
      <c r="L19" s="17"/>
      <c r="M19" s="17"/>
      <c r="N19" s="17"/>
    </row>
    <row r="20" spans="1:14" s="17" customFormat="1" ht="12.75" customHeight="1" x14ac:dyDescent="0.2">
      <c r="B20" s="81"/>
      <c r="C20" s="81"/>
      <c r="D20" s="81"/>
      <c r="E20" s="81"/>
      <c r="F20" s="81"/>
      <c r="G20" s="81"/>
      <c r="H20" s="81"/>
      <c r="I20" s="81"/>
      <c r="J20" s="9"/>
      <c r="K20" s="86"/>
      <c r="L20" s="84"/>
    </row>
    <row r="21" spans="1:14" s="17" customFormat="1" ht="12.75" customHeight="1" x14ac:dyDescent="0.2">
      <c r="B21" s="85"/>
      <c r="C21" s="85"/>
      <c r="D21" s="85"/>
      <c r="E21" s="85"/>
      <c r="F21" s="85"/>
      <c r="G21" s="85"/>
      <c r="H21" s="85"/>
      <c r="I21" s="85"/>
      <c r="J21" s="9"/>
      <c r="K21" s="86"/>
      <c r="L21" s="84"/>
    </row>
    <row r="22" spans="1:14" s="17" customFormat="1" ht="12.75" customHeight="1" x14ac:dyDescent="0.2">
      <c r="B22" s="87" t="s">
        <v>25</v>
      </c>
      <c r="C22" s="87"/>
      <c r="D22" s="87"/>
      <c r="E22" s="87"/>
      <c r="F22" s="87"/>
      <c r="G22" s="87"/>
      <c r="H22" s="87"/>
      <c r="I22" s="87"/>
      <c r="J22" s="88"/>
      <c r="K22" s="88"/>
    </row>
    <row r="23" spans="1:14" s="17" customFormat="1" x14ac:dyDescent="0.2">
      <c r="B23" s="85" t="s">
        <v>13</v>
      </c>
      <c r="C23" s="85"/>
      <c r="D23" s="85"/>
      <c r="E23" s="85"/>
      <c r="F23" s="85"/>
      <c r="G23" s="85"/>
      <c r="H23" s="85"/>
      <c r="I23" s="85"/>
      <c r="J23" s="9"/>
      <c r="K23" s="86"/>
      <c r="L23" s="84"/>
    </row>
    <row r="24" spans="1:14" s="17" customFormat="1" x14ac:dyDescent="0.2">
      <c r="B24" s="89"/>
      <c r="C24" s="89"/>
      <c r="D24" s="89"/>
      <c r="E24" s="89"/>
      <c r="F24" s="89"/>
      <c r="G24" s="89"/>
      <c r="H24" s="89"/>
      <c r="I24" s="89"/>
      <c r="J24" s="9"/>
      <c r="K24" s="86"/>
      <c r="L24" s="84"/>
    </row>
    <row r="25" spans="1:14" s="17" customFormat="1" x14ac:dyDescent="0.2">
      <c r="L25" s="84"/>
    </row>
    <row r="26" spans="1:14" s="17" customFormat="1" x14ac:dyDescent="0.2">
      <c r="L26" s="84"/>
    </row>
    <row r="27" spans="1:14" s="17" customFormat="1" x14ac:dyDescent="0.2"/>
    <row r="28" spans="1:14" s="17" customFormat="1" x14ac:dyDescent="0.2"/>
    <row r="30" spans="1:14" ht="15.75" x14ac:dyDescent="0.25">
      <c r="B30" s="13"/>
      <c r="C30" s="10"/>
      <c r="D30" s="14"/>
      <c r="E30" s="11"/>
      <c r="F30" s="11"/>
      <c r="G30" s="12"/>
      <c r="H30" s="15"/>
    </row>
  </sheetData>
  <mergeCells count="34">
    <mergeCell ref="L25:L26"/>
    <mergeCell ref="L23:L24"/>
    <mergeCell ref="K23:K24"/>
    <mergeCell ref="B22:I22"/>
    <mergeCell ref="J22:K22"/>
    <mergeCell ref="B23:I23"/>
    <mergeCell ref="B24:I24"/>
    <mergeCell ref="B20:I20"/>
    <mergeCell ref="B18:M18"/>
    <mergeCell ref="B19:K19"/>
    <mergeCell ref="L20:L21"/>
    <mergeCell ref="B21:I21"/>
    <mergeCell ref="K20:K21"/>
    <mergeCell ref="B11:N11"/>
    <mergeCell ref="A7:A9"/>
    <mergeCell ref="B7:B9"/>
    <mergeCell ref="C7:C9"/>
    <mergeCell ref="D7:D9"/>
    <mergeCell ref="H7:H8"/>
    <mergeCell ref="E7:E9"/>
    <mergeCell ref="G7:G8"/>
    <mergeCell ref="B1:N1"/>
    <mergeCell ref="B3:N3"/>
    <mergeCell ref="B4:N4"/>
    <mergeCell ref="B5:N5"/>
    <mergeCell ref="M8:M9"/>
    <mergeCell ref="N8:N9"/>
    <mergeCell ref="F9:H9"/>
    <mergeCell ref="F7:F8"/>
    <mergeCell ref="J7:J9"/>
    <mergeCell ref="K7:K9"/>
    <mergeCell ref="L7:N7"/>
    <mergeCell ref="L8:L9"/>
    <mergeCell ref="I7:I9"/>
  </mergeCells>
  <phoneticPr fontId="22" type="noConversion"/>
  <pageMargins left="0.55118110236220474" right="0.55118110236220474" top="0.19685039370078741" bottom="0.19685039370078741" header="0.51181102362204722" footer="0.51181102362204722"/>
  <pageSetup paperSize="9" scale="56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цены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Penkova</dc:creator>
  <cp:lastModifiedBy>User</cp:lastModifiedBy>
  <cp:lastPrinted>2020-12-09T13:17:07Z</cp:lastPrinted>
  <dcterms:created xsi:type="dcterms:W3CDTF">2014-03-31T10:58:32Z</dcterms:created>
  <dcterms:modified xsi:type="dcterms:W3CDTF">2020-12-09T19:08:43Z</dcterms:modified>
</cp:coreProperties>
</file>