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480" yWindow="72" windowWidth="11340" windowHeight="9348"/>
  </bookViews>
  <sheets>
    <sheet name="Ведомость объемов работ 5 граф" sheetId="1" r:id="rId1"/>
  </sheets>
  <definedNames>
    <definedName name="_xlnm.Print_Titles" localSheetId="0">'Ведомость объемов работ 5 граф'!$12:$12</definedName>
    <definedName name="_xlnm.Print_Area" localSheetId="0">'Ведомость объемов работ 5 граф'!$A$1:$E$272</definedName>
  </definedNames>
  <calcPr calcId="125725"/>
</workbook>
</file>

<file path=xl/calcChain.xml><?xml version="1.0" encoding="utf-8"?>
<calcChain xmlns="http://schemas.openxmlformats.org/spreadsheetml/2006/main">
  <c r="D191" i="1"/>
  <c r="D185"/>
  <c r="D86"/>
  <c r="D23"/>
  <c r="D16"/>
</calcChain>
</file>

<file path=xl/sharedStrings.xml><?xml version="1.0" encoding="utf-8"?>
<sst xmlns="http://schemas.openxmlformats.org/spreadsheetml/2006/main" count="651" uniqueCount="345">
  <si>
    <t>№ пп</t>
  </si>
  <si>
    <t>Наименование</t>
  </si>
  <si>
    <t>Ед. изм.</t>
  </si>
  <si>
    <t>Кол.</t>
  </si>
  <si>
    <t>УТВЕРЖДАЮ</t>
  </si>
  <si>
    <t>Примечание</t>
  </si>
  <si>
    <t>_____________________</t>
  </si>
  <si>
    <t>Раздел 1. Спортивный зал</t>
  </si>
  <si>
    <t>Потолки (пом.4,6,7,9-18,20)</t>
  </si>
  <si>
    <t>1</t>
  </si>
  <si>
    <t>Окраска поливинилацетатными водоэмульсионными составами улучшенная: по штукатурке потолков</t>
  </si>
  <si>
    <t>2</t>
  </si>
  <si>
    <t>Краска LUJA, ТИККУРИЛА</t>
  </si>
  <si>
    <t>л</t>
  </si>
  <si>
    <t>Потолки (пом.8)</t>
  </si>
  <si>
    <t>3</t>
  </si>
  <si>
    <t>Штукатурка поверхностей внутри здания цементно-известковым или цементным раствором по камню и бетону: улучшенная потолков</t>
  </si>
  <si>
    <t>4</t>
  </si>
  <si>
    <t>5</t>
  </si>
  <si>
    <t>Стены ( пом.4,6,7)</t>
  </si>
  <si>
    <t>6</t>
  </si>
  <si>
    <t>Окраска поливинилацетатными водоэмульсионными составами улучшенная: по штукатурке стен</t>
  </si>
  <si>
    <t>7</t>
  </si>
  <si>
    <t>Стены (пом.8)</t>
  </si>
  <si>
    <t>8</t>
  </si>
  <si>
    <t>Штукатурка поверхностей внутри здания цементно-известковым или цементным раствором по камню и бетону: улучшенная стен</t>
  </si>
  <si>
    <t>9</t>
  </si>
  <si>
    <t>10</t>
  </si>
  <si>
    <t>Стены (пом.9-18,20)</t>
  </si>
  <si>
    <t>11</t>
  </si>
  <si>
    <t>12</t>
  </si>
  <si>
    <t>13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</si>
  <si>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</si>
  <si>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14</t>
  </si>
  <si>
    <t>Плитки керамические глазурованные для внутренней облицовки стен: многоцветные, "Итало-дизайн" (коллекция "Шелк"-элит класс), размер 400х250х8 мм</t>
  </si>
  <si>
    <t>м2</t>
  </si>
  <si>
    <t>Полы</t>
  </si>
  <si>
    <t>15</t>
  </si>
  <si>
    <t>Устройство покрытий из керамогранитных плиток _x000D_
размером 30х30 см</t>
  </si>
  <si>
    <t>16</t>
  </si>
  <si>
    <t>Гранит керамический многоцветный, размером 1200х600 мм</t>
  </si>
  <si>
    <t>17</t>
  </si>
  <si>
    <t>Клей плиточный «Ceresit» CM17</t>
  </si>
  <si>
    <t>кг</t>
  </si>
  <si>
    <t>18</t>
  </si>
  <si>
    <t>Устройство плинтусов: из плиток керамических</t>
  </si>
  <si>
    <t>100 м плинтуса</t>
  </si>
  <si>
    <t>19</t>
  </si>
  <si>
    <t>Душевые, с/у ( пом.10,11,14,15)</t>
  </si>
  <si>
    <t>20</t>
  </si>
  <si>
    <t>Установка трапов диаметром: 100 мм</t>
  </si>
  <si>
    <t>21</t>
  </si>
  <si>
    <t>Трап канализационный HL72.1N с горизонтальным выпуском и решеткой из нержавеющей стали в подрамнике размером 150х150 мм</t>
  </si>
  <si>
    <t>шт.</t>
  </si>
  <si>
    <t>22</t>
  </si>
  <si>
    <t>Установка унитазов: с бачком высокорасполагаемым</t>
  </si>
  <si>
    <t>23</t>
  </si>
  <si>
    <t>Унитазы полуфарфоровые и фарфоровые: УНВЦ воронкообразные с сиденьем и креплением, с цельноотлитой полочкой</t>
  </si>
  <si>
    <t>компл.</t>
  </si>
  <si>
    <t>24</t>
  </si>
  <si>
    <t>Устройство смывное полуавтоматическое для писсуаров и унитазов скрытого монтажа, со встроенным запорным клапаном, регулятором расхода смыва, встраиваемый корпус в звукоизоляционном стиропоровом кожухе</t>
  </si>
  <si>
    <t>25</t>
  </si>
  <si>
    <t>Установка умывальников одиночных: с подводкой холодной и горячей воды</t>
  </si>
  <si>
    <t>26</t>
  </si>
  <si>
    <t>Умывальники полуфарфоровые и фарфоровые с кронштейнами, сифоном бутылочным латунным и выпуском: полукруглые со скрытыми установочными поверхностями без спинки, размером 700х600х150 мм</t>
  </si>
  <si>
    <t>27</t>
  </si>
  <si>
    <t>Смесители для умывальников: СМ-УМ-ОРА с поворотным корпусом, одной рукояткой, с аэратором</t>
  </si>
  <si>
    <t>28</t>
  </si>
  <si>
    <t>Смесители для ванн: СМ-В-ШТ с душевой сеткой на гибком шланге, с кнопочным переключателем, с латунными маховичками, штангой</t>
  </si>
  <si>
    <t>Дверные проемы</t>
  </si>
  <si>
    <t>п.4</t>
  </si>
  <si>
    <t>29</t>
  </si>
  <si>
    <t>Установка блоков в наружных и внутренних дверных проемах: в каменных стенах, площадь проема до 3 м2</t>
  </si>
  <si>
    <t>30</t>
  </si>
  <si>
    <t>Скобяные изделия при заполнении отдельными элементами дверей в помещение: однопольных</t>
  </si>
  <si>
    <t>31</t>
  </si>
  <si>
    <t>Ерши металлические строительные</t>
  </si>
  <si>
    <t>32</t>
  </si>
  <si>
    <t>ДВЕРИ ПРОТИВОПОЖАРНЫЕ ДЕРЕВЯННЫЕ PP-WOOD 16.00</t>
  </si>
  <si>
    <t>шт</t>
  </si>
  <si>
    <t>п.6,7</t>
  </si>
  <si>
    <t>33</t>
  </si>
  <si>
    <t>Установка блоков в наружных и внутренних дверных проемах: в каменных стенах, площадь проема более 3 м2</t>
  </si>
  <si>
    <t>34</t>
  </si>
  <si>
    <t>Скобяные изделия при заполнении отдельными элементами дверей в помещение: двупольных</t>
  </si>
  <si>
    <t>35</t>
  </si>
  <si>
    <t>36</t>
  </si>
  <si>
    <t>ДВЕРИ ДЛЯ СПОРТИВНОГО ЗАЛА ДВУСТВОРЧАТЫЕ ДЕРЕВЯННЫЕ KRESTA 16.01(п.6)</t>
  </si>
  <si>
    <t>37</t>
  </si>
  <si>
    <t>ДВЕРИ ДЛЯ СПОРТИВНОГО ЗАЛА ДВУСТВОРЧАТЫЕ ДЕРЕВЯННЫЕ KRESTA 16.01(п.7)</t>
  </si>
  <si>
    <t>38</t>
  </si>
  <si>
    <t>Установка дверного доводчика</t>
  </si>
  <si>
    <t>1 шт.</t>
  </si>
  <si>
    <t>39</t>
  </si>
  <si>
    <t>Закрыватель дверной гидравлический рычажный в алюминиевом корпусе</t>
  </si>
  <si>
    <t>п.8</t>
  </si>
  <si>
    <t>40</t>
  </si>
  <si>
    <t>Установка блоков из ПВХ в наружных и внутренних дверных проемах: в каменных стенах площадью проема более 3 м2</t>
  </si>
  <si>
    <t>41</t>
  </si>
  <si>
    <t>ДВЕРИ ИЗ ПВХ PRT 2</t>
  </si>
  <si>
    <t>42</t>
  </si>
  <si>
    <t>Блоки дверные наружные или тамбурные: с заполнением стеклопакетами (ГОСТ 30970-2002)</t>
  </si>
  <si>
    <t>п.9,10,11,12,13,14,15,16,17,18</t>
  </si>
  <si>
    <t>43</t>
  </si>
  <si>
    <t>44</t>
  </si>
  <si>
    <t>45</t>
  </si>
  <si>
    <t>46</t>
  </si>
  <si>
    <t>п.20</t>
  </si>
  <si>
    <t>47</t>
  </si>
  <si>
    <t>48</t>
  </si>
  <si>
    <t>49</t>
  </si>
  <si>
    <t>50</t>
  </si>
  <si>
    <t>ДВЕРИ ДЛЯ СПОРТИВНОГО ЗАЛА ДВУСТВОРЧАТЫЕ ДЕРЕВЯННЫЕ KRESTA 16.01(2,45х1,45)</t>
  </si>
  <si>
    <t>51</t>
  </si>
  <si>
    <t>52</t>
  </si>
  <si>
    <t>Раздел 2. Актовый зал и пищеблок</t>
  </si>
  <si>
    <t>Потолки (пом.19,21-26)</t>
  </si>
  <si>
    <t>53</t>
  </si>
  <si>
    <t>54</t>
  </si>
  <si>
    <t>Потолки (пом.27)</t>
  </si>
  <si>
    <t>55</t>
  </si>
  <si>
    <t>56</t>
  </si>
  <si>
    <t>57</t>
  </si>
  <si>
    <t>Стены (пом.19,21-26)</t>
  </si>
  <si>
    <t>58</t>
  </si>
  <si>
    <t>59</t>
  </si>
  <si>
    <t>60</t>
  </si>
  <si>
    <t>61</t>
  </si>
  <si>
    <t>Стены (пом.27)</t>
  </si>
  <si>
    <t>62</t>
  </si>
  <si>
    <t>63</t>
  </si>
  <si>
    <t>64</t>
  </si>
  <si>
    <t>65</t>
  </si>
  <si>
    <t>66</t>
  </si>
  <si>
    <t>67</t>
  </si>
  <si>
    <t>68</t>
  </si>
  <si>
    <t>69</t>
  </si>
  <si>
    <t>С/у ( пом.19)</t>
  </si>
  <si>
    <t>70</t>
  </si>
  <si>
    <t>71</t>
  </si>
  <si>
    <t>72</t>
  </si>
  <si>
    <t>73</t>
  </si>
  <si>
    <t>74</t>
  </si>
  <si>
    <t>75</t>
  </si>
  <si>
    <t>Вентиляция ( пищеблок)</t>
  </si>
  <si>
    <t>76</t>
  </si>
  <si>
    <t>Прокладка воздуховодов из листовой, оцинкованной стали и алюминия класса Н (нормальные) толщиной: 0,5 мм, диаметром до 200 мм</t>
  </si>
  <si>
    <t>77</t>
  </si>
  <si>
    <t>Воздуховоды типа: SONODUCT (POLAR BEAR) звукопоглощающие теплоизолированные гибкие диаметром 160 мм</t>
  </si>
  <si>
    <t>78</t>
  </si>
  <si>
    <t>Крепления для воздуховодов: хомуты СТД 205</t>
  </si>
  <si>
    <t>т</t>
  </si>
  <si>
    <t>79</t>
  </si>
  <si>
    <t>Установка вентиляторов радиальных массой: до 0,05 т</t>
  </si>
  <si>
    <t>1 вентилятор</t>
  </si>
  <si>
    <t>80</t>
  </si>
  <si>
    <t>Вентиляторы радиальные взрывозащищенные: BP-80-75-2,5 из алюминиевых сплавов низкого давления взрывозащищенный, тип электродвигателя АИМ63В2 (0,55 кВт, 3000 об/мин.)</t>
  </si>
  <si>
    <t>п.27</t>
  </si>
  <si>
    <t>81</t>
  </si>
  <si>
    <t>82</t>
  </si>
  <si>
    <t>83</t>
  </si>
  <si>
    <t>84</t>
  </si>
  <si>
    <t>ДВЕРИ ДЛЯ САНУЗЛОВ MND - 16.00</t>
  </si>
  <si>
    <t>85</t>
  </si>
  <si>
    <t>86</t>
  </si>
  <si>
    <t>Раздел 3. Лестничные клетки</t>
  </si>
  <si>
    <t>Потолки</t>
  </si>
  <si>
    <t>87</t>
  </si>
  <si>
    <t>Устройство: подвесных потолков типа &lt;Армстронг&gt; по каркасу из оцинкованного профиля</t>
  </si>
  <si>
    <t>88</t>
  </si>
  <si>
    <t>Панели потолочные с комплектующими: ARMSTRONG OASIS</t>
  </si>
  <si>
    <t>Стены</t>
  </si>
  <si>
    <t>89</t>
  </si>
  <si>
    <t>90</t>
  </si>
  <si>
    <t>91</t>
  </si>
  <si>
    <t>Облицовка стен по системе «КНАУФ» по одинарному металлическому каркасу из потолочного профиля гипсокартонными листами (С 623): двумя слоями с дверным проемом</t>
  </si>
  <si>
    <t>92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</si>
  <si>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</si>
  <si>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93</t>
  </si>
  <si>
    <t>94</t>
  </si>
  <si>
    <t>95</t>
  </si>
  <si>
    <t>96</t>
  </si>
  <si>
    <t>97</t>
  </si>
  <si>
    <t>98</t>
  </si>
  <si>
    <t>Замена кладки из стеклянных блоков на витражи</t>
  </si>
  <si>
    <t>99</t>
  </si>
  <si>
    <t>Разборка заполнений проемов стеклянными блоками: при высоте этажа свыше 4 м</t>
  </si>
  <si>
    <t>100</t>
  </si>
  <si>
    <t>Монтаж навесных панелей фасадов из герметичных стеклопакетов в пластиковой или алюминиевой обвязке</t>
  </si>
  <si>
    <t>101</t>
  </si>
  <si>
    <t>Детали крепления стальные</t>
  </si>
  <si>
    <t>102</t>
  </si>
  <si>
    <t>Витражи из алюминиевого комбинированного профиля одинарной конструкции с двухкамерным стеклопакетом, неоткрываемые (ГОСТ 22233-2001)</t>
  </si>
  <si>
    <t>Перильные ограждения</t>
  </si>
  <si>
    <t>103</t>
  </si>
  <si>
    <t>Разборка металлических лестничных решеток при весе одного метра решетки: до 60 кг</t>
  </si>
  <si>
    <t>104</t>
  </si>
  <si>
    <t>Устройство металлических ограждений: без поручней</t>
  </si>
  <si>
    <t>105</t>
  </si>
  <si>
    <t>Внутренние ограждения</t>
  </si>
  <si>
    <t>м</t>
  </si>
  <si>
    <t>Раздел 4. Коридор</t>
  </si>
  <si>
    <t>106</t>
  </si>
  <si>
    <t>107</t>
  </si>
  <si>
    <t>Отбойная доска</t>
  </si>
  <si>
    <t>108</t>
  </si>
  <si>
    <t>Обшивка каркасных стен: досками обшивки</t>
  </si>
  <si>
    <t>109</t>
  </si>
  <si>
    <t>110</t>
  </si>
  <si>
    <t>111</t>
  </si>
  <si>
    <t>112</t>
  </si>
  <si>
    <t>113</t>
  </si>
  <si>
    <t>114</t>
  </si>
  <si>
    <t>Плинтусы керамогранитные размером 70х300х8 мм, цветные</t>
  </si>
  <si>
    <t>115</t>
  </si>
  <si>
    <t>Сантехнические работы</t>
  </si>
  <si>
    <t>116</t>
  </si>
  <si>
    <t>Установка фонтанчиков питьевых напольных с педальным пуском</t>
  </si>
  <si>
    <t>117</t>
  </si>
  <si>
    <t>Дюбели распорные полипропиленовые</t>
  </si>
  <si>
    <t>118</t>
  </si>
  <si>
    <t>Установка умывальников групповых с подводкой холодной и горячей воды</t>
  </si>
  <si>
    <t>119</t>
  </si>
  <si>
    <t>Тумба с раковинами и смесителями и единой столешницей, Мебель на заказ</t>
  </si>
  <si>
    <t>120</t>
  </si>
  <si>
    <t>Питьевой фонтанчик  Байкал</t>
  </si>
  <si>
    <t>121</t>
  </si>
  <si>
    <t>Установка смесителей</t>
  </si>
  <si>
    <t>Дверные проемы п.42</t>
  </si>
  <si>
    <t>122</t>
  </si>
  <si>
    <t>123</t>
  </si>
  <si>
    <t>МЕТАЛЛИЧЕСКИЕ ПРОТИВОПОЖАРНЫЕ И ТЕХНИЧЕСКИЕ ДВЕРИ DPM-60-1(2100х600)</t>
  </si>
  <si>
    <t>124</t>
  </si>
  <si>
    <t>ТЕХНИЧЕСКИЕ МЕТАЛЛИЧЕСКИЕ ДВЕРИ DTM-1(2100х900)</t>
  </si>
  <si>
    <t>125</t>
  </si>
  <si>
    <t>ТЕХНИЧЕСКИЕ МЕТАЛЛИЧЕСКИЕ ДВЕРИ DTM-1(2100х400)</t>
  </si>
  <si>
    <t>Входная группа с панорамным остеклением</t>
  </si>
  <si>
    <t>126</t>
  </si>
  <si>
    <t>Установка блоков из ПВХ в наружных и внутренних дверных проемах: в перегородках и деревянных нерубленных стенах площадью проема более 3 м2</t>
  </si>
  <si>
    <t>127</t>
  </si>
  <si>
    <t>ВХОДНАЯ ГРУППА АЛЮМИНИЕВЫЕ УЛИЧНЫЕ ДВЕРИ С ФРАМУГОЙ Входная групппа с дверями - с панорамным остелениемаллюминиевые утепленные уличные h2750x5500 4 створки по 700 мм</t>
  </si>
  <si>
    <t>128</t>
  </si>
  <si>
    <t>ВХОДНАЯ ГРУППА АЛЮМИНИЕВЫЕ УЛИЧНЫЕ ДВЕРИ С ФРАМУГОЙh2750x2800 4 створки по 700 мм</t>
  </si>
  <si>
    <t>129</t>
  </si>
  <si>
    <t>ВХОДНАЯ ГРУППА АЛЮМИНИЕВЫЕ УЛИЧНЫЕ ДВЕРИ С ФРАМУГОЙh2850x2300 2 створки по 700 мм</t>
  </si>
  <si>
    <t>Раздел 5. Кабинеты</t>
  </si>
  <si>
    <t>Потолки п.3</t>
  </si>
  <si>
    <t>130</t>
  </si>
  <si>
    <t>131</t>
  </si>
  <si>
    <t>132</t>
  </si>
  <si>
    <t>133</t>
  </si>
  <si>
    <t>134</t>
  </si>
  <si>
    <t>Оклейка стен моющимися обоями: на тканевой основе по штукатурке и бетону</t>
  </si>
  <si>
    <t>Полы(пом. 34,35,36,37,38)</t>
  </si>
  <si>
    <t>135</t>
  </si>
  <si>
    <t>Устройство стяжек: из выравнивающей смеси типа "Ветонит" 5000, толщиной 5 мм</t>
  </si>
  <si>
    <t>136</t>
  </si>
  <si>
    <t>Устройство покрытий: из досок ламинированных замковым способом</t>
  </si>
  <si>
    <t>137</t>
  </si>
  <si>
    <t>Покрытие напольное ламинированное марки: "Quick Step", 33 класс износостойкости, толщина 9,5 мм</t>
  </si>
  <si>
    <t>138</t>
  </si>
  <si>
    <t>Подложка звукоизоляционная под паркет толщина 3 мм</t>
  </si>
  <si>
    <t>139</t>
  </si>
  <si>
    <t>Устройство плинтусов поливинилхлоридных: на мастике кумароно-каучуковой КН-3</t>
  </si>
  <si>
    <t>140</t>
  </si>
  <si>
    <t>Плинтуса для полов с кабель-каналом пластиковые, 22х49 мм</t>
  </si>
  <si>
    <t>141</t>
  </si>
  <si>
    <t>Устройство покрытий из линолеума на клее</t>
  </si>
  <si>
    <t>142</t>
  </si>
  <si>
    <t>Линолеум коммерческий гомогенный: "ТАРКЕТТ iQ GRANIT ACOUSTIC", акустический (толщина 4 мм, класс 34/43, пож. безопасность Г4, В3, РП2, Д2, Т2)</t>
  </si>
  <si>
    <t>143</t>
  </si>
  <si>
    <t>Клей Forbo 522, для укладки ПВХ-покрытий</t>
  </si>
  <si>
    <t>144</t>
  </si>
  <si>
    <t>145</t>
  </si>
  <si>
    <t>п.3</t>
  </si>
  <si>
    <t>146</t>
  </si>
  <si>
    <t>147</t>
  </si>
  <si>
    <t>148</t>
  </si>
  <si>
    <t>149</t>
  </si>
  <si>
    <t>п.35,37,38</t>
  </si>
  <si>
    <t>150</t>
  </si>
  <si>
    <t>151</t>
  </si>
  <si>
    <t>152</t>
  </si>
  <si>
    <t>153</t>
  </si>
  <si>
    <t>ДВЕРИ ДЕРЕВЯННЫЕ ДЛЯ КЛАССОВ ПРОТИВОПОЖАРНЫЕ С ОСТЕКЛЕНИЕМ NOM 16.01</t>
  </si>
  <si>
    <t>п.50,51</t>
  </si>
  <si>
    <t>154</t>
  </si>
  <si>
    <t>155</t>
  </si>
  <si>
    <t>156</t>
  </si>
  <si>
    <t>157</t>
  </si>
  <si>
    <t>п.39,40.1,40.2,54,68,69,83,89,90,96</t>
  </si>
  <si>
    <t>158</t>
  </si>
  <si>
    <t>159</t>
  </si>
  <si>
    <t>160</t>
  </si>
  <si>
    <t>161</t>
  </si>
  <si>
    <t>Раздел 6. Библиотека</t>
  </si>
  <si>
    <t>162</t>
  </si>
  <si>
    <t>163</t>
  </si>
  <si>
    <t>164</t>
  </si>
  <si>
    <t>165</t>
  </si>
  <si>
    <t>166</t>
  </si>
  <si>
    <t>167</t>
  </si>
  <si>
    <t>168</t>
  </si>
  <si>
    <t>169</t>
  </si>
  <si>
    <t>Дверные проемы п.128</t>
  </si>
  <si>
    <t>170</t>
  </si>
  <si>
    <t>171</t>
  </si>
  <si>
    <t>172</t>
  </si>
  <si>
    <t>173</t>
  </si>
  <si>
    <t>ДВЕРИ ДЕРЕВЯННЫЕ С ОСТЕКЛЕНИЕМ ДЛЯ ИГРОВЫХ КОМНАТ И СПАЛЕН KRESTA 10.12</t>
  </si>
  <si>
    <t>Раздел 7. Медкабинет</t>
  </si>
  <si>
    <t>174</t>
  </si>
  <si>
    <t>Устройство: потолков реечных алюминиевых</t>
  </si>
  <si>
    <t>175</t>
  </si>
  <si>
    <t>Уголок декоративный (пристенный)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</si>
  <si>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</si>
  <si>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</si>
  <si>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</si>
  <si>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</si>
  <si>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</si>
  <si>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</si>
  <si>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</si>
  <si>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</si>
  <si>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</si>
  <si>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</si>
  <si>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Дверные проемы п.135</t>
  </si>
  <si>
    <t>186</t>
  </si>
  <si>
    <t>187</t>
  </si>
  <si>
    <t>188</t>
  </si>
  <si>
    <t>189</t>
  </si>
  <si>
    <t>ДВЕРИ ДЛЯ МЕДИЦИНСКОГО БЛОКА ДЕРЕВЯННЫЕ MKF 16.00</t>
  </si>
  <si>
    <t>Вентиляция</t>
  </si>
  <si>
    <t>190</t>
  </si>
  <si>
    <t>191</t>
  </si>
  <si>
    <t>Воздуховоды типа: SONODUCT (POLAR BEAR) звукопоглощающие теплоизолированные гибкие диаметром 102 мм</t>
  </si>
  <si>
    <t>192</t>
  </si>
  <si>
    <t>193</t>
  </si>
  <si>
    <t>Установка вентиляторов осевых массой: до 0,025 т</t>
  </si>
  <si>
    <t>194</t>
  </si>
  <si>
    <t>Вентиляторы канальные для круглых воздуховодов OSTBERG марки: СК 100 С, производительность 320 м3/час</t>
  </si>
  <si>
    <t>Составил: ___________________________Панева Л.А.</t>
  </si>
  <si>
    <t>(должность, подпись, расшифровка)</t>
  </si>
  <si>
    <t>Проверил: ___________________________</t>
  </si>
  <si>
    <t>Текущий ремонт помещений 1- го этажа ГАОУ МО «Балашихинский лицей», расположенного по адресу: Московская область, г. Балашиха, проспект Ленина, д. 55</t>
  </si>
  <si>
    <t>Ведомость дефектов №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</si>
</sst>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1"/>
  <sheetViews>
    <sheetView showGridLines="0" tabSelected="1" zoomScaleNormal="100" zoomScaleSheetLayoutView="75" workbookViewId="0">
      <selection activeCell="D18" sqref="D18"/>
    </sheetView>
  </sheetViews>
  <sheetFormatPr defaultColWidth="9.109375" defaultRowHeight="13.2"/>
  <cols>
    <col min="1" max="1" width="6.44140625" style="8" customWidth="1"/>
    <col min="2" max="2" width="47.44140625" style="9" customWidth="1"/>
    <col min="3" max="3" width="13.44140625" style="10" customWidth="1"/>
    <col min="4" max="4" width="11.5546875" style="22" customWidth="1"/>
    <col min="5" max="5" width="21.5546875" style="5" customWidth="1"/>
    <col min="6" max="6" width="9.6640625" style="6" customWidth="1"/>
    <col min="7" max="7" width="8.109375" style="6" customWidth="1"/>
    <col min="8" max="8" width="9.109375" style="6"/>
    <col min="9" max="9" width="8.6640625" style="6" customWidth="1"/>
    <col min="10" max="10" width="9.33203125" style="6" customWidth="1"/>
    <col min="11" max="16384" width="9.109375" style="6"/>
  </cols>
  <sheetData>
    <row r="1" spans="1:8" ht="15">
      <c r="A1" s="1" t="s">
        <v>4</v>
      </c>
      <c r="B1" s="2"/>
      <c r="C1" s="3"/>
      <c r="D1" s="4"/>
      <c r="G1" s="7"/>
      <c r="H1" s="7"/>
    </row>
    <row r="2" spans="1:8">
      <c r="D2" s="4"/>
      <c r="G2" s="11"/>
      <c r="H2" s="7"/>
    </row>
    <row r="3" spans="1:8" ht="13.8">
      <c r="A3" s="12"/>
      <c r="B3" s="13"/>
      <c r="C3" s="14"/>
      <c r="D3" s="5"/>
      <c r="G3" s="7"/>
      <c r="H3" s="7"/>
    </row>
    <row r="4" spans="1:8" ht="15.6">
      <c r="A4" s="15" t="s">
        <v>6</v>
      </c>
      <c r="C4" s="16"/>
      <c r="D4" s="17"/>
      <c r="G4" s="7"/>
      <c r="H4" s="7"/>
    </row>
    <row r="5" spans="1:8">
      <c r="A5" s="18"/>
      <c r="D5" s="5"/>
      <c r="G5" s="7"/>
      <c r="H5" s="7"/>
    </row>
    <row r="6" spans="1:8">
      <c r="A6" s="18"/>
      <c r="D6" s="5"/>
      <c r="G6" s="7"/>
      <c r="H6" s="7"/>
    </row>
    <row r="7" spans="1:8" ht="15.6">
      <c r="A7" s="51" t="s">
        <v>344</v>
      </c>
      <c r="B7" s="51"/>
      <c r="C7" s="51"/>
      <c r="D7" s="51"/>
      <c r="E7" s="51"/>
      <c r="F7" s="7"/>
      <c r="G7" s="7"/>
      <c r="H7" s="7"/>
    </row>
    <row r="8" spans="1:8" s="50" customFormat="1" ht="37.200000000000003" customHeight="1">
      <c r="A8" s="48" t="s">
        <v>343</v>
      </c>
      <c r="B8" s="48"/>
      <c r="C8" s="48"/>
      <c r="D8" s="48"/>
      <c r="E8" s="48"/>
      <c r="F8" s="49"/>
      <c r="G8" s="49"/>
      <c r="H8" s="49"/>
    </row>
    <row r="9" spans="1:8">
      <c r="A9" s="19"/>
      <c r="B9" s="23"/>
      <c r="C9" s="24"/>
      <c r="D9" s="20"/>
      <c r="E9" s="21"/>
      <c r="F9" s="7"/>
      <c r="G9" s="7"/>
      <c r="H9" s="7"/>
    </row>
    <row r="10" spans="1:8">
      <c r="A10" s="19"/>
      <c r="B10" s="23"/>
      <c r="C10" s="24"/>
      <c r="D10" s="20"/>
      <c r="E10" s="21"/>
      <c r="F10" s="7"/>
      <c r="G10" s="7"/>
      <c r="H10" s="7"/>
    </row>
    <row r="11" spans="1:8" ht="24.75" customHeight="1">
      <c r="A11" s="25" t="s">
        <v>0</v>
      </c>
      <c r="B11" s="26" t="s">
        <v>1</v>
      </c>
      <c r="C11" s="27" t="s">
        <v>2</v>
      </c>
      <c r="D11" s="28" t="s">
        <v>3</v>
      </c>
      <c r="E11" s="29" t="s">
        <v>5</v>
      </c>
    </row>
    <row r="12" spans="1:8">
      <c r="A12" s="30">
        <v>1</v>
      </c>
      <c r="B12" s="31">
        <v>2</v>
      </c>
      <c r="C12" s="31">
        <v>3</v>
      </c>
      <c r="D12" s="31">
        <v>4</v>
      </c>
      <c r="E12" s="31">
        <v>5</v>
      </c>
    </row>
    <row r="13" spans="1:8" ht="20.7" customHeight="1">
      <c r="A13" s="32" t="s">
        <v>7</v>
      </c>
      <c r="B13" s="33"/>
      <c r="C13" s="33"/>
      <c r="D13" s="33"/>
      <c r="E13" s="33"/>
    </row>
    <row r="14" spans="1:8" ht="19.8" customHeight="1">
      <c r="A14" s="34" t="s">
        <v>8</v>
      </c>
      <c r="B14" s="33"/>
      <c r="C14" s="33"/>
      <c r="D14" s="33"/>
      <c r="E14" s="33"/>
    </row>
    <row r="15" spans="1:8" ht="39.6">
      <c r="A15" s="35" t="s">
        <v>9</v>
      </c>
      <c r="B15" s="36" t="s">
        <v>10</v>
      </c>
      <c r="C15" s="37" t="s">
        <v>35</v>
      </c>
      <c r="D15" s="38">
        <v>94.62</v>
      </c>
      <c r="E15" s="39"/>
    </row>
    <row r="16" spans="1:8">
      <c r="A16" s="35" t="s">
        <v>11</v>
      </c>
      <c r="B16" s="36" t="s">
        <v>12</v>
      </c>
      <c r="C16" s="37" t="s">
        <v>13</v>
      </c>
      <c r="D16" s="40">
        <f>11.825</f>
        <v>11.824999999999999</v>
      </c>
      <c r="E16" s="39"/>
    </row>
    <row r="17" spans="1:5" ht="19.8" customHeight="1">
      <c r="A17" s="34" t="s">
        <v>14</v>
      </c>
      <c r="B17" s="33"/>
      <c r="C17" s="33"/>
      <c r="D17" s="33"/>
      <c r="E17" s="33"/>
    </row>
    <row r="18" spans="1:5" ht="39.6">
      <c r="A18" s="35" t="s">
        <v>15</v>
      </c>
      <c r="B18" s="36" t="s">
        <v>16</v>
      </c>
      <c r="C18" s="37" t="s">
        <v>35</v>
      </c>
      <c r="D18" s="38">
        <v>50</v>
      </c>
      <c r="E18" s="39"/>
    </row>
    <row r="19" spans="1:5" ht="39.6">
      <c r="A19" s="35" t="s">
        <v>17</v>
      </c>
      <c r="B19" s="36" t="s">
        <v>10</v>
      </c>
      <c r="C19" s="37" t="s">
        <v>35</v>
      </c>
      <c r="D19" s="38">
        <v>284.2</v>
      </c>
      <c r="E19" s="39"/>
    </row>
    <row r="20" spans="1:5">
      <c r="A20" s="35" t="s">
        <v>18</v>
      </c>
      <c r="B20" s="36" t="s">
        <v>12</v>
      </c>
      <c r="C20" s="37" t="s">
        <v>13</v>
      </c>
      <c r="D20" s="40">
        <v>35.524999999999999</v>
      </c>
      <c r="E20" s="39"/>
    </row>
    <row r="21" spans="1:5" ht="19.8" customHeight="1">
      <c r="A21" s="34" t="s">
        <v>19</v>
      </c>
      <c r="B21" s="33"/>
      <c r="C21" s="33"/>
      <c r="D21" s="33"/>
      <c r="E21" s="33"/>
    </row>
    <row r="22" spans="1:5" ht="39.6">
      <c r="A22" s="35" t="s">
        <v>20</v>
      </c>
      <c r="B22" s="36" t="s">
        <v>21</v>
      </c>
      <c r="C22" s="37" t="s">
        <v>35</v>
      </c>
      <c r="D22" s="38">
        <v>92.56</v>
      </c>
      <c r="E22" s="39"/>
    </row>
    <row r="23" spans="1:5">
      <c r="A23" s="35" t="s">
        <v>22</v>
      </c>
      <c r="B23" s="36" t="s">
        <v>12</v>
      </c>
      <c r="C23" s="37" t="s">
        <v>13</v>
      </c>
      <c r="D23" s="40">
        <f>11.575</f>
        <v>11.574999999999999</v>
      </c>
      <c r="E23" s="39"/>
    </row>
    <row r="24" spans="1:5" ht="19.8" customHeight="1">
      <c r="A24" s="34" t="s">
        <v>23</v>
      </c>
      <c r="B24" s="33"/>
      <c r="C24" s="33"/>
      <c r="D24" s="33"/>
      <c r="E24" s="33"/>
    </row>
    <row r="25" spans="1:5" ht="39.6">
      <c r="A25" s="35" t="s">
        <v>24</v>
      </c>
      <c r="B25" s="36" t="s">
        <v>25</v>
      </c>
      <c r="C25" s="37" t="s">
        <v>35</v>
      </c>
      <c r="D25" s="38">
        <v>60</v>
      </c>
      <c r="E25" s="39"/>
    </row>
    <row r="26" spans="1:5" ht="39.6">
      <c r="A26" s="35" t="s">
        <v>26</v>
      </c>
      <c r="B26" s="36" t="s">
        <v>21</v>
      </c>
      <c r="C26" s="37" t="s">
        <v>35</v>
      </c>
      <c r="D26" s="38">
        <v>296.38</v>
      </c>
      <c r="E26" s="39"/>
    </row>
    <row r="27" spans="1:5">
      <c r="A27" s="35" t="s">
        <v>27</v>
      </c>
      <c r="B27" s="36" t="s">
        <v>12</v>
      </c>
      <c r="C27" s="37" t="s">
        <v>13</v>
      </c>
      <c r="D27" s="40">
        <v>37.047499999999999</v>
      </c>
      <c r="E27" s="39"/>
    </row>
    <row r="28" spans="1:5" ht="19.8" customHeight="1">
      <c r="A28" s="34" t="s">
        <v>28</v>
      </c>
      <c r="B28" s="33"/>
      <c r="C28" s="33"/>
      <c r="D28" s="33"/>
      <c r="E28" s="33"/>
    </row>
    <row r="29" spans="1:5" ht="39.6">
      <c r="A29" s="35" t="s">
        <v>29</v>
      </c>
      <c r="B29" s="36" t="s">
        <v>21</v>
      </c>
      <c r="C29" s="37" t="s">
        <v>35</v>
      </c>
      <c r="D29" s="38">
        <v>98.56</v>
      </c>
      <c r="E29" s="39"/>
    </row>
    <row r="30" spans="1:5">
      <c r="A30" s="35" t="s">
        <v>30</v>
      </c>
      <c r="B30" s="36" t="s">
        <v>12</v>
      </c>
      <c r="C30" s="37" t="s">
        <v>13</v>
      </c>
      <c r="D30" s="40">
        <v>12.32</v>
      </c>
      <c r="E30" s="39"/>
    </row>
    <row r="31" spans="1:5" ht="52.8">
      <c r="A31" s="35" t="s">
        <v>31</v>
      </c>
      <c r="B31" s="36" t="s">
        <v>32</v>
      </c>
      <c r="C31" s="37" t="s">
        <v>35</v>
      </c>
      <c r="D31" s="38">
        <v>139.6876</v>
      </c>
      <c r="E31" s="39"/>
    </row>
    <row r="32" spans="1:5" ht="52.8">
      <c r="A32" s="35" t="s">
        <v>33</v>
      </c>
      <c r="B32" s="36" t="s">
        <v>34</v>
      </c>
      <c r="C32" s="37" t="s">
        <v>35</v>
      </c>
      <c r="D32" s="40">
        <v>138.30000000000001</v>
      </c>
      <c r="E32" s="39"/>
    </row>
    <row r="33" spans="1:5" ht="19.8" customHeight="1">
      <c r="A33" s="34" t="s">
        <v>36</v>
      </c>
      <c r="B33" s="33"/>
      <c r="C33" s="33"/>
      <c r="D33" s="33"/>
      <c r="E33" s="33"/>
    </row>
    <row r="34" spans="1:5" ht="26.4">
      <c r="A34" s="35" t="s">
        <v>37</v>
      </c>
      <c r="B34" s="36" t="s">
        <v>38</v>
      </c>
      <c r="C34" s="37" t="s">
        <v>35</v>
      </c>
      <c r="D34" s="40">
        <v>379.7</v>
      </c>
      <c r="E34" s="39"/>
    </row>
    <row r="35" spans="1:5" ht="26.4">
      <c r="A35" s="35" t="s">
        <v>39</v>
      </c>
      <c r="B35" s="36" t="s">
        <v>40</v>
      </c>
      <c r="C35" s="37" t="s">
        <v>35</v>
      </c>
      <c r="D35" s="40">
        <v>387.3</v>
      </c>
      <c r="E35" s="39"/>
    </row>
    <row r="36" spans="1:5">
      <c r="A36" s="35" t="s">
        <v>41</v>
      </c>
      <c r="B36" s="36" t="s">
        <v>42</v>
      </c>
      <c r="C36" s="37" t="s">
        <v>43</v>
      </c>
      <c r="D36" s="40">
        <v>1709</v>
      </c>
      <c r="E36" s="39"/>
    </row>
    <row r="37" spans="1:5">
      <c r="A37" s="35" t="s">
        <v>44</v>
      </c>
      <c r="B37" s="36" t="s">
        <v>45</v>
      </c>
      <c r="C37" s="37" t="s">
        <v>200</v>
      </c>
      <c r="D37" s="38">
        <v>177.34</v>
      </c>
      <c r="E37" s="39"/>
    </row>
    <row r="38" spans="1:5">
      <c r="A38" s="35" t="s">
        <v>47</v>
      </c>
      <c r="B38" s="36" t="s">
        <v>42</v>
      </c>
      <c r="C38" s="37" t="s">
        <v>43</v>
      </c>
      <c r="D38" s="38">
        <v>798.03</v>
      </c>
      <c r="E38" s="39"/>
    </row>
    <row r="39" spans="1:5" ht="19.8" customHeight="1">
      <c r="A39" s="34" t="s">
        <v>48</v>
      </c>
      <c r="B39" s="33"/>
      <c r="C39" s="33"/>
      <c r="D39" s="33"/>
      <c r="E39" s="33"/>
    </row>
    <row r="40" spans="1:5">
      <c r="A40" s="35" t="s">
        <v>49</v>
      </c>
      <c r="B40" s="36" t="s">
        <v>50</v>
      </c>
      <c r="C40" s="37" t="s">
        <v>58</v>
      </c>
      <c r="D40" s="38">
        <v>4</v>
      </c>
      <c r="E40" s="39"/>
    </row>
    <row r="41" spans="1:5" ht="39.6">
      <c r="A41" s="35" t="s">
        <v>51</v>
      </c>
      <c r="B41" s="36" t="s">
        <v>52</v>
      </c>
      <c r="C41" s="37" t="s">
        <v>53</v>
      </c>
      <c r="D41" s="40">
        <v>4</v>
      </c>
      <c r="E41" s="39"/>
    </row>
    <row r="42" spans="1:5" ht="26.4">
      <c r="A42" s="35" t="s">
        <v>54</v>
      </c>
      <c r="B42" s="36" t="s">
        <v>55</v>
      </c>
      <c r="C42" s="37" t="s">
        <v>58</v>
      </c>
      <c r="D42" s="38">
        <v>2</v>
      </c>
      <c r="E42" s="39"/>
    </row>
    <row r="43" spans="1:5" ht="39.6">
      <c r="A43" s="35" t="s">
        <v>56</v>
      </c>
      <c r="B43" s="36" t="s">
        <v>57</v>
      </c>
      <c r="C43" s="37" t="s">
        <v>58</v>
      </c>
      <c r="D43" s="40">
        <v>2</v>
      </c>
      <c r="E43" s="39"/>
    </row>
    <row r="44" spans="1:5" ht="66">
      <c r="A44" s="35" t="s">
        <v>59</v>
      </c>
      <c r="B44" s="36" t="s">
        <v>60</v>
      </c>
      <c r="C44" s="37" t="s">
        <v>53</v>
      </c>
      <c r="D44" s="40">
        <v>2</v>
      </c>
      <c r="E44" s="39"/>
    </row>
    <row r="45" spans="1:5" ht="26.4">
      <c r="A45" s="35" t="s">
        <v>61</v>
      </c>
      <c r="B45" s="36" t="s">
        <v>62</v>
      </c>
      <c r="C45" s="37" t="s">
        <v>58</v>
      </c>
      <c r="D45" s="38">
        <v>2</v>
      </c>
      <c r="E45" s="39"/>
    </row>
    <row r="46" spans="1:5" ht="66">
      <c r="A46" s="35" t="s">
        <v>63</v>
      </c>
      <c r="B46" s="36" t="s">
        <v>64</v>
      </c>
      <c r="C46" s="37" t="s">
        <v>58</v>
      </c>
      <c r="D46" s="40">
        <v>2</v>
      </c>
      <c r="E46" s="39"/>
    </row>
    <row r="47" spans="1:5" ht="39.6">
      <c r="A47" s="35" t="s">
        <v>65</v>
      </c>
      <c r="B47" s="36" t="s">
        <v>66</v>
      </c>
      <c r="C47" s="37" t="s">
        <v>58</v>
      </c>
      <c r="D47" s="40">
        <v>2</v>
      </c>
      <c r="E47" s="39"/>
    </row>
    <row r="48" spans="1:5" ht="39.6">
      <c r="A48" s="35" t="s">
        <v>67</v>
      </c>
      <c r="B48" s="36" t="s">
        <v>68</v>
      </c>
      <c r="C48" s="37" t="s">
        <v>58</v>
      </c>
      <c r="D48" s="40">
        <v>2</v>
      </c>
      <c r="E48" s="39"/>
    </row>
    <row r="49" spans="1:5" ht="19.8" customHeight="1">
      <c r="A49" s="34" t="s">
        <v>69</v>
      </c>
      <c r="B49" s="33"/>
      <c r="C49" s="33"/>
      <c r="D49" s="33"/>
      <c r="E49" s="33"/>
    </row>
    <row r="50" spans="1:5" ht="19.8" customHeight="1">
      <c r="A50" s="34" t="s">
        <v>70</v>
      </c>
      <c r="B50" s="41"/>
      <c r="C50" s="42"/>
      <c r="D50" s="43"/>
      <c r="E50" s="44"/>
    </row>
    <row r="51" spans="1:5" ht="39.6">
      <c r="A51" s="35" t="s">
        <v>71</v>
      </c>
      <c r="B51" s="36" t="s">
        <v>72</v>
      </c>
      <c r="C51" s="37" t="s">
        <v>35</v>
      </c>
      <c r="D51" s="38">
        <v>1.8</v>
      </c>
      <c r="E51" s="39"/>
    </row>
    <row r="52" spans="1:5" ht="26.4">
      <c r="A52" s="35" t="s">
        <v>73</v>
      </c>
      <c r="B52" s="36" t="s">
        <v>74</v>
      </c>
      <c r="C52" s="37" t="s">
        <v>58</v>
      </c>
      <c r="D52" s="40">
        <v>1</v>
      </c>
      <c r="E52" s="39"/>
    </row>
    <row r="53" spans="1:5">
      <c r="A53" s="35" t="s">
        <v>75</v>
      </c>
      <c r="B53" s="36" t="s">
        <v>76</v>
      </c>
      <c r="C53" s="37" t="s">
        <v>43</v>
      </c>
      <c r="D53" s="38">
        <v>0.67500000000000004</v>
      </c>
      <c r="E53" s="39"/>
    </row>
    <row r="54" spans="1:5" ht="26.4">
      <c r="A54" s="35" t="s">
        <v>77</v>
      </c>
      <c r="B54" s="36" t="s">
        <v>78</v>
      </c>
      <c r="C54" s="37" t="s">
        <v>79</v>
      </c>
      <c r="D54" s="40">
        <v>1</v>
      </c>
      <c r="E54" s="39"/>
    </row>
    <row r="55" spans="1:5" ht="19.8" customHeight="1">
      <c r="A55" s="34" t="s">
        <v>80</v>
      </c>
      <c r="B55" s="33"/>
      <c r="C55" s="33"/>
      <c r="D55" s="33"/>
      <c r="E55" s="33"/>
    </row>
    <row r="56" spans="1:5" ht="39.6">
      <c r="A56" s="35" t="s">
        <v>81</v>
      </c>
      <c r="B56" s="36" t="s">
        <v>82</v>
      </c>
      <c r="C56" s="37" t="s">
        <v>35</v>
      </c>
      <c r="D56" s="38">
        <v>5.59</v>
      </c>
      <c r="E56" s="39"/>
    </row>
    <row r="57" spans="1:5" ht="26.4">
      <c r="A57" s="35" t="s">
        <v>83</v>
      </c>
      <c r="B57" s="36" t="s">
        <v>84</v>
      </c>
      <c r="C57" s="37" t="s">
        <v>58</v>
      </c>
      <c r="D57" s="40">
        <v>2</v>
      </c>
      <c r="E57" s="39"/>
    </row>
    <row r="58" spans="1:5">
      <c r="A58" s="35" t="s">
        <v>85</v>
      </c>
      <c r="B58" s="36" t="s">
        <v>76</v>
      </c>
      <c r="C58" s="37" t="s">
        <v>43</v>
      </c>
      <c r="D58" s="38">
        <v>1.2529999999999999</v>
      </c>
      <c r="E58" s="39"/>
    </row>
    <row r="59" spans="1:5" ht="39.6">
      <c r="A59" s="35" t="s">
        <v>86</v>
      </c>
      <c r="B59" s="36" t="s">
        <v>87</v>
      </c>
      <c r="C59" s="37" t="s">
        <v>79</v>
      </c>
      <c r="D59" s="40">
        <v>1</v>
      </c>
      <c r="E59" s="39"/>
    </row>
    <row r="60" spans="1:5" ht="39.6">
      <c r="A60" s="35" t="s">
        <v>88</v>
      </c>
      <c r="B60" s="36" t="s">
        <v>89</v>
      </c>
      <c r="C60" s="37" t="s">
        <v>79</v>
      </c>
      <c r="D60" s="40">
        <v>1</v>
      </c>
      <c r="E60" s="39"/>
    </row>
    <row r="61" spans="1:5">
      <c r="A61" s="35" t="s">
        <v>90</v>
      </c>
      <c r="B61" s="36" t="s">
        <v>91</v>
      </c>
      <c r="C61" s="37" t="s">
        <v>92</v>
      </c>
      <c r="D61" s="40">
        <v>2</v>
      </c>
      <c r="E61" s="39"/>
    </row>
    <row r="62" spans="1:5" ht="26.4">
      <c r="A62" s="35" t="s">
        <v>93</v>
      </c>
      <c r="B62" s="36" t="s">
        <v>94</v>
      </c>
      <c r="C62" s="37" t="s">
        <v>53</v>
      </c>
      <c r="D62" s="40">
        <v>2</v>
      </c>
      <c r="E62" s="39"/>
    </row>
    <row r="63" spans="1:5" ht="19.8" customHeight="1">
      <c r="A63" s="34" t="s">
        <v>95</v>
      </c>
      <c r="B63" s="33"/>
      <c r="C63" s="33"/>
      <c r="D63" s="33"/>
      <c r="E63" s="33"/>
    </row>
    <row r="64" spans="1:5" ht="39.6">
      <c r="A64" s="35" t="s">
        <v>96</v>
      </c>
      <c r="B64" s="36" t="s">
        <v>97</v>
      </c>
      <c r="C64" s="37" t="s">
        <v>35</v>
      </c>
      <c r="D64" s="38">
        <v>3.8479999999999999</v>
      </c>
      <c r="E64" s="39"/>
    </row>
    <row r="65" spans="1:5">
      <c r="A65" s="35" t="s">
        <v>98</v>
      </c>
      <c r="B65" s="36" t="s">
        <v>99</v>
      </c>
      <c r="C65" s="37" t="s">
        <v>79</v>
      </c>
      <c r="D65" s="40">
        <v>1</v>
      </c>
      <c r="E65" s="39"/>
    </row>
    <row r="66" spans="1:5" ht="26.4">
      <c r="A66" s="35" t="s">
        <v>100</v>
      </c>
      <c r="B66" s="36" t="s">
        <v>101</v>
      </c>
      <c r="C66" s="37" t="s">
        <v>35</v>
      </c>
      <c r="D66" s="38">
        <v>3.8479999999999999</v>
      </c>
      <c r="E66" s="39"/>
    </row>
    <row r="67" spans="1:5" ht="19.8" customHeight="1">
      <c r="A67" s="34" t="s">
        <v>102</v>
      </c>
      <c r="B67" s="33"/>
      <c r="C67" s="33"/>
      <c r="D67" s="33"/>
      <c r="E67" s="33"/>
    </row>
    <row r="68" spans="1:5" ht="39.6">
      <c r="A68" s="35" t="s">
        <v>103</v>
      </c>
      <c r="B68" s="36" t="s">
        <v>72</v>
      </c>
      <c r="C68" s="37" t="s">
        <v>35</v>
      </c>
      <c r="D68" s="38">
        <v>18</v>
      </c>
      <c r="E68" s="39"/>
    </row>
    <row r="69" spans="1:5" ht="26.4">
      <c r="A69" s="35" t="s">
        <v>104</v>
      </c>
      <c r="B69" s="36" t="s">
        <v>74</v>
      </c>
      <c r="C69" s="37" t="s">
        <v>58</v>
      </c>
      <c r="D69" s="40">
        <v>10</v>
      </c>
      <c r="E69" s="39"/>
    </row>
    <row r="70" spans="1:5">
      <c r="A70" s="35" t="s">
        <v>105</v>
      </c>
      <c r="B70" s="36" t="s">
        <v>76</v>
      </c>
      <c r="C70" s="37" t="s">
        <v>43</v>
      </c>
      <c r="D70" s="38">
        <v>6.75</v>
      </c>
      <c r="E70" s="39"/>
    </row>
    <row r="71" spans="1:5" ht="26.4">
      <c r="A71" s="35" t="s">
        <v>106</v>
      </c>
      <c r="B71" s="36" t="s">
        <v>78</v>
      </c>
      <c r="C71" s="37" t="s">
        <v>79</v>
      </c>
      <c r="D71" s="40">
        <v>10</v>
      </c>
      <c r="E71" s="39"/>
    </row>
    <row r="72" spans="1:5" ht="19.8" customHeight="1">
      <c r="A72" s="34" t="s">
        <v>107</v>
      </c>
      <c r="B72" s="33"/>
      <c r="C72" s="33"/>
      <c r="D72" s="33"/>
      <c r="E72" s="33"/>
    </row>
    <row r="73" spans="1:5" ht="39.6">
      <c r="A73" s="35" t="s">
        <v>108</v>
      </c>
      <c r="B73" s="36" t="s">
        <v>82</v>
      </c>
      <c r="C73" s="37" t="s">
        <v>35</v>
      </c>
      <c r="D73" s="38">
        <v>3.5525000000000002</v>
      </c>
      <c r="E73" s="39"/>
    </row>
    <row r="74" spans="1:5" ht="26.4">
      <c r="A74" s="35" t="s">
        <v>109</v>
      </c>
      <c r="B74" s="36" t="s">
        <v>84</v>
      </c>
      <c r="C74" s="37" t="s">
        <v>58</v>
      </c>
      <c r="D74" s="40">
        <v>1</v>
      </c>
      <c r="E74" s="39"/>
    </row>
    <row r="75" spans="1:5">
      <c r="A75" s="35" t="s">
        <v>110</v>
      </c>
      <c r="B75" s="36" t="s">
        <v>76</v>
      </c>
      <c r="C75" s="37" t="s">
        <v>43</v>
      </c>
      <c r="D75" s="38">
        <v>0.79610000000000003</v>
      </c>
      <c r="E75" s="39"/>
    </row>
    <row r="76" spans="1:5" ht="39.6">
      <c r="A76" s="35" t="s">
        <v>111</v>
      </c>
      <c r="B76" s="36" t="s">
        <v>112</v>
      </c>
      <c r="C76" s="37" t="s">
        <v>79</v>
      </c>
      <c r="D76" s="40">
        <v>2</v>
      </c>
      <c r="E76" s="39"/>
    </row>
    <row r="77" spans="1:5">
      <c r="A77" s="35" t="s">
        <v>113</v>
      </c>
      <c r="B77" s="36" t="s">
        <v>91</v>
      </c>
      <c r="C77" s="37" t="s">
        <v>92</v>
      </c>
      <c r="D77" s="40">
        <v>1</v>
      </c>
      <c r="E77" s="39"/>
    </row>
    <row r="78" spans="1:5" ht="26.4">
      <c r="A78" s="35" t="s">
        <v>114</v>
      </c>
      <c r="B78" s="36" t="s">
        <v>94</v>
      </c>
      <c r="C78" s="37" t="s">
        <v>53</v>
      </c>
      <c r="D78" s="40">
        <v>1</v>
      </c>
      <c r="E78" s="39"/>
    </row>
    <row r="79" spans="1:5" ht="20.7" customHeight="1">
      <c r="A79" s="32" t="s">
        <v>115</v>
      </c>
      <c r="B79" s="33"/>
      <c r="C79" s="33"/>
      <c r="D79" s="33"/>
      <c r="E79" s="33"/>
    </row>
    <row r="80" spans="1:5" ht="19.8" customHeight="1">
      <c r="A80" s="34" t="s">
        <v>116</v>
      </c>
      <c r="B80" s="33"/>
      <c r="C80" s="33"/>
      <c r="D80" s="33"/>
      <c r="E80" s="33"/>
    </row>
    <row r="81" spans="1:5" ht="39.6">
      <c r="A81" s="35" t="s">
        <v>117</v>
      </c>
      <c r="B81" s="36" t="s">
        <v>10</v>
      </c>
      <c r="C81" s="37" t="s">
        <v>35</v>
      </c>
      <c r="D81" s="38">
        <v>94.35</v>
      </c>
      <c r="E81" s="39"/>
    </row>
    <row r="82" spans="1:5">
      <c r="A82" s="35" t="s">
        <v>118</v>
      </c>
      <c r="B82" s="36" t="s">
        <v>12</v>
      </c>
      <c r="C82" s="37" t="s">
        <v>13</v>
      </c>
      <c r="D82" s="40">
        <v>11.793799999999999</v>
      </c>
      <c r="E82" s="39"/>
    </row>
    <row r="83" spans="1:5" ht="19.8" customHeight="1">
      <c r="A83" s="34" t="s">
        <v>119</v>
      </c>
      <c r="B83" s="33"/>
      <c r="C83" s="33"/>
      <c r="D83" s="33"/>
      <c r="E83" s="33"/>
    </row>
    <row r="84" spans="1:5" ht="39.6">
      <c r="A84" s="35" t="s">
        <v>120</v>
      </c>
      <c r="B84" s="36" t="s">
        <v>16</v>
      </c>
      <c r="C84" s="37" t="s">
        <v>35</v>
      </c>
      <c r="D84" s="38">
        <v>40</v>
      </c>
      <c r="E84" s="39"/>
    </row>
    <row r="85" spans="1:5" ht="39.6">
      <c r="A85" s="35" t="s">
        <v>121</v>
      </c>
      <c r="B85" s="36" t="s">
        <v>10</v>
      </c>
      <c r="C85" s="37" t="s">
        <v>35</v>
      </c>
      <c r="D85" s="38">
        <v>210.42</v>
      </c>
      <c r="E85" s="39"/>
    </row>
    <row r="86" spans="1:5">
      <c r="A86" s="35" t="s">
        <v>122</v>
      </c>
      <c r="B86" s="36" t="s">
        <v>12</v>
      </c>
      <c r="C86" s="37" t="s">
        <v>13</v>
      </c>
      <c r="D86" s="40">
        <f>26.3025</f>
        <v>26.302499999999998</v>
      </c>
      <c r="E86" s="39"/>
    </row>
    <row r="87" spans="1:5" ht="19.8" customHeight="1">
      <c r="A87" s="34" t="s">
        <v>123</v>
      </c>
      <c r="B87" s="33"/>
      <c r="C87" s="33"/>
      <c r="D87" s="33"/>
      <c r="E87" s="33"/>
    </row>
    <row r="88" spans="1:5" ht="39.6">
      <c r="A88" s="35" t="s">
        <v>124</v>
      </c>
      <c r="B88" s="36" t="s">
        <v>21</v>
      </c>
      <c r="C88" s="37" t="s">
        <v>35</v>
      </c>
      <c r="D88" s="38">
        <v>93.86</v>
      </c>
      <c r="E88" s="39"/>
    </row>
    <row r="89" spans="1:5">
      <c r="A89" s="35" t="s">
        <v>125</v>
      </c>
      <c r="B89" s="36" t="s">
        <v>12</v>
      </c>
      <c r="C89" s="37" t="s">
        <v>13</v>
      </c>
      <c r="D89" s="40">
        <v>11.7325</v>
      </c>
      <c r="E89" s="39"/>
    </row>
    <row r="90" spans="1:5" ht="52.8">
      <c r="A90" s="35" t="s">
        <v>126</v>
      </c>
      <c r="B90" s="36" t="s">
        <v>32</v>
      </c>
      <c r="C90" s="37" t="s">
        <v>35</v>
      </c>
      <c r="D90" s="38">
        <v>133.02430000000001</v>
      </c>
      <c r="E90" s="39"/>
    </row>
    <row r="91" spans="1:5" ht="52.8">
      <c r="A91" s="35" t="s">
        <v>127</v>
      </c>
      <c r="B91" s="36" t="s">
        <v>34</v>
      </c>
      <c r="C91" s="37" t="s">
        <v>35</v>
      </c>
      <c r="D91" s="40">
        <v>131.69999999999999</v>
      </c>
      <c r="E91" s="39"/>
    </row>
    <row r="92" spans="1:5" ht="19.8" customHeight="1">
      <c r="A92" s="34" t="s">
        <v>128</v>
      </c>
      <c r="B92" s="33"/>
      <c r="C92" s="33"/>
      <c r="D92" s="33"/>
      <c r="E92" s="33"/>
    </row>
    <row r="93" spans="1:5" ht="39.6">
      <c r="A93" s="35" t="s">
        <v>129</v>
      </c>
      <c r="B93" s="36" t="s">
        <v>25</v>
      </c>
      <c r="C93" s="37" t="s">
        <v>35</v>
      </c>
      <c r="D93" s="38">
        <v>27</v>
      </c>
      <c r="E93" s="39"/>
    </row>
    <row r="94" spans="1:5" ht="39.6">
      <c r="A94" s="35" t="s">
        <v>130</v>
      </c>
      <c r="B94" s="36" t="s">
        <v>21</v>
      </c>
      <c r="C94" s="37" t="s">
        <v>35</v>
      </c>
      <c r="D94" s="38">
        <v>135.25</v>
      </c>
      <c r="E94" s="39"/>
    </row>
    <row r="95" spans="1:5">
      <c r="A95" s="35" t="s">
        <v>131</v>
      </c>
      <c r="B95" s="36" t="s">
        <v>12</v>
      </c>
      <c r="C95" s="37" t="s">
        <v>13</v>
      </c>
      <c r="D95" s="40">
        <v>16.906300000000002</v>
      </c>
      <c r="E95" s="39"/>
    </row>
    <row r="96" spans="1:5" ht="19.8" customHeight="1">
      <c r="A96" s="34" t="s">
        <v>36</v>
      </c>
      <c r="B96" s="33"/>
      <c r="C96" s="33"/>
      <c r="D96" s="33"/>
      <c r="E96" s="33"/>
    </row>
    <row r="97" spans="1:5" ht="26.4">
      <c r="A97" s="35" t="s">
        <v>132</v>
      </c>
      <c r="B97" s="36" t="s">
        <v>38</v>
      </c>
      <c r="C97" s="37" t="s">
        <v>35</v>
      </c>
      <c r="D97" s="40">
        <v>304.8</v>
      </c>
      <c r="E97" s="39"/>
    </row>
    <row r="98" spans="1:5" ht="26.4">
      <c r="A98" s="35" t="s">
        <v>133</v>
      </c>
      <c r="B98" s="36" t="s">
        <v>40</v>
      </c>
      <c r="C98" s="37" t="s">
        <v>35</v>
      </c>
      <c r="D98" s="40">
        <v>1372</v>
      </c>
      <c r="E98" s="39"/>
    </row>
    <row r="99" spans="1:5">
      <c r="A99" s="35" t="s">
        <v>134</v>
      </c>
      <c r="B99" s="36" t="s">
        <v>42</v>
      </c>
      <c r="C99" s="37" t="s">
        <v>43</v>
      </c>
      <c r="D99" s="40">
        <v>1372</v>
      </c>
      <c r="E99" s="39"/>
    </row>
    <row r="100" spans="1:5">
      <c r="A100" s="35" t="s">
        <v>135</v>
      </c>
      <c r="B100" s="36" t="s">
        <v>45</v>
      </c>
      <c r="C100" s="37" t="s">
        <v>200</v>
      </c>
      <c r="D100" s="38">
        <v>85.04</v>
      </c>
      <c r="E100" s="39"/>
    </row>
    <row r="101" spans="1:5">
      <c r="A101" s="35" t="s">
        <v>136</v>
      </c>
      <c r="B101" s="36" t="s">
        <v>42</v>
      </c>
      <c r="C101" s="37" t="s">
        <v>43</v>
      </c>
      <c r="D101" s="38">
        <v>26.787600000000001</v>
      </c>
      <c r="E101" s="39"/>
    </row>
    <row r="102" spans="1:5" ht="19.8" customHeight="1">
      <c r="A102" s="34" t="s">
        <v>137</v>
      </c>
      <c r="B102" s="33"/>
      <c r="C102" s="33"/>
      <c r="D102" s="33"/>
      <c r="E102" s="33"/>
    </row>
    <row r="103" spans="1:5" ht="26.4">
      <c r="A103" s="35" t="s">
        <v>138</v>
      </c>
      <c r="B103" s="36" t="s">
        <v>55</v>
      </c>
      <c r="C103" s="37" t="s">
        <v>58</v>
      </c>
      <c r="D103" s="38">
        <v>1</v>
      </c>
      <c r="E103" s="39"/>
    </row>
    <row r="104" spans="1:5" ht="39.6">
      <c r="A104" s="35" t="s">
        <v>139</v>
      </c>
      <c r="B104" s="36" t="s">
        <v>57</v>
      </c>
      <c r="C104" s="37" t="s">
        <v>58</v>
      </c>
      <c r="D104" s="40">
        <v>1</v>
      </c>
      <c r="E104" s="39"/>
    </row>
    <row r="105" spans="1:5" ht="66">
      <c r="A105" s="35" t="s">
        <v>140</v>
      </c>
      <c r="B105" s="36" t="s">
        <v>60</v>
      </c>
      <c r="C105" s="37" t="s">
        <v>53</v>
      </c>
      <c r="D105" s="40">
        <v>1</v>
      </c>
      <c r="E105" s="39"/>
    </row>
    <row r="106" spans="1:5" ht="26.4">
      <c r="A106" s="35" t="s">
        <v>141</v>
      </c>
      <c r="B106" s="36" t="s">
        <v>62</v>
      </c>
      <c r="C106" s="37" t="s">
        <v>58</v>
      </c>
      <c r="D106" s="40">
        <v>1</v>
      </c>
      <c r="E106" s="39"/>
    </row>
    <row r="107" spans="1:5" ht="66">
      <c r="A107" s="35" t="s">
        <v>142</v>
      </c>
      <c r="B107" s="36" t="s">
        <v>64</v>
      </c>
      <c r="C107" s="37" t="s">
        <v>58</v>
      </c>
      <c r="D107" s="40">
        <v>1</v>
      </c>
      <c r="E107" s="39"/>
    </row>
    <row r="108" spans="1:5" ht="39.6">
      <c r="A108" s="35" t="s">
        <v>143</v>
      </c>
      <c r="B108" s="36" t="s">
        <v>66</v>
      </c>
      <c r="C108" s="37" t="s">
        <v>58</v>
      </c>
      <c r="D108" s="40">
        <v>1</v>
      </c>
      <c r="E108" s="39"/>
    </row>
    <row r="109" spans="1:5" ht="19.8" customHeight="1">
      <c r="A109" s="34" t="s">
        <v>144</v>
      </c>
      <c r="B109" s="33"/>
      <c r="C109" s="33"/>
      <c r="D109" s="33"/>
      <c r="E109" s="33"/>
    </row>
    <row r="110" spans="1:5" ht="39.6">
      <c r="A110" s="35" t="s">
        <v>145</v>
      </c>
      <c r="B110" s="36" t="s">
        <v>146</v>
      </c>
      <c r="C110" s="37" t="s">
        <v>35</v>
      </c>
      <c r="D110" s="38">
        <v>7.54</v>
      </c>
      <c r="E110" s="39"/>
    </row>
    <row r="111" spans="1:5" ht="39.6">
      <c r="A111" s="35" t="s">
        <v>147</v>
      </c>
      <c r="B111" s="36" t="s">
        <v>148</v>
      </c>
      <c r="C111" s="37" t="s">
        <v>35</v>
      </c>
      <c r="D111" s="38">
        <v>7.54</v>
      </c>
      <c r="E111" s="39"/>
    </row>
    <row r="112" spans="1:5">
      <c r="A112" s="35" t="s">
        <v>149</v>
      </c>
      <c r="B112" s="36" t="s">
        <v>150</v>
      </c>
      <c r="C112" s="37" t="s">
        <v>151</v>
      </c>
      <c r="D112" s="38">
        <v>3.0000000000000001E-3</v>
      </c>
      <c r="E112" s="39"/>
    </row>
    <row r="113" spans="1:5" ht="26.4">
      <c r="A113" s="35" t="s">
        <v>152</v>
      </c>
      <c r="B113" s="36" t="s">
        <v>153</v>
      </c>
      <c r="C113" s="37" t="s">
        <v>154</v>
      </c>
      <c r="D113" s="40">
        <v>1</v>
      </c>
      <c r="E113" s="39"/>
    </row>
    <row r="114" spans="1:5" ht="52.8">
      <c r="A114" s="35" t="s">
        <v>155</v>
      </c>
      <c r="B114" s="36" t="s">
        <v>156</v>
      </c>
      <c r="C114" s="37" t="s">
        <v>58</v>
      </c>
      <c r="D114" s="40">
        <v>1</v>
      </c>
      <c r="E114" s="39"/>
    </row>
    <row r="115" spans="1:5" ht="19.8" customHeight="1">
      <c r="A115" s="34" t="s">
        <v>69</v>
      </c>
      <c r="B115" s="33"/>
      <c r="C115" s="33"/>
      <c r="D115" s="33"/>
      <c r="E115" s="33"/>
    </row>
    <row r="116" spans="1:5" ht="19.8" customHeight="1">
      <c r="A116" s="34" t="s">
        <v>157</v>
      </c>
      <c r="B116" s="33"/>
      <c r="C116" s="33"/>
      <c r="D116" s="33"/>
      <c r="E116" s="33"/>
    </row>
    <row r="117" spans="1:5" ht="39.6">
      <c r="A117" s="35" t="s">
        <v>158</v>
      </c>
      <c r="B117" s="36" t="s">
        <v>72</v>
      </c>
      <c r="C117" s="37" t="s">
        <v>35</v>
      </c>
      <c r="D117" s="38">
        <v>3.6</v>
      </c>
      <c r="E117" s="39"/>
    </row>
    <row r="118" spans="1:5" ht="26.4">
      <c r="A118" s="35" t="s">
        <v>159</v>
      </c>
      <c r="B118" s="36" t="s">
        <v>74</v>
      </c>
      <c r="C118" s="37" t="s">
        <v>58</v>
      </c>
      <c r="D118" s="40">
        <v>2</v>
      </c>
      <c r="E118" s="39"/>
    </row>
    <row r="119" spans="1:5">
      <c r="A119" s="35" t="s">
        <v>160</v>
      </c>
      <c r="B119" s="36" t="s">
        <v>76</v>
      </c>
      <c r="C119" s="37" t="s">
        <v>43</v>
      </c>
      <c r="D119" s="38">
        <v>1.35</v>
      </c>
      <c r="E119" s="39"/>
    </row>
    <row r="120" spans="1:5">
      <c r="A120" s="35" t="s">
        <v>161</v>
      </c>
      <c r="B120" s="36" t="s">
        <v>162</v>
      </c>
      <c r="C120" s="37" t="s">
        <v>79</v>
      </c>
      <c r="D120" s="40">
        <v>2</v>
      </c>
      <c r="E120" s="39"/>
    </row>
    <row r="121" spans="1:5">
      <c r="A121" s="35" t="s">
        <v>163</v>
      </c>
      <c r="B121" s="36" t="s">
        <v>91</v>
      </c>
      <c r="C121" s="37" t="s">
        <v>92</v>
      </c>
      <c r="D121" s="40">
        <v>2</v>
      </c>
      <c r="E121" s="39"/>
    </row>
    <row r="122" spans="1:5" ht="26.4">
      <c r="A122" s="35" t="s">
        <v>164</v>
      </c>
      <c r="B122" s="36" t="s">
        <v>94</v>
      </c>
      <c r="C122" s="37" t="s">
        <v>53</v>
      </c>
      <c r="D122" s="40">
        <v>2</v>
      </c>
      <c r="E122" s="39"/>
    </row>
    <row r="123" spans="1:5" ht="20.7" customHeight="1">
      <c r="A123" s="32" t="s">
        <v>165</v>
      </c>
      <c r="B123" s="33"/>
      <c r="C123" s="33"/>
      <c r="D123" s="33"/>
      <c r="E123" s="33"/>
    </row>
    <row r="124" spans="1:5" ht="19.8" customHeight="1">
      <c r="A124" s="34" t="s">
        <v>166</v>
      </c>
      <c r="B124" s="33"/>
      <c r="C124" s="33"/>
      <c r="D124" s="33"/>
      <c r="E124" s="33"/>
    </row>
    <row r="125" spans="1:5" ht="26.4">
      <c r="A125" s="35" t="s">
        <v>167</v>
      </c>
      <c r="B125" s="36" t="s">
        <v>168</v>
      </c>
      <c r="C125" s="37" t="s">
        <v>35</v>
      </c>
      <c r="D125" s="38">
        <v>67.319999999999993</v>
      </c>
      <c r="E125" s="39"/>
    </row>
    <row r="126" spans="1:5" ht="26.4">
      <c r="A126" s="35" t="s">
        <v>169</v>
      </c>
      <c r="B126" s="36" t="s">
        <v>170</v>
      </c>
      <c r="C126" s="37" t="s">
        <v>35</v>
      </c>
      <c r="D126" s="38">
        <v>69.319999999999993</v>
      </c>
      <c r="E126" s="39"/>
    </row>
    <row r="127" spans="1:5" ht="19.8" customHeight="1">
      <c r="A127" s="34" t="s">
        <v>171</v>
      </c>
      <c r="B127" s="33"/>
      <c r="C127" s="33"/>
      <c r="D127" s="33"/>
      <c r="E127" s="33"/>
    </row>
    <row r="128" spans="1:5" ht="39.6">
      <c r="A128" s="35" t="s">
        <v>172</v>
      </c>
      <c r="B128" s="36" t="s">
        <v>21</v>
      </c>
      <c r="C128" s="37" t="s">
        <v>35</v>
      </c>
      <c r="D128" s="38">
        <v>397.3</v>
      </c>
      <c r="E128" s="39"/>
    </row>
    <row r="129" spans="1:5">
      <c r="A129" s="35" t="s">
        <v>173</v>
      </c>
      <c r="B129" s="36" t="s">
        <v>12</v>
      </c>
      <c r="C129" s="37" t="s">
        <v>13</v>
      </c>
      <c r="D129" s="40">
        <v>49.662500000000001</v>
      </c>
      <c r="E129" s="39"/>
    </row>
    <row r="130" spans="1:5" ht="52.8">
      <c r="A130" s="35" t="s">
        <v>174</v>
      </c>
      <c r="B130" s="36" t="s">
        <v>175</v>
      </c>
      <c r="C130" s="37" t="s">
        <v>35</v>
      </c>
      <c r="D130" s="38">
        <v>176</v>
      </c>
      <c r="E130" s="39"/>
    </row>
    <row r="131" spans="1:5" ht="52.8">
      <c r="A131" s="35" t="s">
        <v>176</v>
      </c>
      <c r="B131" s="36" t="s">
        <v>177</v>
      </c>
      <c r="C131" s="37" t="s">
        <v>35</v>
      </c>
      <c r="D131" s="38">
        <v>176</v>
      </c>
      <c r="E131" s="39"/>
    </row>
    <row r="132" spans="1:5">
      <c r="A132" s="35" t="s">
        <v>178</v>
      </c>
      <c r="B132" s="36" t="s">
        <v>12</v>
      </c>
      <c r="C132" s="37" t="s">
        <v>13</v>
      </c>
      <c r="D132" s="40">
        <v>22</v>
      </c>
      <c r="E132" s="39"/>
    </row>
    <row r="133" spans="1:5" ht="19.8" customHeight="1">
      <c r="A133" s="34" t="s">
        <v>36</v>
      </c>
      <c r="B133" s="33"/>
      <c r="C133" s="33"/>
      <c r="D133" s="33"/>
      <c r="E133" s="33"/>
    </row>
    <row r="134" spans="1:5" ht="26.4">
      <c r="A134" s="35" t="s">
        <v>179</v>
      </c>
      <c r="B134" s="36" t="s">
        <v>38</v>
      </c>
      <c r="C134" s="37" t="s">
        <v>35</v>
      </c>
      <c r="D134" s="40">
        <v>67.3</v>
      </c>
      <c r="E134" s="39"/>
    </row>
    <row r="135" spans="1:5" ht="26.4">
      <c r="A135" s="35" t="s">
        <v>180</v>
      </c>
      <c r="B135" s="36" t="s">
        <v>40</v>
      </c>
      <c r="C135" s="37" t="s">
        <v>35</v>
      </c>
      <c r="D135" s="38">
        <v>68.625600000000006</v>
      </c>
      <c r="E135" s="39"/>
    </row>
    <row r="136" spans="1:5">
      <c r="A136" s="35" t="s">
        <v>181</v>
      </c>
      <c r="B136" s="36" t="s">
        <v>42</v>
      </c>
      <c r="C136" s="37" t="s">
        <v>43</v>
      </c>
      <c r="D136" s="40">
        <v>302.89999999999998</v>
      </c>
      <c r="E136" s="39"/>
    </row>
    <row r="137" spans="1:5">
      <c r="A137" s="35" t="s">
        <v>182</v>
      </c>
      <c r="B137" s="36" t="s">
        <v>45</v>
      </c>
      <c r="C137" s="37" t="s">
        <v>200</v>
      </c>
      <c r="D137" s="38">
        <v>52.1</v>
      </c>
      <c r="E137" s="39"/>
    </row>
    <row r="138" spans="1:5">
      <c r="A138" s="35" t="s">
        <v>183</v>
      </c>
      <c r="B138" s="36" t="s">
        <v>42</v>
      </c>
      <c r="C138" s="37" t="s">
        <v>43</v>
      </c>
      <c r="D138" s="38">
        <v>16.575299999999999</v>
      </c>
      <c r="E138" s="39"/>
    </row>
    <row r="139" spans="1:5" ht="19.8" customHeight="1">
      <c r="A139" s="34" t="s">
        <v>184</v>
      </c>
      <c r="B139" s="33"/>
      <c r="C139" s="33"/>
      <c r="D139" s="33"/>
      <c r="E139" s="33"/>
    </row>
    <row r="140" spans="1:5" ht="26.4">
      <c r="A140" s="35" t="s">
        <v>185</v>
      </c>
      <c r="B140" s="36" t="s">
        <v>186</v>
      </c>
      <c r="C140" s="37" t="s">
        <v>35</v>
      </c>
      <c r="D140" s="38">
        <v>124.1</v>
      </c>
      <c r="E140" s="39"/>
    </row>
    <row r="141" spans="1:5" ht="39.6">
      <c r="A141" s="35" t="s">
        <v>187</v>
      </c>
      <c r="B141" s="36" t="s">
        <v>188</v>
      </c>
      <c r="C141" s="37" t="s">
        <v>35</v>
      </c>
      <c r="D141" s="38">
        <v>124.1</v>
      </c>
      <c r="E141" s="39"/>
    </row>
    <row r="142" spans="1:5">
      <c r="A142" s="35" t="s">
        <v>189</v>
      </c>
      <c r="B142" s="36" t="s">
        <v>190</v>
      </c>
      <c r="C142" s="37" t="s">
        <v>43</v>
      </c>
      <c r="D142" s="38">
        <v>124.1</v>
      </c>
      <c r="E142" s="39"/>
    </row>
    <row r="143" spans="1:5" ht="39.6">
      <c r="A143" s="35" t="s">
        <v>191</v>
      </c>
      <c r="B143" s="36" t="s">
        <v>192</v>
      </c>
      <c r="C143" s="37" t="s">
        <v>35</v>
      </c>
      <c r="D143" s="38">
        <v>124.1</v>
      </c>
      <c r="E143" s="39"/>
    </row>
    <row r="144" spans="1:5" ht="19.8" customHeight="1">
      <c r="A144" s="34" t="s">
        <v>193</v>
      </c>
      <c r="B144" s="33"/>
      <c r="C144" s="33"/>
      <c r="D144" s="33"/>
      <c r="E144" s="33"/>
    </row>
    <row r="145" spans="1:5" ht="26.4">
      <c r="A145" s="35" t="s">
        <v>194</v>
      </c>
      <c r="B145" s="36" t="s">
        <v>195</v>
      </c>
      <c r="C145" s="37" t="s">
        <v>200</v>
      </c>
      <c r="D145" s="38">
        <v>69.599999999999994</v>
      </c>
      <c r="E145" s="39"/>
    </row>
    <row r="146" spans="1:5" ht="26.4">
      <c r="A146" s="35" t="s">
        <v>196</v>
      </c>
      <c r="B146" s="36" t="s">
        <v>197</v>
      </c>
      <c r="C146" s="37" t="s">
        <v>200</v>
      </c>
      <c r="D146" s="38">
        <v>97.1</v>
      </c>
      <c r="E146" s="39"/>
    </row>
    <row r="147" spans="1:5">
      <c r="A147" s="35" t="s">
        <v>198</v>
      </c>
      <c r="B147" s="36" t="s">
        <v>199</v>
      </c>
      <c r="C147" s="37" t="s">
        <v>200</v>
      </c>
      <c r="D147" s="40">
        <v>97.1</v>
      </c>
      <c r="E147" s="39"/>
    </row>
    <row r="148" spans="1:5" ht="20.7" customHeight="1">
      <c r="A148" s="32" t="s">
        <v>201</v>
      </c>
      <c r="B148" s="33"/>
      <c r="C148" s="33"/>
      <c r="D148" s="33"/>
      <c r="E148" s="33"/>
    </row>
    <row r="149" spans="1:5" ht="19.8" customHeight="1">
      <c r="A149" s="34" t="s">
        <v>171</v>
      </c>
      <c r="B149" s="33"/>
      <c r="C149" s="33"/>
      <c r="D149" s="33"/>
      <c r="E149" s="33"/>
    </row>
    <row r="150" spans="1:5" ht="39.6">
      <c r="A150" s="35" t="s">
        <v>202</v>
      </c>
      <c r="B150" s="36" t="s">
        <v>21</v>
      </c>
      <c r="C150" s="37" t="s">
        <v>35</v>
      </c>
      <c r="D150" s="38">
        <v>564.70000000000005</v>
      </c>
      <c r="E150" s="39"/>
    </row>
    <row r="151" spans="1:5">
      <c r="A151" s="35" t="s">
        <v>203</v>
      </c>
      <c r="B151" s="36" t="s">
        <v>12</v>
      </c>
      <c r="C151" s="37" t="s">
        <v>13</v>
      </c>
      <c r="D151" s="40">
        <v>70.587500000000006</v>
      </c>
      <c r="E151" s="39"/>
    </row>
    <row r="152" spans="1:5" ht="19.8" customHeight="1">
      <c r="A152" s="34" t="s">
        <v>204</v>
      </c>
      <c r="B152" s="33"/>
      <c r="C152" s="33"/>
      <c r="D152" s="33"/>
      <c r="E152" s="33"/>
    </row>
    <row r="153" spans="1:5">
      <c r="A153" s="35" t="s">
        <v>205</v>
      </c>
      <c r="B153" s="36" t="s">
        <v>206</v>
      </c>
      <c r="C153" s="37" t="s">
        <v>35</v>
      </c>
      <c r="D153" s="38">
        <v>214.16</v>
      </c>
      <c r="E153" s="39"/>
    </row>
    <row r="154" spans="1:5">
      <c r="A154" s="35" t="s">
        <v>207</v>
      </c>
      <c r="B154" s="36" t="s">
        <v>204</v>
      </c>
      <c r="C154" s="37" t="s">
        <v>200</v>
      </c>
      <c r="D154" s="40">
        <v>214.16</v>
      </c>
      <c r="E154" s="39"/>
    </row>
    <row r="155" spans="1:5" ht="19.8" customHeight="1">
      <c r="A155" s="34" t="s">
        <v>36</v>
      </c>
      <c r="B155" s="33"/>
      <c r="C155" s="33"/>
      <c r="D155" s="33"/>
      <c r="E155" s="33"/>
    </row>
    <row r="156" spans="1:5" ht="26.4">
      <c r="A156" s="35" t="s">
        <v>208</v>
      </c>
      <c r="B156" s="36" t="s">
        <v>38</v>
      </c>
      <c r="C156" s="37" t="s">
        <v>35</v>
      </c>
      <c r="D156" s="40">
        <v>647.9</v>
      </c>
      <c r="E156" s="39"/>
    </row>
    <row r="157" spans="1:5" ht="26.4">
      <c r="A157" s="35" t="s">
        <v>209</v>
      </c>
      <c r="B157" s="36" t="s">
        <v>40</v>
      </c>
      <c r="C157" s="37" t="s">
        <v>35</v>
      </c>
      <c r="D157" s="38">
        <v>660.85799999999995</v>
      </c>
      <c r="E157" s="39"/>
    </row>
    <row r="158" spans="1:5">
      <c r="A158" s="35" t="s">
        <v>210</v>
      </c>
      <c r="B158" s="36" t="s">
        <v>42</v>
      </c>
      <c r="C158" s="37" t="s">
        <v>43</v>
      </c>
      <c r="D158" s="40">
        <v>2916</v>
      </c>
      <c r="E158" s="39"/>
    </row>
    <row r="159" spans="1:5">
      <c r="A159" s="35" t="s">
        <v>211</v>
      </c>
      <c r="B159" s="36" t="s">
        <v>45</v>
      </c>
      <c r="C159" s="37" t="s">
        <v>200</v>
      </c>
      <c r="D159" s="38">
        <v>214.16</v>
      </c>
      <c r="E159" s="39"/>
    </row>
    <row r="160" spans="1:5" ht="26.4">
      <c r="A160" s="35" t="s">
        <v>212</v>
      </c>
      <c r="B160" s="36" t="s">
        <v>213</v>
      </c>
      <c r="C160" s="37" t="s">
        <v>53</v>
      </c>
      <c r="D160" s="38">
        <v>216.3</v>
      </c>
      <c r="E160" s="39"/>
    </row>
    <row r="161" spans="1:5">
      <c r="A161" s="35" t="s">
        <v>214</v>
      </c>
      <c r="B161" s="36" t="s">
        <v>42</v>
      </c>
      <c r="C161" s="37" t="s">
        <v>43</v>
      </c>
      <c r="D161" s="38">
        <v>67.460400000000007</v>
      </c>
      <c r="E161" s="39"/>
    </row>
    <row r="162" spans="1:5" ht="19.8" customHeight="1">
      <c r="A162" s="34" t="s">
        <v>215</v>
      </c>
      <c r="B162" s="41"/>
      <c r="C162" s="42"/>
      <c r="D162" s="43"/>
      <c r="E162" s="44"/>
    </row>
    <row r="163" spans="1:5" ht="26.4">
      <c r="A163" s="35" t="s">
        <v>216</v>
      </c>
      <c r="B163" s="36" t="s">
        <v>217</v>
      </c>
      <c r="C163" s="37" t="s">
        <v>58</v>
      </c>
      <c r="D163" s="38">
        <v>1</v>
      </c>
      <c r="E163" s="39"/>
    </row>
    <row r="164" spans="1:5">
      <c r="A164" s="35" t="s">
        <v>218</v>
      </c>
      <c r="B164" s="36" t="s">
        <v>219</v>
      </c>
      <c r="C164" s="37" t="s">
        <v>79</v>
      </c>
      <c r="D164" s="38">
        <v>4</v>
      </c>
      <c r="E164" s="39"/>
    </row>
    <row r="165" spans="1:5" ht="26.4">
      <c r="A165" s="35" t="s">
        <v>220</v>
      </c>
      <c r="B165" s="36" t="s">
        <v>221</v>
      </c>
      <c r="C165" s="37" t="s">
        <v>58</v>
      </c>
      <c r="D165" s="38">
        <v>5</v>
      </c>
      <c r="E165" s="39"/>
    </row>
    <row r="166" spans="1:5" ht="26.4">
      <c r="A166" s="35" t="s">
        <v>222</v>
      </c>
      <c r="B166" s="36" t="s">
        <v>223</v>
      </c>
      <c r="C166" s="37" t="s">
        <v>79</v>
      </c>
      <c r="D166" s="40">
        <v>1</v>
      </c>
      <c r="E166" s="39"/>
    </row>
    <row r="167" spans="1:5">
      <c r="A167" s="35" t="s">
        <v>224</v>
      </c>
      <c r="B167" s="36" t="s">
        <v>225</v>
      </c>
      <c r="C167" s="37" t="s">
        <v>79</v>
      </c>
      <c r="D167" s="40">
        <v>1</v>
      </c>
      <c r="E167" s="39"/>
    </row>
    <row r="168" spans="1:5">
      <c r="A168" s="35" t="s">
        <v>226</v>
      </c>
      <c r="B168" s="36" t="s">
        <v>227</v>
      </c>
      <c r="C168" s="37" t="s">
        <v>79</v>
      </c>
      <c r="D168" s="38">
        <v>5</v>
      </c>
      <c r="E168" s="39"/>
    </row>
    <row r="169" spans="1:5" ht="19.8" customHeight="1">
      <c r="A169" s="34" t="s">
        <v>228</v>
      </c>
      <c r="B169" s="33"/>
      <c r="C169" s="33"/>
      <c r="D169" s="33"/>
      <c r="E169" s="33"/>
    </row>
    <row r="170" spans="1:5" ht="39.6">
      <c r="A170" s="35" t="s">
        <v>229</v>
      </c>
      <c r="B170" s="36" t="s">
        <v>72</v>
      </c>
      <c r="C170" s="37" t="s">
        <v>35</v>
      </c>
      <c r="D170" s="38">
        <v>14.7</v>
      </c>
      <c r="E170" s="39"/>
    </row>
    <row r="171" spans="1:5" ht="26.4">
      <c r="A171" s="35" t="s">
        <v>230</v>
      </c>
      <c r="B171" s="36" t="s">
        <v>231</v>
      </c>
      <c r="C171" s="37" t="s">
        <v>79</v>
      </c>
      <c r="D171" s="40">
        <v>6</v>
      </c>
      <c r="E171" s="39"/>
    </row>
    <row r="172" spans="1:5" ht="26.4">
      <c r="A172" s="35" t="s">
        <v>232</v>
      </c>
      <c r="B172" s="36" t="s">
        <v>233</v>
      </c>
      <c r="C172" s="37" t="s">
        <v>79</v>
      </c>
      <c r="D172" s="40">
        <v>2</v>
      </c>
      <c r="E172" s="39"/>
    </row>
    <row r="173" spans="1:5" ht="26.4">
      <c r="A173" s="35" t="s">
        <v>234</v>
      </c>
      <c r="B173" s="36" t="s">
        <v>235</v>
      </c>
      <c r="C173" s="37" t="s">
        <v>79</v>
      </c>
      <c r="D173" s="40">
        <v>4</v>
      </c>
      <c r="E173" s="39"/>
    </row>
    <row r="174" spans="1:5" ht="19.8" customHeight="1">
      <c r="A174" s="34" t="s">
        <v>236</v>
      </c>
      <c r="B174" s="33"/>
      <c r="C174" s="33"/>
      <c r="D174" s="33"/>
      <c r="E174" s="33"/>
    </row>
    <row r="175" spans="1:5" ht="39.6">
      <c r="A175" s="35" t="s">
        <v>237</v>
      </c>
      <c r="B175" s="36" t="s">
        <v>238</v>
      </c>
      <c r="C175" s="37" t="s">
        <v>35</v>
      </c>
      <c r="D175" s="38">
        <v>37.08</v>
      </c>
      <c r="E175" s="39"/>
    </row>
    <row r="176" spans="1:5" ht="66">
      <c r="A176" s="35" t="s">
        <v>239</v>
      </c>
      <c r="B176" s="36" t="s">
        <v>240</v>
      </c>
      <c r="C176" s="37" t="s">
        <v>79</v>
      </c>
      <c r="D176" s="40">
        <v>1</v>
      </c>
      <c r="E176" s="39"/>
    </row>
    <row r="177" spans="1:5" ht="39.6">
      <c r="A177" s="35" t="s">
        <v>241</v>
      </c>
      <c r="B177" s="36" t="s">
        <v>242</v>
      </c>
      <c r="C177" s="37" t="s">
        <v>79</v>
      </c>
      <c r="D177" s="40">
        <v>2</v>
      </c>
      <c r="E177" s="39"/>
    </row>
    <row r="178" spans="1:5" ht="39.6">
      <c r="A178" s="35" t="s">
        <v>243</v>
      </c>
      <c r="B178" s="36" t="s">
        <v>244</v>
      </c>
      <c r="C178" s="37" t="s">
        <v>79</v>
      </c>
      <c r="D178" s="40">
        <v>1</v>
      </c>
      <c r="E178" s="39"/>
    </row>
    <row r="179" spans="1:5" ht="20.7" customHeight="1">
      <c r="A179" s="32" t="s">
        <v>245</v>
      </c>
      <c r="B179" s="33"/>
      <c r="C179" s="33"/>
      <c r="D179" s="33"/>
      <c r="E179" s="33"/>
    </row>
    <row r="180" spans="1:5" ht="19.8" customHeight="1">
      <c r="A180" s="34" t="s">
        <v>246</v>
      </c>
      <c r="B180" s="33"/>
      <c r="C180" s="33"/>
      <c r="D180" s="33"/>
      <c r="E180" s="33"/>
    </row>
    <row r="181" spans="1:5" ht="26.4">
      <c r="A181" s="35" t="s">
        <v>247</v>
      </c>
      <c r="B181" s="36" t="s">
        <v>168</v>
      </c>
      <c r="C181" s="37" t="s">
        <v>35</v>
      </c>
      <c r="D181" s="38">
        <v>5.4</v>
      </c>
      <c r="E181" s="39"/>
    </row>
    <row r="182" spans="1:5" ht="26.4">
      <c r="A182" s="35" t="s">
        <v>248</v>
      </c>
      <c r="B182" s="36" t="s">
        <v>170</v>
      </c>
      <c r="C182" s="37" t="s">
        <v>35</v>
      </c>
      <c r="D182" s="38">
        <v>5.5723000000000003</v>
      </c>
      <c r="E182" s="39"/>
    </row>
    <row r="183" spans="1:5" ht="19.8" customHeight="1">
      <c r="A183" s="34" t="s">
        <v>171</v>
      </c>
      <c r="B183" s="33"/>
      <c r="C183" s="33"/>
      <c r="D183" s="33"/>
      <c r="E183" s="33"/>
    </row>
    <row r="184" spans="1:5" ht="39.6">
      <c r="A184" s="35" t="s">
        <v>249</v>
      </c>
      <c r="B184" s="36" t="s">
        <v>21</v>
      </c>
      <c r="C184" s="37" t="s">
        <v>35</v>
      </c>
      <c r="D184" s="38">
        <v>925.34220000000005</v>
      </c>
      <c r="E184" s="39"/>
    </row>
    <row r="185" spans="1:5">
      <c r="A185" s="35" t="s">
        <v>250</v>
      </c>
      <c r="B185" s="36" t="s">
        <v>12</v>
      </c>
      <c r="C185" s="37" t="s">
        <v>13</v>
      </c>
      <c r="D185" s="40">
        <f>115.67</f>
        <v>115.67</v>
      </c>
      <c r="E185" s="39"/>
    </row>
    <row r="186" spans="1:5" ht="26.4">
      <c r="A186" s="35" t="s">
        <v>251</v>
      </c>
      <c r="B186" s="36" t="s">
        <v>252</v>
      </c>
      <c r="C186" s="37" t="s">
        <v>35</v>
      </c>
      <c r="D186" s="38">
        <v>190.68</v>
      </c>
      <c r="E186" s="39"/>
    </row>
    <row r="187" spans="1:5" ht="19.8" customHeight="1">
      <c r="A187" s="34" t="s">
        <v>253</v>
      </c>
      <c r="B187" s="33"/>
      <c r="C187" s="33"/>
      <c r="D187" s="33"/>
      <c r="E187" s="33"/>
    </row>
    <row r="188" spans="1:5" ht="26.4">
      <c r="A188" s="35" t="s">
        <v>254</v>
      </c>
      <c r="B188" s="36" t="s">
        <v>255</v>
      </c>
      <c r="C188" s="37" t="s">
        <v>35</v>
      </c>
      <c r="D188" s="38">
        <v>66.13</v>
      </c>
      <c r="E188" s="39"/>
    </row>
    <row r="189" spans="1:5" ht="26.4">
      <c r="A189" s="35" t="s">
        <v>256</v>
      </c>
      <c r="B189" s="36" t="s">
        <v>257</v>
      </c>
      <c r="C189" s="37" t="s">
        <v>35</v>
      </c>
      <c r="D189" s="38">
        <v>66.13</v>
      </c>
      <c r="E189" s="39"/>
    </row>
    <row r="190" spans="1:5" ht="26.4">
      <c r="A190" s="35" t="s">
        <v>258</v>
      </c>
      <c r="B190" s="36" t="s">
        <v>259</v>
      </c>
      <c r="C190" s="37" t="s">
        <v>35</v>
      </c>
      <c r="D190" s="38">
        <v>67.78</v>
      </c>
      <c r="E190" s="39"/>
    </row>
    <row r="191" spans="1:5" ht="26.4">
      <c r="A191" s="35" t="s">
        <v>260</v>
      </c>
      <c r="B191" s="36" t="s">
        <v>261</v>
      </c>
      <c r="C191" s="37" t="s">
        <v>35</v>
      </c>
      <c r="D191" s="40">
        <f>67.78</f>
        <v>67.78</v>
      </c>
      <c r="E191" s="39"/>
    </row>
    <row r="192" spans="1:5" ht="26.4">
      <c r="A192" s="35" t="s">
        <v>262</v>
      </c>
      <c r="B192" s="36" t="s">
        <v>263</v>
      </c>
      <c r="C192" s="37" t="s">
        <v>200</v>
      </c>
      <c r="D192" s="38">
        <v>66.52</v>
      </c>
      <c r="E192" s="39"/>
    </row>
    <row r="193" spans="1:5" ht="26.4">
      <c r="A193" s="35" t="s">
        <v>264</v>
      </c>
      <c r="B193" s="36" t="s">
        <v>265</v>
      </c>
      <c r="C193" s="37" t="s">
        <v>200</v>
      </c>
      <c r="D193" s="38">
        <v>67.19</v>
      </c>
      <c r="E193" s="39"/>
    </row>
    <row r="194" spans="1:5">
      <c r="A194" s="35" t="s">
        <v>266</v>
      </c>
      <c r="B194" s="36" t="s">
        <v>267</v>
      </c>
      <c r="C194" s="37" t="s">
        <v>35</v>
      </c>
      <c r="D194" s="38">
        <v>615.87</v>
      </c>
      <c r="E194" s="39"/>
    </row>
    <row r="195" spans="1:5" ht="39.6">
      <c r="A195" s="35" t="s">
        <v>268</v>
      </c>
      <c r="B195" s="36" t="s">
        <v>269</v>
      </c>
      <c r="C195" s="37" t="s">
        <v>35</v>
      </c>
      <c r="D195" s="38">
        <v>628.20000000000005</v>
      </c>
      <c r="E195" s="39"/>
    </row>
    <row r="196" spans="1:5">
      <c r="A196" s="35" t="s">
        <v>270</v>
      </c>
      <c r="B196" s="36" t="s">
        <v>271</v>
      </c>
      <c r="C196" s="37" t="s">
        <v>43</v>
      </c>
      <c r="D196" s="40">
        <v>307.89999999999998</v>
      </c>
      <c r="E196" s="39"/>
    </row>
    <row r="197" spans="1:5" ht="26.4">
      <c r="A197" s="35" t="s">
        <v>272</v>
      </c>
      <c r="B197" s="36" t="s">
        <v>263</v>
      </c>
      <c r="C197" s="37" t="s">
        <v>200</v>
      </c>
      <c r="D197" s="38">
        <v>328.12</v>
      </c>
      <c r="E197" s="39"/>
    </row>
    <row r="198" spans="1:5" ht="26.4">
      <c r="A198" s="35" t="s">
        <v>273</v>
      </c>
      <c r="B198" s="36" t="s">
        <v>265</v>
      </c>
      <c r="C198" s="37" t="s">
        <v>200</v>
      </c>
      <c r="D198" s="38">
        <v>331.4</v>
      </c>
      <c r="E198" s="39"/>
    </row>
    <row r="199" spans="1:5" ht="19.8" customHeight="1">
      <c r="A199" s="34" t="s">
        <v>69</v>
      </c>
      <c r="B199" s="33"/>
      <c r="C199" s="33"/>
      <c r="D199" s="33"/>
      <c r="E199" s="33"/>
    </row>
    <row r="200" spans="1:5" ht="19.8" customHeight="1">
      <c r="A200" s="34" t="s">
        <v>274</v>
      </c>
      <c r="B200" s="33"/>
      <c r="C200" s="33"/>
      <c r="D200" s="33"/>
      <c r="E200" s="33"/>
    </row>
    <row r="201" spans="1:5" ht="39.6">
      <c r="A201" s="35" t="s">
        <v>275</v>
      </c>
      <c r="B201" s="36" t="s">
        <v>72</v>
      </c>
      <c r="C201" s="37" t="s">
        <v>35</v>
      </c>
      <c r="D201" s="38">
        <v>1.9</v>
      </c>
      <c r="E201" s="39"/>
    </row>
    <row r="202" spans="1:5" ht="26.4">
      <c r="A202" s="35" t="s">
        <v>276</v>
      </c>
      <c r="B202" s="36" t="s">
        <v>74</v>
      </c>
      <c r="C202" s="37" t="s">
        <v>58</v>
      </c>
      <c r="D202" s="40">
        <v>1</v>
      </c>
      <c r="E202" s="39"/>
    </row>
    <row r="203" spans="1:5">
      <c r="A203" s="35" t="s">
        <v>277</v>
      </c>
      <c r="B203" s="36" t="s">
        <v>76</v>
      </c>
      <c r="C203" s="37" t="s">
        <v>43</v>
      </c>
      <c r="D203" s="38">
        <v>0.71250000000000002</v>
      </c>
      <c r="E203" s="39"/>
    </row>
    <row r="204" spans="1:5" ht="26.4">
      <c r="A204" s="35" t="s">
        <v>278</v>
      </c>
      <c r="B204" s="36" t="s">
        <v>78</v>
      </c>
      <c r="C204" s="37" t="s">
        <v>79</v>
      </c>
      <c r="D204" s="40">
        <v>1</v>
      </c>
      <c r="E204" s="39"/>
    </row>
    <row r="205" spans="1:5" ht="19.8" customHeight="1">
      <c r="A205" s="34" t="s">
        <v>279</v>
      </c>
      <c r="B205" s="33"/>
      <c r="C205" s="33"/>
      <c r="D205" s="33"/>
      <c r="E205" s="33"/>
    </row>
    <row r="206" spans="1:5" ht="39.6">
      <c r="A206" s="35" t="s">
        <v>280</v>
      </c>
      <c r="B206" s="36" t="s">
        <v>72</v>
      </c>
      <c r="C206" s="37" t="s">
        <v>35</v>
      </c>
      <c r="D206" s="38">
        <v>9.1999999999999993</v>
      </c>
      <c r="E206" s="39"/>
    </row>
    <row r="207" spans="1:5" ht="26.4">
      <c r="A207" s="35" t="s">
        <v>281</v>
      </c>
      <c r="B207" s="36" t="s">
        <v>74</v>
      </c>
      <c r="C207" s="37" t="s">
        <v>58</v>
      </c>
      <c r="D207" s="40">
        <v>2</v>
      </c>
      <c r="E207" s="39"/>
    </row>
    <row r="208" spans="1:5">
      <c r="A208" s="35" t="s">
        <v>282</v>
      </c>
      <c r="B208" s="36" t="s">
        <v>76</v>
      </c>
      <c r="C208" s="37" t="s">
        <v>43</v>
      </c>
      <c r="D208" s="38">
        <v>3.45</v>
      </c>
      <c r="E208" s="39"/>
    </row>
    <row r="209" spans="1:5" ht="26.4">
      <c r="A209" s="35" t="s">
        <v>283</v>
      </c>
      <c r="B209" s="36" t="s">
        <v>284</v>
      </c>
      <c r="C209" s="37" t="s">
        <v>79</v>
      </c>
      <c r="D209" s="40">
        <v>5</v>
      </c>
      <c r="E209" s="39"/>
    </row>
    <row r="210" spans="1:5" ht="19.8" customHeight="1">
      <c r="A210" s="34" t="s">
        <v>285</v>
      </c>
      <c r="B210" s="41"/>
      <c r="C210" s="42"/>
      <c r="D210" s="43"/>
      <c r="E210" s="44"/>
    </row>
    <row r="211" spans="1:5" ht="39.6">
      <c r="A211" s="35" t="s">
        <v>286</v>
      </c>
      <c r="B211" s="36" t="s">
        <v>72</v>
      </c>
      <c r="C211" s="37" t="s">
        <v>35</v>
      </c>
      <c r="D211" s="38">
        <v>3.8</v>
      </c>
      <c r="E211" s="39"/>
    </row>
    <row r="212" spans="1:5" ht="26.4">
      <c r="A212" s="35" t="s">
        <v>287</v>
      </c>
      <c r="B212" s="36" t="s">
        <v>74</v>
      </c>
      <c r="C212" s="37" t="s">
        <v>58</v>
      </c>
      <c r="D212" s="40">
        <v>2</v>
      </c>
      <c r="E212" s="39"/>
    </row>
    <row r="213" spans="1:5">
      <c r="A213" s="35" t="s">
        <v>288</v>
      </c>
      <c r="B213" s="36" t="s">
        <v>76</v>
      </c>
      <c r="C213" s="37" t="s">
        <v>43</v>
      </c>
      <c r="D213" s="38">
        <v>1.425</v>
      </c>
      <c r="E213" s="39"/>
    </row>
    <row r="214" spans="1:5" ht="26.4">
      <c r="A214" s="35" t="s">
        <v>289</v>
      </c>
      <c r="B214" s="36" t="s">
        <v>284</v>
      </c>
      <c r="C214" s="37" t="s">
        <v>79</v>
      </c>
      <c r="D214" s="40">
        <v>5</v>
      </c>
      <c r="E214" s="39"/>
    </row>
    <row r="215" spans="1:5" ht="19.8" customHeight="1">
      <c r="A215" s="34" t="s">
        <v>290</v>
      </c>
      <c r="B215" s="33"/>
      <c r="C215" s="33"/>
      <c r="D215" s="33"/>
      <c r="E215" s="33"/>
    </row>
    <row r="216" spans="1:5" ht="39.6">
      <c r="A216" s="35" t="s">
        <v>291</v>
      </c>
      <c r="B216" s="36" t="s">
        <v>72</v>
      </c>
      <c r="C216" s="37" t="s">
        <v>35</v>
      </c>
      <c r="D216" s="38">
        <v>26.3</v>
      </c>
      <c r="E216" s="39"/>
    </row>
    <row r="217" spans="1:5" ht="26.4">
      <c r="A217" s="35" t="s">
        <v>292</v>
      </c>
      <c r="B217" s="36" t="s">
        <v>74</v>
      </c>
      <c r="C217" s="37" t="s">
        <v>58</v>
      </c>
      <c r="D217" s="40">
        <v>10</v>
      </c>
      <c r="E217" s="39"/>
    </row>
    <row r="218" spans="1:5">
      <c r="A218" s="35" t="s">
        <v>293</v>
      </c>
      <c r="B218" s="36" t="s">
        <v>76</v>
      </c>
      <c r="C218" s="37" t="s">
        <v>43</v>
      </c>
      <c r="D218" s="38">
        <v>9.8629999999999995</v>
      </c>
      <c r="E218" s="39"/>
    </row>
    <row r="219" spans="1:5" ht="26.4">
      <c r="A219" s="35" t="s">
        <v>294</v>
      </c>
      <c r="B219" s="36" t="s">
        <v>284</v>
      </c>
      <c r="C219" s="37" t="s">
        <v>79</v>
      </c>
      <c r="D219" s="40">
        <v>10</v>
      </c>
      <c r="E219" s="39"/>
    </row>
    <row r="220" spans="1:5" ht="20.7" customHeight="1">
      <c r="A220" s="32" t="s">
        <v>295</v>
      </c>
      <c r="B220" s="33"/>
      <c r="C220" s="33"/>
      <c r="D220" s="33"/>
      <c r="E220" s="33"/>
    </row>
    <row r="221" spans="1:5" ht="19.8" customHeight="1">
      <c r="A221" s="34" t="s">
        <v>171</v>
      </c>
      <c r="B221" s="33"/>
      <c r="C221" s="33"/>
      <c r="D221" s="33"/>
      <c r="E221" s="33"/>
    </row>
    <row r="222" spans="1:5" ht="39.6">
      <c r="A222" s="35" t="s">
        <v>296</v>
      </c>
      <c r="B222" s="36" t="s">
        <v>21</v>
      </c>
      <c r="C222" s="37" t="s">
        <v>35</v>
      </c>
      <c r="D222" s="38">
        <v>85.260400000000004</v>
      </c>
      <c r="E222" s="39"/>
    </row>
    <row r="223" spans="1:5">
      <c r="A223" s="35" t="s">
        <v>297</v>
      </c>
      <c r="B223" s="36" t="s">
        <v>12</v>
      </c>
      <c r="C223" s="37" t="s">
        <v>13</v>
      </c>
      <c r="D223" s="40">
        <v>10.657500000000001</v>
      </c>
      <c r="E223" s="39"/>
    </row>
    <row r="224" spans="1:5" ht="19.8" customHeight="1">
      <c r="A224" s="34" t="s">
        <v>36</v>
      </c>
      <c r="B224" s="33"/>
      <c r="C224" s="33"/>
      <c r="D224" s="33"/>
      <c r="E224" s="33"/>
    </row>
    <row r="225" spans="1:5" ht="26.4">
      <c r="A225" s="35" t="s">
        <v>298</v>
      </c>
      <c r="B225" s="36" t="s">
        <v>38</v>
      </c>
      <c r="C225" s="37" t="s">
        <v>35</v>
      </c>
      <c r="D225" s="40">
        <v>67.3</v>
      </c>
      <c r="E225" s="39"/>
    </row>
    <row r="226" spans="1:5" ht="26.4">
      <c r="A226" s="35" t="s">
        <v>299</v>
      </c>
      <c r="B226" s="36" t="s">
        <v>40</v>
      </c>
      <c r="C226" s="37" t="s">
        <v>35</v>
      </c>
      <c r="D226" s="38">
        <v>68.625600000000006</v>
      </c>
      <c r="E226" s="39"/>
    </row>
    <row r="227" spans="1:5">
      <c r="A227" s="35" t="s">
        <v>300</v>
      </c>
      <c r="B227" s="36" t="s">
        <v>42</v>
      </c>
      <c r="C227" s="37" t="s">
        <v>43</v>
      </c>
      <c r="D227" s="40">
        <v>302.89999999999998</v>
      </c>
      <c r="E227" s="39"/>
    </row>
    <row r="228" spans="1:5">
      <c r="A228" s="35" t="s">
        <v>301</v>
      </c>
      <c r="B228" s="36" t="s">
        <v>45</v>
      </c>
      <c r="C228" s="37" t="s">
        <v>200</v>
      </c>
      <c r="D228" s="38">
        <v>34.47</v>
      </c>
      <c r="E228" s="39"/>
    </row>
    <row r="229" spans="1:5" ht="26.4">
      <c r="A229" s="35" t="s">
        <v>302</v>
      </c>
      <c r="B229" s="36" t="s">
        <v>213</v>
      </c>
      <c r="C229" s="37" t="s">
        <v>53</v>
      </c>
      <c r="D229" s="40">
        <v>117</v>
      </c>
      <c r="E229" s="39"/>
    </row>
    <row r="230" spans="1:5">
      <c r="A230" s="35" t="s">
        <v>303</v>
      </c>
      <c r="B230" s="36" t="s">
        <v>42</v>
      </c>
      <c r="C230" s="37" t="s">
        <v>43</v>
      </c>
      <c r="D230" s="38">
        <v>10.85805</v>
      </c>
      <c r="E230" s="39"/>
    </row>
    <row r="231" spans="1:5" ht="19.8" customHeight="1">
      <c r="A231" s="34" t="s">
        <v>304</v>
      </c>
      <c r="B231" s="33"/>
      <c r="C231" s="33"/>
      <c r="D231" s="33"/>
      <c r="E231" s="33"/>
    </row>
    <row r="232" spans="1:5" ht="39.6">
      <c r="A232" s="35" t="s">
        <v>305</v>
      </c>
      <c r="B232" s="36" t="s">
        <v>72</v>
      </c>
      <c r="C232" s="37" t="s">
        <v>35</v>
      </c>
      <c r="D232" s="38">
        <v>2.6</v>
      </c>
      <c r="E232" s="39"/>
    </row>
    <row r="233" spans="1:5" ht="26.4">
      <c r="A233" s="35" t="s">
        <v>306</v>
      </c>
      <c r="B233" s="36" t="s">
        <v>74</v>
      </c>
      <c r="C233" s="37" t="s">
        <v>58</v>
      </c>
      <c r="D233" s="40">
        <v>1</v>
      </c>
      <c r="E233" s="39"/>
    </row>
    <row r="234" spans="1:5">
      <c r="A234" s="35" t="s">
        <v>307</v>
      </c>
      <c r="B234" s="36" t="s">
        <v>76</v>
      </c>
      <c r="C234" s="37" t="s">
        <v>43</v>
      </c>
      <c r="D234" s="38">
        <v>0.97499999999999998</v>
      </c>
      <c r="E234" s="39"/>
    </row>
    <row r="235" spans="1:5" ht="26.4">
      <c r="A235" s="35" t="s">
        <v>308</v>
      </c>
      <c r="B235" s="36" t="s">
        <v>309</v>
      </c>
      <c r="C235" s="37" t="s">
        <v>79</v>
      </c>
      <c r="D235" s="40">
        <v>1</v>
      </c>
      <c r="E235" s="39"/>
    </row>
    <row r="236" spans="1:5" ht="20.7" customHeight="1">
      <c r="A236" s="32" t="s">
        <v>310</v>
      </c>
      <c r="B236" s="33"/>
      <c r="C236" s="33"/>
      <c r="D236" s="33"/>
      <c r="E236" s="33"/>
    </row>
    <row r="237" spans="1:5" ht="19.8" customHeight="1">
      <c r="A237" s="34" t="s">
        <v>166</v>
      </c>
      <c r="B237" s="33"/>
      <c r="C237" s="33"/>
      <c r="D237" s="33"/>
      <c r="E237" s="33"/>
    </row>
    <row r="238" spans="1:5">
      <c r="A238" s="35" t="s">
        <v>311</v>
      </c>
      <c r="B238" s="36" t="s">
        <v>312</v>
      </c>
      <c r="C238" s="37" t="s">
        <v>35</v>
      </c>
      <c r="D238" s="38">
        <v>18.010000000000002</v>
      </c>
      <c r="E238" s="39"/>
    </row>
    <row r="239" spans="1:5">
      <c r="A239" s="35" t="s">
        <v>313</v>
      </c>
      <c r="B239" s="36" t="s">
        <v>314</v>
      </c>
      <c r="C239" s="37" t="s">
        <v>200</v>
      </c>
      <c r="D239" s="38">
        <v>18.2</v>
      </c>
      <c r="E239" s="39"/>
    </row>
    <row r="240" spans="1:5" ht="19.8" customHeight="1">
      <c r="A240" s="34" t="s">
        <v>171</v>
      </c>
      <c r="B240" s="33"/>
      <c r="C240" s="33"/>
      <c r="D240" s="33"/>
      <c r="E240" s="33"/>
    </row>
    <row r="241" spans="1:5" ht="39.6">
      <c r="A241" s="35" t="s">
        <v>315</v>
      </c>
      <c r="B241" s="36" t="s">
        <v>21</v>
      </c>
      <c r="C241" s="37" t="s">
        <v>35</v>
      </c>
      <c r="D241" s="38">
        <v>20.11</v>
      </c>
      <c r="E241" s="39"/>
    </row>
    <row r="242" spans="1:5">
      <c r="A242" s="35" t="s">
        <v>316</v>
      </c>
      <c r="B242" s="36" t="s">
        <v>12</v>
      </c>
      <c r="C242" s="37" t="s">
        <v>13</v>
      </c>
      <c r="D242" s="40">
        <v>2.5137999999999998</v>
      </c>
      <c r="E242" s="39"/>
    </row>
    <row r="243" spans="1:5" ht="52.8">
      <c r="A243" s="35" t="s">
        <v>317</v>
      </c>
      <c r="B243" s="36" t="s">
        <v>32</v>
      </c>
      <c r="C243" s="37" t="s">
        <v>35</v>
      </c>
      <c r="D243" s="38">
        <v>28.51</v>
      </c>
      <c r="E243" s="39"/>
    </row>
    <row r="244" spans="1:5" ht="52.8">
      <c r="A244" s="35" t="s">
        <v>318</v>
      </c>
      <c r="B244" s="36" t="s">
        <v>34</v>
      </c>
      <c r="C244" s="37" t="s">
        <v>35</v>
      </c>
      <c r="D244" s="40">
        <v>28.22</v>
      </c>
      <c r="E244" s="39"/>
    </row>
    <row r="245" spans="1:5" ht="19.8" customHeight="1">
      <c r="A245" s="34" t="s">
        <v>36</v>
      </c>
      <c r="B245" s="33"/>
      <c r="C245" s="33"/>
      <c r="D245" s="33"/>
      <c r="E245" s="33"/>
    </row>
    <row r="246" spans="1:5" ht="26.4">
      <c r="A246" s="35" t="s">
        <v>319</v>
      </c>
      <c r="B246" s="36" t="s">
        <v>38</v>
      </c>
      <c r="C246" s="37" t="s">
        <v>35</v>
      </c>
      <c r="D246" s="38">
        <v>1.8</v>
      </c>
      <c r="E246" s="39"/>
    </row>
    <row r="247" spans="1:5">
      <c r="A247" s="35" t="s">
        <v>320</v>
      </c>
      <c r="B247" s="36" t="s">
        <v>42</v>
      </c>
      <c r="C247" s="37" t="s">
        <v>43</v>
      </c>
      <c r="D247" s="40">
        <v>81</v>
      </c>
      <c r="E247" s="39"/>
    </row>
    <row r="248" spans="1:5" ht="26.4">
      <c r="A248" s="35" t="s">
        <v>321</v>
      </c>
      <c r="B248" s="36" t="s">
        <v>40</v>
      </c>
      <c r="C248" s="37" t="s">
        <v>35</v>
      </c>
      <c r="D248" s="40">
        <v>81</v>
      </c>
      <c r="E248" s="39"/>
    </row>
    <row r="249" spans="1:5" ht="26.4">
      <c r="A249" s="35" t="s">
        <v>322</v>
      </c>
      <c r="B249" s="36" t="s">
        <v>45</v>
      </c>
      <c r="C249" s="37" t="s">
        <v>46</v>
      </c>
      <c r="D249" s="38">
        <v>0.17299999999999999</v>
      </c>
      <c r="E249" s="39"/>
    </row>
    <row r="250" spans="1:5" ht="26.4">
      <c r="A250" s="35" t="s">
        <v>323</v>
      </c>
      <c r="B250" s="36" t="s">
        <v>213</v>
      </c>
      <c r="C250" s="37" t="s">
        <v>53</v>
      </c>
      <c r="D250" s="40">
        <v>58</v>
      </c>
      <c r="E250" s="39"/>
    </row>
    <row r="251" spans="1:5">
      <c r="A251" s="35" t="s">
        <v>324</v>
      </c>
      <c r="B251" s="36" t="s">
        <v>42</v>
      </c>
      <c r="C251" s="37" t="s">
        <v>43</v>
      </c>
      <c r="D251" s="38">
        <v>5.4494999999999996</v>
      </c>
      <c r="E251" s="39"/>
    </row>
    <row r="252" spans="1:5" ht="19.8" customHeight="1">
      <c r="A252" s="34" t="s">
        <v>325</v>
      </c>
      <c r="B252" s="33"/>
      <c r="C252" s="33"/>
      <c r="D252" s="33"/>
      <c r="E252" s="33"/>
    </row>
    <row r="253" spans="1:5" ht="39.6">
      <c r="A253" s="35" t="s">
        <v>326</v>
      </c>
      <c r="B253" s="36" t="s">
        <v>72</v>
      </c>
      <c r="C253" s="37" t="s">
        <v>35</v>
      </c>
      <c r="D253" s="38">
        <v>1.8</v>
      </c>
      <c r="E253" s="39"/>
    </row>
    <row r="254" spans="1:5" ht="26.4">
      <c r="A254" s="35" t="s">
        <v>327</v>
      </c>
      <c r="B254" s="36" t="s">
        <v>74</v>
      </c>
      <c r="C254" s="37" t="s">
        <v>58</v>
      </c>
      <c r="D254" s="40">
        <v>1</v>
      </c>
      <c r="E254" s="39"/>
    </row>
    <row r="255" spans="1:5">
      <c r="A255" s="35" t="s">
        <v>328</v>
      </c>
      <c r="B255" s="36" t="s">
        <v>76</v>
      </c>
      <c r="C255" s="37" t="s">
        <v>43</v>
      </c>
      <c r="D255" s="40">
        <v>0.67400000000000004</v>
      </c>
      <c r="E255" s="39"/>
    </row>
    <row r="256" spans="1:5" ht="26.4">
      <c r="A256" s="35" t="s">
        <v>329</v>
      </c>
      <c r="B256" s="36" t="s">
        <v>330</v>
      </c>
      <c r="C256" s="37" t="s">
        <v>79</v>
      </c>
      <c r="D256" s="40">
        <v>1</v>
      </c>
      <c r="E256" s="39"/>
    </row>
    <row r="257" spans="1:5" ht="19.8" customHeight="1">
      <c r="A257" s="34" t="s">
        <v>331</v>
      </c>
      <c r="B257" s="33"/>
      <c r="C257" s="33"/>
      <c r="D257" s="33"/>
      <c r="E257" s="33"/>
    </row>
    <row r="258" spans="1:5" ht="39.6">
      <c r="A258" s="35" t="s">
        <v>332</v>
      </c>
      <c r="B258" s="36" t="s">
        <v>146</v>
      </c>
      <c r="C258" s="37" t="s">
        <v>35</v>
      </c>
      <c r="D258" s="38">
        <v>1.57</v>
      </c>
      <c r="E258" s="39"/>
    </row>
    <row r="259" spans="1:5" ht="39.6">
      <c r="A259" s="35" t="s">
        <v>333</v>
      </c>
      <c r="B259" s="36" t="s">
        <v>334</v>
      </c>
      <c r="C259" s="37" t="s">
        <v>35</v>
      </c>
      <c r="D259" s="38">
        <v>1.57</v>
      </c>
      <c r="E259" s="39"/>
    </row>
    <row r="260" spans="1:5">
      <c r="A260" s="35" t="s">
        <v>335</v>
      </c>
      <c r="B260" s="36" t="s">
        <v>150</v>
      </c>
      <c r="C260" s="37" t="s">
        <v>151</v>
      </c>
      <c r="D260" s="38">
        <v>1E-3</v>
      </c>
      <c r="E260" s="39"/>
    </row>
    <row r="261" spans="1:5">
      <c r="A261" s="35" t="s">
        <v>336</v>
      </c>
      <c r="B261" s="36" t="s">
        <v>337</v>
      </c>
      <c r="C261" s="37" t="s">
        <v>154</v>
      </c>
      <c r="D261" s="40">
        <v>1</v>
      </c>
      <c r="E261" s="39"/>
    </row>
    <row r="262" spans="1:5" ht="39.6">
      <c r="A262" s="35" t="s">
        <v>338</v>
      </c>
      <c r="B262" s="36" t="s">
        <v>339</v>
      </c>
      <c r="C262" s="37" t="s">
        <v>53</v>
      </c>
      <c r="D262" s="40">
        <v>1</v>
      </c>
      <c r="E262" s="39"/>
    </row>
    <row r="267" spans="1:5">
      <c r="A267" s="45" t="s">
        <v>340</v>
      </c>
      <c r="B267" s="46"/>
      <c r="C267" s="46"/>
      <c r="D267" s="46"/>
      <c r="E267" s="46"/>
    </row>
    <row r="268" spans="1:5">
      <c r="A268" s="47" t="s">
        <v>341</v>
      </c>
      <c r="B268" s="46"/>
      <c r="C268" s="46"/>
      <c r="D268" s="46"/>
      <c r="E268" s="46"/>
    </row>
    <row r="270" spans="1:5">
      <c r="A270" s="45" t="s">
        <v>342</v>
      </c>
      <c r="B270" s="46"/>
      <c r="C270" s="46"/>
      <c r="D270" s="46"/>
      <c r="E270" s="46"/>
    </row>
    <row r="271" spans="1:5">
      <c r="A271" s="47" t="s">
        <v>341</v>
      </c>
      <c r="B271" s="46"/>
      <c r="C271" s="46"/>
      <c r="D271" s="46"/>
      <c r="E271" s="46"/>
    </row>
  </sheetData>
  <mergeCells count="62">
    <mergeCell ref="A8:E8"/>
    <mergeCell ref="A7:E7"/>
    <mergeCell ref="A252:E252"/>
    <mergeCell ref="A257:E257"/>
    <mergeCell ref="A267:E267"/>
    <mergeCell ref="A268:E268"/>
    <mergeCell ref="A270:E270"/>
    <mergeCell ref="A271:E271"/>
    <mergeCell ref="A224:E224"/>
    <mergeCell ref="A231:E231"/>
    <mergeCell ref="A236:E236"/>
    <mergeCell ref="A237:E237"/>
    <mergeCell ref="A240:E240"/>
    <mergeCell ref="A245:E245"/>
    <mergeCell ref="A200:E200"/>
    <mergeCell ref="A205:E205"/>
    <mergeCell ref="A210:E210"/>
    <mergeCell ref="A215:E215"/>
    <mergeCell ref="A220:E220"/>
    <mergeCell ref="A221:E221"/>
    <mergeCell ref="A174:E174"/>
    <mergeCell ref="A179:E179"/>
    <mergeCell ref="A180:E180"/>
    <mergeCell ref="A183:E183"/>
    <mergeCell ref="A187:E187"/>
    <mergeCell ref="A199:E199"/>
    <mergeCell ref="A148:E148"/>
    <mergeCell ref="A149:E149"/>
    <mergeCell ref="A152:E152"/>
    <mergeCell ref="A155:E155"/>
    <mergeCell ref="A162:E162"/>
    <mergeCell ref="A169:E169"/>
    <mergeCell ref="A123:E123"/>
    <mergeCell ref="A124:E124"/>
    <mergeCell ref="A127:E127"/>
    <mergeCell ref="A133:E133"/>
    <mergeCell ref="A139:E139"/>
    <mergeCell ref="A144:E144"/>
    <mergeCell ref="A92:E92"/>
    <mergeCell ref="A96:E96"/>
    <mergeCell ref="A102:E102"/>
    <mergeCell ref="A109:E109"/>
    <mergeCell ref="A115:E115"/>
    <mergeCell ref="A116:E116"/>
    <mergeCell ref="A67:E67"/>
    <mergeCell ref="A72:E72"/>
    <mergeCell ref="A79:E79"/>
    <mergeCell ref="A80:E80"/>
    <mergeCell ref="A83:E83"/>
    <mergeCell ref="A87:E87"/>
    <mergeCell ref="A33:E33"/>
    <mergeCell ref="A39:E39"/>
    <mergeCell ref="A49:E49"/>
    <mergeCell ref="A50:E50"/>
    <mergeCell ref="A55:E55"/>
    <mergeCell ref="A63:E63"/>
    <mergeCell ref="A13:E13"/>
    <mergeCell ref="A14:E14"/>
    <mergeCell ref="A17:E17"/>
    <mergeCell ref="A21:E21"/>
    <mergeCell ref="A24:E24"/>
    <mergeCell ref="A28:E28"/>
  </mergeCells>
  <phoneticPr fontId="1" type="noConversion"/>
  <pageMargins left="0.39370078740157483" right="0.19685039370078741" top="0.39370078740157483" bottom="0.39370078740157483" header="0.23622047244094488" footer="0.23622047244094488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объемов работ 5 граф</vt:lpstr>
      <vt:lpstr>'Ведомость объемов работ 5 граф'!Заголовки_для_печати</vt:lpstr>
      <vt:lpstr>'Ведомость объемов работ 5 граф'!Область_печати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l.paneva</dc:creator>
  <cp:lastModifiedBy>l.paneva</cp:lastModifiedBy>
  <cp:lastPrinted>2003-04-03T11:25:41Z</cp:lastPrinted>
  <dcterms:created xsi:type="dcterms:W3CDTF">2002-02-11T05:58:42Z</dcterms:created>
  <dcterms:modified xsi:type="dcterms:W3CDTF">2021-03-24T22:16:17Z</dcterms:modified>
</cp:coreProperties>
</file>