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Документы ИРиНИРС\ПРИОРИТЕТ 2030\Проектный офис\2 этап\Скопус Приоритет Лето 2023\Работа по Договору\"/>
    </mc:Choice>
  </mc:AlternateContent>
  <bookViews>
    <workbookView xWindow="0" yWindow="0" windowWidth="21570" windowHeight="87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Лист1!$A$1:$L$57</definedName>
  </definedNames>
  <calcPr calcId="162913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J6" i="1" s="1"/>
  <c r="K6" i="1" s="1"/>
  <c r="I7" i="1"/>
  <c r="J7" i="1" s="1"/>
  <c r="K7" i="1" s="1"/>
  <c r="I8" i="1"/>
  <c r="J8" i="1" s="1"/>
  <c r="K8" i="1" s="1"/>
  <c r="I9" i="1"/>
  <c r="L9" i="1" s="1"/>
  <c r="I10" i="1"/>
  <c r="L10" i="1" s="1"/>
  <c r="I11" i="1"/>
  <c r="J11" i="1" s="1"/>
  <c r="K11" i="1" s="1"/>
  <c r="I12" i="1"/>
  <c r="J12" i="1" s="1"/>
  <c r="K12" i="1" s="1"/>
  <c r="I13" i="1"/>
  <c r="L13" i="1" s="1"/>
  <c r="I14" i="1"/>
  <c r="J14" i="1" s="1"/>
  <c r="K14" i="1" s="1"/>
  <c r="I15" i="1"/>
  <c r="L15" i="1" s="1"/>
  <c r="I16" i="1"/>
  <c r="J16" i="1" s="1"/>
  <c r="K16" i="1" s="1"/>
  <c r="I17" i="1"/>
  <c r="L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L22" i="1" s="1"/>
  <c r="I23" i="1"/>
  <c r="J23" i="1" s="1"/>
  <c r="K23" i="1" s="1"/>
  <c r="I24" i="1"/>
  <c r="L24" i="1" s="1"/>
  <c r="I25" i="1"/>
  <c r="J25" i="1" s="1"/>
  <c r="K25" i="1" s="1"/>
  <c r="I26" i="1"/>
  <c r="J26" i="1" s="1"/>
  <c r="K26" i="1" s="1"/>
  <c r="I27" i="1"/>
  <c r="J27" i="1" s="1"/>
  <c r="K27" i="1" s="1"/>
  <c r="I28" i="1"/>
  <c r="J28" i="1" s="1"/>
  <c r="K28" i="1" s="1"/>
  <c r="I29" i="1"/>
  <c r="L29" i="1" s="1"/>
  <c r="I30" i="1"/>
  <c r="J30" i="1" s="1"/>
  <c r="K30" i="1" s="1"/>
  <c r="I31" i="1"/>
  <c r="L31" i="1" s="1"/>
  <c r="I32" i="1"/>
  <c r="J32" i="1" s="1"/>
  <c r="K32" i="1" s="1"/>
  <c r="I33" i="1"/>
  <c r="L33" i="1" s="1"/>
  <c r="I34" i="1"/>
  <c r="J34" i="1" s="1"/>
  <c r="K34" i="1" s="1"/>
  <c r="I35" i="1"/>
  <c r="J35" i="1" s="1"/>
  <c r="K35" i="1" s="1"/>
  <c r="I36" i="1"/>
  <c r="J36" i="1" s="1"/>
  <c r="K36" i="1" s="1"/>
  <c r="I37" i="1"/>
  <c r="J37" i="1" s="1"/>
  <c r="K37" i="1" s="1"/>
  <c r="I38" i="1"/>
  <c r="L38" i="1" s="1"/>
  <c r="I39" i="1"/>
  <c r="J39" i="1" s="1"/>
  <c r="K39" i="1" s="1"/>
  <c r="I40" i="1"/>
  <c r="L40" i="1" s="1"/>
  <c r="I41" i="1"/>
  <c r="J41" i="1" s="1"/>
  <c r="K41" i="1" s="1"/>
  <c r="I42" i="1"/>
  <c r="J42" i="1" s="1"/>
  <c r="K42" i="1" s="1"/>
  <c r="I43" i="1"/>
  <c r="J43" i="1" s="1"/>
  <c r="K43" i="1" s="1"/>
  <c r="I44" i="1"/>
  <c r="J44" i="1" s="1"/>
  <c r="K44" i="1" s="1"/>
  <c r="I45" i="1"/>
  <c r="L45" i="1" s="1"/>
  <c r="I3" i="1"/>
  <c r="L43" i="1" l="1"/>
  <c r="L41" i="1"/>
  <c r="J40" i="1"/>
  <c r="K40" i="1" s="1"/>
  <c r="J38" i="1"/>
  <c r="K38" i="1" s="1"/>
  <c r="L36" i="1"/>
  <c r="L34" i="1"/>
  <c r="J33" i="1"/>
  <c r="K33" i="1" s="1"/>
  <c r="J31" i="1"/>
  <c r="K31" i="1" s="1"/>
  <c r="L27" i="1"/>
  <c r="L25" i="1"/>
  <c r="J24" i="1"/>
  <c r="K24" i="1" s="1"/>
  <c r="J22" i="1"/>
  <c r="K22" i="1" s="1"/>
  <c r="L20" i="1"/>
  <c r="L18" i="1"/>
  <c r="J17" i="1"/>
  <c r="K17" i="1" s="1"/>
  <c r="J15" i="1"/>
  <c r="K15" i="1" s="1"/>
  <c r="L11" i="1"/>
  <c r="J45" i="1"/>
  <c r="K45" i="1" s="1"/>
  <c r="L39" i="1"/>
  <c r="L37" i="1"/>
  <c r="L32" i="1"/>
  <c r="L30" i="1"/>
  <c r="J29" i="1"/>
  <c r="K29" i="1" s="1"/>
  <c r="L23" i="1"/>
  <c r="L21" i="1"/>
  <c r="L16" i="1"/>
  <c r="L14" i="1"/>
  <c r="J13" i="1"/>
  <c r="K13" i="1" s="1"/>
  <c r="L44" i="1"/>
  <c r="L42" i="1"/>
  <c r="L35" i="1"/>
  <c r="L28" i="1"/>
  <c r="L26" i="1"/>
  <c r="L19" i="1"/>
  <c r="L12" i="1"/>
  <c r="L7" i="1"/>
  <c r="J10" i="1"/>
  <c r="K10" i="1" s="1"/>
  <c r="L8" i="1"/>
  <c r="L6" i="1"/>
  <c r="J5" i="1"/>
  <c r="K5" i="1" s="1"/>
  <c r="J9" i="1"/>
  <c r="K9" i="1" s="1"/>
  <c r="J4" i="1"/>
  <c r="K4" i="1" s="1"/>
  <c r="D46" i="1"/>
  <c r="H46" i="1"/>
  <c r="G46" i="1"/>
  <c r="F46" i="1"/>
  <c r="E46" i="1"/>
  <c r="C48" i="1" l="1"/>
  <c r="C51" i="1"/>
  <c r="C47" i="1"/>
  <c r="L3" i="1"/>
  <c r="L46" i="1" s="1"/>
  <c r="C49" i="1" l="1"/>
  <c r="J3" i="1"/>
  <c r="K3" i="1" s="1"/>
  <c r="D55" i="1" l="1"/>
  <c r="C50" i="1" l="1"/>
  <c r="E50" i="1" s="1"/>
</calcChain>
</file>

<file path=xl/sharedStrings.xml><?xml version="1.0" encoding="utf-8"?>
<sst xmlns="http://schemas.openxmlformats.org/spreadsheetml/2006/main" count="21" uniqueCount="17">
  <si>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</si>
  <si>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</si>
  <si>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</si>
  <si>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</si>
  <si>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r>
      <t xml:space="preserve">* 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</t>
    </r>
    <r>
      <rPr>
        <b/>
        <u/>
        <sz val="8"/>
        <color rgb="FFFF0000"/>
        <rFont val="Times New Roman"/>
        <family val="1"/>
        <charset val="204"/>
      </rPr>
      <t>не менее трех цен</t>
    </r>
    <r>
      <rPr>
        <sz val="8"/>
        <color theme="1"/>
        <rFont val="Times New Roman"/>
        <family val="1"/>
        <charset val="204"/>
      </rPr>
      <t xml:space="preserve"> товара, работы, услуги, предлагаемых различными поставщиками (подрядчиками, исполнителями).</t>
    </r>
  </si>
  <si>
    <t>Итого</t>
  </si>
  <si>
    <t>Общая стоимость, руб.</t>
  </si>
  <si>
    <t>Расчет начальной (максимальной) цены договора (контракта) (далее - НМЦК)</t>
  </si>
  <si>
    <t>Коммерческое предложение № ______ от _________201___ г.</t>
  </si>
  <si>
    <t>Наименование товара, работы, услуги</t>
  </si>
  <si>
    <t>Количество товара, объем работы, услуги</t>
  </si>
  <si>
    <t xml:space="preserve">Минимальная цена </t>
  </si>
  <si>
    <t>НМЦ за единицу товара, работы, услуги, руб.</t>
  </si>
  <si>
    <t>Услуги по переводу редакционной обработке и размещению научных статей Заказчика в международных научных журналах, индексируемых библиографической базой данных Scopus</t>
  </si>
  <si>
    <t>Коммерческое предложение - Вх.номер 1 от 02.08.2023</t>
  </si>
  <si>
    <t>Коммерческое предложение - Вх.номер 2 от 05.08.2023</t>
  </si>
  <si>
    <t>Коммерческое предложение - Вх.номер 3 от 11.08.2023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</si>
</sst>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8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2" fontId="0" fillId="0" borderId="0" xfId="0" applyNumberFormat="1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0" fontId="2" fillId="0" borderId="0" xfId="0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wrapText="1" shrinkToFit="1"/>
    </xf>
    <xf numFmtId="2" fontId="0" fillId="0" borderId="0" xfId="0" applyNumberFormat="1" applyBorder="1"/>
    <xf numFmtId="0" fontId="0" fillId="0" borderId="0" xfId="0" applyBorder="1"/>
    <xf numFmtId="2" fontId="1" fillId="0" borderId="1" xfId="0" applyNumberFormat="1" applyFont="1" applyFill="1" applyBorder="1" applyAlignment="1">
      <alignment wrapText="1" shrinkToFit="1"/>
    </xf>
    <xf numFmtId="2" fontId="1" fillId="0" borderId="7" xfId="0" applyNumberFormat="1" applyFont="1" applyFill="1" applyBorder="1" applyAlignment="1">
      <alignment wrapText="1" shrinkToFit="1"/>
    </xf>
    <xf numFmtId="2" fontId="1" fillId="0" borderId="8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4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5" fillId="0" borderId="4" xfId="0" applyNumberFormat="1" applyFont="1" applyBorder="1" applyAlignment="1">
      <alignment horizontal="left" vertical="center" wrapText="1" shrinkToFit="1"/>
    </xf>
    <xf numFmtId="0" fontId="6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center" wrapText="1" shrinkToFit="1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5" fillId="0" borderId="0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Alignment="1">
      <alignment wrapText="1" shrinkToFit="1"/>
    </xf>
    <xf numFmtId="0" fontId="3" fillId="0" borderId="0" xfId="0" applyFont="1" applyFill="1" applyAlignment="1"/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1" fillId="3" borderId="9" xfId="0" applyNumberFormat="1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10" fontId="1" fillId="3" borderId="12" xfId="0" applyNumberFormat="1" applyFont="1" applyFill="1" applyBorder="1" applyAlignment="1" applyProtection="1">
      <protection hidden="1"/>
    </xf>
    <xf numFmtId="0" fontId="1" fillId="3" borderId="13" xfId="0" applyFont="1" applyFill="1" applyBorder="1" applyAlignment="1" applyProtection="1">
      <protection hidden="1"/>
    </xf>
    <xf numFmtId="4" fontId="5" fillId="0" borderId="12" xfId="0" applyNumberFormat="1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"/>
  <sheetViews>
    <sheetView tabSelected="1" view="pageBreakPreview" topLeftCell="B1" zoomScale="85" zoomScaleNormal="100" zoomScaleSheetLayoutView="85" workbookViewId="0">
      <selection activeCell="J51" sqref="J51"/>
    </sheetView>
  </sheetViews>
  <sheetFormatPr defaultRowHeight="15" x14ac:dyDescent="0.25"/>
  <cols>
    <col min="1" max="1" width="0" style="2" hidden="1" customWidth="1"/>
    <col min="2" max="2" width="44" style="4" customWidth="1"/>
    <col min="3" max="3" width="21" style="4" customWidth="1"/>
    <col min="4" max="4" width="25.140625" style="2" customWidth="1"/>
    <col min="5" max="5" width="26.42578125" style="2" customWidth="1"/>
    <col min="6" max="6" width="26.7109375" style="2" customWidth="1"/>
    <col min="7" max="7" width="23.140625" style="2" hidden="1" customWidth="1"/>
    <col min="8" max="8" width="24" style="2" hidden="1" customWidth="1"/>
    <col min="9" max="10" width="15.28515625" style="2" customWidth="1"/>
    <col min="11" max="11" width="23.85546875" style="2" customWidth="1"/>
    <col min="12" max="12" width="12.7109375" style="2" customWidth="1"/>
    <col min="13" max="13" width="12" style="2" bestFit="1" customWidth="1"/>
    <col min="14" max="14" width="11.42578125" style="2" bestFit="1" customWidth="1"/>
    <col min="15" max="15" width="9.140625" style="2"/>
    <col min="16" max="16" width="11.42578125" style="2" bestFit="1" customWidth="1"/>
    <col min="17" max="16384" width="9.140625" style="2"/>
  </cols>
  <sheetData>
    <row r="1" spans="1:16" ht="16.5" customHeight="1" thickBot="1" x14ac:dyDescent="0.3">
      <c r="B1" s="43" t="s">
        <v>7</v>
      </c>
      <c r="C1" s="43"/>
      <c r="D1" s="44"/>
      <c r="E1" s="44"/>
      <c r="F1" s="44"/>
      <c r="G1" s="44"/>
      <c r="H1" s="44"/>
    </row>
    <row r="2" spans="1:16" s="3" customFormat="1" ht="75" customHeight="1" x14ac:dyDescent="0.25">
      <c r="A2" s="13"/>
      <c r="B2" s="16" t="s">
        <v>9</v>
      </c>
      <c r="C2" s="16" t="s">
        <v>10</v>
      </c>
      <c r="D2" s="36" t="s">
        <v>14</v>
      </c>
      <c r="E2" s="36" t="s">
        <v>15</v>
      </c>
      <c r="F2" s="36" t="s">
        <v>16</v>
      </c>
      <c r="G2" s="36" t="s">
        <v>8</v>
      </c>
      <c r="H2" s="36" t="s">
        <v>8</v>
      </c>
      <c r="I2" s="16" t="s">
        <v>12</v>
      </c>
      <c r="J2" s="16" t="s">
        <v>3</v>
      </c>
      <c r="K2" s="16" t="s">
        <v>1</v>
      </c>
      <c r="L2" s="16" t="s">
        <v>6</v>
      </c>
    </row>
    <row r="3" spans="1:16" s="3" customFormat="1" ht="75" x14ac:dyDescent="0.25">
      <c r="A3" s="18"/>
      <c r="B3" s="33" t="s">
        <v>13</v>
      </c>
      <c r="C3" s="34">
        <v>1</v>
      </c>
      <c r="D3" s="37">
        <v>1375000</v>
      </c>
      <c r="E3" s="37">
        <v>1500000</v>
      </c>
      <c r="F3" s="37">
        <v>1500000</v>
      </c>
      <c r="G3" s="36"/>
      <c r="H3" s="36"/>
      <c r="I3" s="24">
        <f>AVERAGE(D3:H3)</f>
        <v>1458333.3333333333</v>
      </c>
      <c r="J3" s="24">
        <f t="shared" ref="J3" si="0">SQRT(DEVSQ(D3,I3,E3,I3,F3,I3,G3,I3,H3,I3)/(COUNTA(D3:H3)-1))</f>
        <v>72168.783648703218</v>
      </c>
      <c r="K3" s="25">
        <f t="shared" ref="K3" si="1">J3/I3</f>
        <v>4.9487165930539354E-2</v>
      </c>
      <c r="L3" s="24">
        <f t="shared" ref="L3" si="2">I3*C3</f>
        <v>1458333.3333333333</v>
      </c>
      <c r="N3" s="19"/>
    </row>
    <row r="4" spans="1:16" s="3" customFormat="1" hidden="1" x14ac:dyDescent="0.25">
      <c r="A4" s="18"/>
      <c r="B4" s="33"/>
      <c r="C4" s="34"/>
      <c r="D4" s="38">
        <v>20300</v>
      </c>
      <c r="E4" s="38">
        <v>21000</v>
      </c>
      <c r="F4" s="38">
        <v>20500</v>
      </c>
      <c r="G4" s="36"/>
      <c r="H4" s="36"/>
      <c r="I4" s="24">
        <f t="shared" ref="I4:I45" si="3">AVERAGE(D4:H4)</f>
        <v>20600</v>
      </c>
      <c r="J4" s="24">
        <f t="shared" ref="J4:J45" si="4">SQRT(DEVSQ(D4,I4,E4,I4,F4,I4,G4,I4,H4,I4)/(COUNTA(D4:H4)-1))</f>
        <v>360.55512754639892</v>
      </c>
      <c r="K4" s="25">
        <f t="shared" ref="K4:K45" si="5">J4/I4</f>
        <v>1.7502676094485383E-2</v>
      </c>
      <c r="L4" s="24">
        <f t="shared" ref="L4:L45" si="6">I4*C4</f>
        <v>0</v>
      </c>
      <c r="N4" s="19"/>
    </row>
    <row r="5" spans="1:16" s="3" customFormat="1" hidden="1" x14ac:dyDescent="0.25">
      <c r="A5" s="18"/>
      <c r="B5" s="33"/>
      <c r="C5" s="34"/>
      <c r="D5" s="35"/>
      <c r="E5" s="35"/>
      <c r="F5" s="35"/>
      <c r="G5" s="36"/>
      <c r="H5" s="36"/>
      <c r="I5" s="24" t="e">
        <f t="shared" si="3"/>
        <v>#DIV/0!</v>
      </c>
      <c r="J5" s="24" t="e">
        <f t="shared" si="4"/>
        <v>#DIV/0!</v>
      </c>
      <c r="K5" s="25" t="e">
        <f t="shared" si="5"/>
        <v>#DIV/0!</v>
      </c>
      <c r="L5" s="24" t="e">
        <f t="shared" si="6"/>
        <v>#DIV/0!</v>
      </c>
      <c r="N5" s="19"/>
      <c r="P5" s="19"/>
    </row>
    <row r="6" spans="1:16" s="3" customFormat="1" hidden="1" x14ac:dyDescent="0.25">
      <c r="A6" s="18"/>
      <c r="B6" s="33"/>
      <c r="C6" s="34"/>
      <c r="D6" s="35"/>
      <c r="E6" s="35"/>
      <c r="F6" s="35"/>
      <c r="G6" s="36"/>
      <c r="H6" s="36"/>
      <c r="I6" s="24" t="e">
        <f t="shared" si="3"/>
        <v>#DIV/0!</v>
      </c>
      <c r="J6" s="24" t="e">
        <f t="shared" si="4"/>
        <v>#DIV/0!</v>
      </c>
      <c r="K6" s="25" t="e">
        <f t="shared" si="5"/>
        <v>#DIV/0!</v>
      </c>
      <c r="L6" s="24" t="e">
        <f t="shared" si="6"/>
        <v>#DIV/0!</v>
      </c>
      <c r="N6" s="19"/>
      <c r="P6" s="19"/>
    </row>
    <row r="7" spans="1:16" s="3" customFormat="1" hidden="1" x14ac:dyDescent="0.25">
      <c r="A7" s="18"/>
      <c r="B7" s="33"/>
      <c r="C7" s="34"/>
      <c r="D7" s="35"/>
      <c r="E7" s="35"/>
      <c r="F7" s="35"/>
      <c r="G7" s="36"/>
      <c r="H7" s="36"/>
      <c r="I7" s="24" t="e">
        <f t="shared" si="3"/>
        <v>#DIV/0!</v>
      </c>
      <c r="J7" s="24" t="e">
        <f t="shared" si="4"/>
        <v>#DIV/0!</v>
      </c>
      <c r="K7" s="25" t="e">
        <f t="shared" si="5"/>
        <v>#DIV/0!</v>
      </c>
      <c r="L7" s="24" t="e">
        <f t="shared" si="6"/>
        <v>#DIV/0!</v>
      </c>
      <c r="N7" s="19"/>
      <c r="P7" s="19"/>
    </row>
    <row r="8" spans="1:16" s="3" customFormat="1" hidden="1" x14ac:dyDescent="0.25">
      <c r="A8" s="18"/>
      <c r="B8" s="33"/>
      <c r="C8" s="34"/>
      <c r="D8" s="35"/>
      <c r="E8" s="35"/>
      <c r="F8" s="35"/>
      <c r="G8" s="36"/>
      <c r="H8" s="36"/>
      <c r="I8" s="24" t="e">
        <f t="shared" si="3"/>
        <v>#DIV/0!</v>
      </c>
      <c r="J8" s="24" t="e">
        <f t="shared" si="4"/>
        <v>#DIV/0!</v>
      </c>
      <c r="K8" s="25" t="e">
        <f t="shared" si="5"/>
        <v>#DIV/0!</v>
      </c>
      <c r="L8" s="24" t="e">
        <f t="shared" si="6"/>
        <v>#DIV/0!</v>
      </c>
      <c r="N8" s="19"/>
      <c r="P8" s="19"/>
    </row>
    <row r="9" spans="1:16" s="3" customFormat="1" hidden="1" x14ac:dyDescent="0.25">
      <c r="A9" s="18"/>
      <c r="B9" s="33"/>
      <c r="C9" s="34"/>
      <c r="D9" s="35"/>
      <c r="E9" s="35"/>
      <c r="F9" s="35"/>
      <c r="G9" s="36"/>
      <c r="H9" s="36"/>
      <c r="I9" s="24" t="e">
        <f t="shared" si="3"/>
        <v>#DIV/0!</v>
      </c>
      <c r="J9" s="24" t="e">
        <f t="shared" si="4"/>
        <v>#DIV/0!</v>
      </c>
      <c r="K9" s="25" t="e">
        <f t="shared" si="5"/>
        <v>#DIV/0!</v>
      </c>
      <c r="L9" s="24" t="e">
        <f t="shared" si="6"/>
        <v>#DIV/0!</v>
      </c>
      <c r="N9" s="19"/>
      <c r="P9" s="19"/>
    </row>
    <row r="10" spans="1:16" s="3" customFormat="1" hidden="1" x14ac:dyDescent="0.25">
      <c r="A10" s="18"/>
      <c r="B10" s="33"/>
      <c r="C10" s="34"/>
      <c r="D10" s="35"/>
      <c r="E10" s="35"/>
      <c r="F10" s="35"/>
      <c r="G10" s="36"/>
      <c r="H10" s="36"/>
      <c r="I10" s="24" t="e">
        <f t="shared" si="3"/>
        <v>#DIV/0!</v>
      </c>
      <c r="J10" s="24" t="e">
        <f t="shared" si="4"/>
        <v>#DIV/0!</v>
      </c>
      <c r="K10" s="25" t="e">
        <f t="shared" si="5"/>
        <v>#DIV/0!</v>
      </c>
      <c r="L10" s="24" t="e">
        <f t="shared" si="6"/>
        <v>#DIV/0!</v>
      </c>
    </row>
    <row r="11" spans="1:16" s="3" customFormat="1" hidden="1" x14ac:dyDescent="0.25">
      <c r="A11" s="18"/>
      <c r="B11" s="33"/>
      <c r="C11" s="34"/>
      <c r="D11" s="35"/>
      <c r="E11" s="35"/>
      <c r="F11" s="35"/>
      <c r="G11" s="36"/>
      <c r="H11" s="36"/>
      <c r="I11" s="24" t="e">
        <f t="shared" si="3"/>
        <v>#DIV/0!</v>
      </c>
      <c r="J11" s="24" t="e">
        <f t="shared" si="4"/>
        <v>#DIV/0!</v>
      </c>
      <c r="K11" s="25" t="e">
        <f t="shared" si="5"/>
        <v>#DIV/0!</v>
      </c>
      <c r="L11" s="24" t="e">
        <f t="shared" si="6"/>
        <v>#DIV/0!</v>
      </c>
    </row>
    <row r="12" spans="1:16" s="3" customFormat="1" hidden="1" x14ac:dyDescent="0.25">
      <c r="A12" s="18"/>
      <c r="B12" s="33"/>
      <c r="C12" s="34"/>
      <c r="D12" s="35"/>
      <c r="E12" s="35"/>
      <c r="F12" s="35"/>
      <c r="G12" s="36"/>
      <c r="H12" s="36"/>
      <c r="I12" s="24" t="e">
        <f t="shared" si="3"/>
        <v>#DIV/0!</v>
      </c>
      <c r="J12" s="24" t="e">
        <f t="shared" si="4"/>
        <v>#DIV/0!</v>
      </c>
      <c r="K12" s="25" t="e">
        <f t="shared" si="5"/>
        <v>#DIV/0!</v>
      </c>
      <c r="L12" s="24" t="e">
        <f t="shared" si="6"/>
        <v>#DIV/0!</v>
      </c>
    </row>
    <row r="13" spans="1:16" s="3" customFormat="1" hidden="1" x14ac:dyDescent="0.25">
      <c r="A13" s="18"/>
      <c r="B13" s="33"/>
      <c r="C13" s="34"/>
      <c r="D13" s="35"/>
      <c r="E13" s="35"/>
      <c r="F13" s="35"/>
      <c r="G13" s="36"/>
      <c r="H13" s="36"/>
      <c r="I13" s="24" t="e">
        <f t="shared" si="3"/>
        <v>#DIV/0!</v>
      </c>
      <c r="J13" s="24" t="e">
        <f t="shared" si="4"/>
        <v>#DIV/0!</v>
      </c>
      <c r="K13" s="25" t="e">
        <f t="shared" si="5"/>
        <v>#DIV/0!</v>
      </c>
      <c r="L13" s="24" t="e">
        <f t="shared" si="6"/>
        <v>#DIV/0!</v>
      </c>
    </row>
    <row r="14" spans="1:16" s="3" customFormat="1" hidden="1" x14ac:dyDescent="0.25">
      <c r="A14" s="18"/>
      <c r="B14" s="33"/>
      <c r="C14" s="34"/>
      <c r="D14" s="35"/>
      <c r="E14" s="35"/>
      <c r="F14" s="35"/>
      <c r="G14" s="36"/>
      <c r="H14" s="36"/>
      <c r="I14" s="24" t="e">
        <f t="shared" si="3"/>
        <v>#DIV/0!</v>
      </c>
      <c r="J14" s="24" t="e">
        <f t="shared" si="4"/>
        <v>#DIV/0!</v>
      </c>
      <c r="K14" s="25" t="e">
        <f t="shared" si="5"/>
        <v>#DIV/0!</v>
      </c>
      <c r="L14" s="24" t="e">
        <f t="shared" si="6"/>
        <v>#DIV/0!</v>
      </c>
    </row>
    <row r="15" spans="1:16" s="3" customFormat="1" hidden="1" x14ac:dyDescent="0.25">
      <c r="A15" s="18"/>
      <c r="B15" s="33"/>
      <c r="C15" s="34"/>
      <c r="D15" s="35"/>
      <c r="E15" s="35"/>
      <c r="F15" s="35"/>
      <c r="G15" s="36"/>
      <c r="H15" s="36"/>
      <c r="I15" s="24" t="e">
        <f t="shared" si="3"/>
        <v>#DIV/0!</v>
      </c>
      <c r="J15" s="24" t="e">
        <f t="shared" si="4"/>
        <v>#DIV/0!</v>
      </c>
      <c r="K15" s="25" t="e">
        <f t="shared" si="5"/>
        <v>#DIV/0!</v>
      </c>
      <c r="L15" s="24" t="e">
        <f t="shared" si="6"/>
        <v>#DIV/0!</v>
      </c>
    </row>
    <row r="16" spans="1:16" s="3" customFormat="1" hidden="1" x14ac:dyDescent="0.25">
      <c r="A16" s="18"/>
      <c r="B16" s="33"/>
      <c r="C16" s="34"/>
      <c r="D16" s="35"/>
      <c r="E16" s="35"/>
      <c r="F16" s="35"/>
      <c r="G16" s="36"/>
      <c r="H16" s="36"/>
      <c r="I16" s="24" t="e">
        <f t="shared" si="3"/>
        <v>#DIV/0!</v>
      </c>
      <c r="J16" s="24" t="e">
        <f t="shared" si="4"/>
        <v>#DIV/0!</v>
      </c>
      <c r="K16" s="25" t="e">
        <f t="shared" si="5"/>
        <v>#DIV/0!</v>
      </c>
      <c r="L16" s="24" t="e">
        <f t="shared" si="6"/>
        <v>#DIV/0!</v>
      </c>
    </row>
    <row r="17" spans="1:16" s="3" customFormat="1" hidden="1" x14ac:dyDescent="0.25">
      <c r="A17" s="18"/>
      <c r="B17" s="33"/>
      <c r="C17" s="34"/>
      <c r="D17" s="35"/>
      <c r="E17" s="35"/>
      <c r="F17" s="35"/>
      <c r="G17" s="36"/>
      <c r="H17" s="36"/>
      <c r="I17" s="24" t="e">
        <f t="shared" si="3"/>
        <v>#DIV/0!</v>
      </c>
      <c r="J17" s="24" t="e">
        <f t="shared" si="4"/>
        <v>#DIV/0!</v>
      </c>
      <c r="K17" s="25" t="e">
        <f t="shared" si="5"/>
        <v>#DIV/0!</v>
      </c>
      <c r="L17" s="24" t="e">
        <f t="shared" si="6"/>
        <v>#DIV/0!</v>
      </c>
    </row>
    <row r="18" spans="1:16" s="3" customFormat="1" hidden="1" x14ac:dyDescent="0.25">
      <c r="A18" s="18"/>
      <c r="B18" s="33"/>
      <c r="C18" s="34"/>
      <c r="D18" s="35"/>
      <c r="E18" s="35"/>
      <c r="F18" s="35"/>
      <c r="G18" s="36"/>
      <c r="H18" s="36"/>
      <c r="I18" s="24" t="e">
        <f t="shared" si="3"/>
        <v>#DIV/0!</v>
      </c>
      <c r="J18" s="24" t="e">
        <f t="shared" si="4"/>
        <v>#DIV/0!</v>
      </c>
      <c r="K18" s="25" t="e">
        <f t="shared" si="5"/>
        <v>#DIV/0!</v>
      </c>
      <c r="L18" s="24" t="e">
        <f t="shared" si="6"/>
        <v>#DIV/0!</v>
      </c>
    </row>
    <row r="19" spans="1:16" s="3" customFormat="1" hidden="1" x14ac:dyDescent="0.25">
      <c r="A19" s="18"/>
      <c r="B19" s="33"/>
      <c r="C19" s="34"/>
      <c r="D19" s="35"/>
      <c r="E19" s="35"/>
      <c r="F19" s="35"/>
      <c r="G19" s="36"/>
      <c r="H19" s="36"/>
      <c r="I19" s="24" t="e">
        <f t="shared" si="3"/>
        <v>#DIV/0!</v>
      </c>
      <c r="J19" s="24" t="e">
        <f t="shared" si="4"/>
        <v>#DIV/0!</v>
      </c>
      <c r="K19" s="25" t="e">
        <f t="shared" si="5"/>
        <v>#DIV/0!</v>
      </c>
      <c r="L19" s="24" t="e">
        <f t="shared" si="6"/>
        <v>#DIV/0!</v>
      </c>
    </row>
    <row r="20" spans="1:16" s="3" customFormat="1" hidden="1" x14ac:dyDescent="0.25">
      <c r="A20" s="18"/>
      <c r="B20" s="33"/>
      <c r="C20" s="34"/>
      <c r="D20" s="35"/>
      <c r="E20" s="35"/>
      <c r="F20" s="35"/>
      <c r="G20" s="36"/>
      <c r="H20" s="36"/>
      <c r="I20" s="24" t="e">
        <f t="shared" si="3"/>
        <v>#DIV/0!</v>
      </c>
      <c r="J20" s="24" t="e">
        <f t="shared" si="4"/>
        <v>#DIV/0!</v>
      </c>
      <c r="K20" s="25" t="e">
        <f t="shared" si="5"/>
        <v>#DIV/0!</v>
      </c>
      <c r="L20" s="24" t="e">
        <f t="shared" si="6"/>
        <v>#DIV/0!</v>
      </c>
    </row>
    <row r="21" spans="1:16" s="3" customFormat="1" hidden="1" x14ac:dyDescent="0.25">
      <c r="A21" s="18"/>
      <c r="B21" s="33"/>
      <c r="C21" s="34"/>
      <c r="D21" s="35"/>
      <c r="E21" s="35"/>
      <c r="F21" s="35"/>
      <c r="G21" s="36"/>
      <c r="H21" s="36"/>
      <c r="I21" s="24" t="e">
        <f t="shared" si="3"/>
        <v>#DIV/0!</v>
      </c>
      <c r="J21" s="24" t="e">
        <f t="shared" si="4"/>
        <v>#DIV/0!</v>
      </c>
      <c r="K21" s="25" t="e">
        <f t="shared" si="5"/>
        <v>#DIV/0!</v>
      </c>
      <c r="L21" s="24" t="e">
        <f t="shared" si="6"/>
        <v>#DIV/0!</v>
      </c>
    </row>
    <row r="22" spans="1:16" s="3" customFormat="1" hidden="1" x14ac:dyDescent="0.25">
      <c r="A22" s="18"/>
      <c r="B22" s="33"/>
      <c r="C22" s="34"/>
      <c r="D22" s="35"/>
      <c r="E22" s="35"/>
      <c r="F22" s="35"/>
      <c r="G22" s="36"/>
      <c r="H22" s="36"/>
      <c r="I22" s="24" t="e">
        <f t="shared" si="3"/>
        <v>#DIV/0!</v>
      </c>
      <c r="J22" s="24" t="e">
        <f t="shared" si="4"/>
        <v>#DIV/0!</v>
      </c>
      <c r="K22" s="25" t="e">
        <f t="shared" si="5"/>
        <v>#DIV/0!</v>
      </c>
      <c r="L22" s="24" t="e">
        <f t="shared" si="6"/>
        <v>#DIV/0!</v>
      </c>
    </row>
    <row r="23" spans="1:16" s="3" customFormat="1" hidden="1" x14ac:dyDescent="0.25">
      <c r="A23" s="18"/>
      <c r="B23" s="33"/>
      <c r="C23" s="34"/>
      <c r="D23" s="35"/>
      <c r="E23" s="35"/>
      <c r="F23" s="35"/>
      <c r="G23" s="36"/>
      <c r="H23" s="36"/>
      <c r="I23" s="24" t="e">
        <f t="shared" si="3"/>
        <v>#DIV/0!</v>
      </c>
      <c r="J23" s="24" t="e">
        <f t="shared" si="4"/>
        <v>#DIV/0!</v>
      </c>
      <c r="K23" s="25" t="e">
        <f t="shared" si="5"/>
        <v>#DIV/0!</v>
      </c>
      <c r="L23" s="24" t="e">
        <f t="shared" si="6"/>
        <v>#DIV/0!</v>
      </c>
    </row>
    <row r="24" spans="1:16" s="3" customFormat="1" hidden="1" x14ac:dyDescent="0.25">
      <c r="A24" s="18"/>
      <c r="B24" s="33"/>
      <c r="C24" s="34"/>
      <c r="D24" s="35"/>
      <c r="E24" s="35"/>
      <c r="F24" s="35"/>
      <c r="G24" s="36"/>
      <c r="H24" s="36"/>
      <c r="I24" s="24" t="e">
        <f t="shared" si="3"/>
        <v>#DIV/0!</v>
      </c>
      <c r="J24" s="24" t="e">
        <f t="shared" si="4"/>
        <v>#DIV/0!</v>
      </c>
      <c r="K24" s="25" t="e">
        <f t="shared" si="5"/>
        <v>#DIV/0!</v>
      </c>
      <c r="L24" s="24" t="e">
        <f t="shared" si="6"/>
        <v>#DIV/0!</v>
      </c>
    </row>
    <row r="25" spans="1:16" s="3" customFormat="1" hidden="1" x14ac:dyDescent="0.25">
      <c r="A25" s="18"/>
      <c r="B25" s="33"/>
      <c r="C25" s="34"/>
      <c r="D25" s="35"/>
      <c r="E25" s="35"/>
      <c r="F25" s="35"/>
      <c r="G25" s="36"/>
      <c r="H25" s="36"/>
      <c r="I25" s="24" t="e">
        <f t="shared" si="3"/>
        <v>#DIV/0!</v>
      </c>
      <c r="J25" s="24" t="e">
        <f t="shared" si="4"/>
        <v>#DIV/0!</v>
      </c>
      <c r="K25" s="25" t="e">
        <f t="shared" si="5"/>
        <v>#DIV/0!</v>
      </c>
      <c r="L25" s="24" t="e">
        <f t="shared" si="6"/>
        <v>#DIV/0!</v>
      </c>
    </row>
    <row r="26" spans="1:16" s="3" customFormat="1" hidden="1" x14ac:dyDescent="0.25">
      <c r="A26" s="18"/>
      <c r="B26" s="33"/>
      <c r="C26" s="34"/>
      <c r="D26" s="35"/>
      <c r="E26" s="35"/>
      <c r="F26" s="35"/>
      <c r="G26" s="36"/>
      <c r="H26" s="36"/>
      <c r="I26" s="24" t="e">
        <f t="shared" si="3"/>
        <v>#DIV/0!</v>
      </c>
      <c r="J26" s="24" t="e">
        <f t="shared" si="4"/>
        <v>#DIV/0!</v>
      </c>
      <c r="K26" s="25" t="e">
        <f t="shared" si="5"/>
        <v>#DIV/0!</v>
      </c>
      <c r="L26" s="24" t="e">
        <f t="shared" si="6"/>
        <v>#DIV/0!</v>
      </c>
    </row>
    <row r="27" spans="1:16" s="3" customFormat="1" hidden="1" x14ac:dyDescent="0.25">
      <c r="A27" s="18"/>
      <c r="B27" s="33"/>
      <c r="C27" s="34"/>
      <c r="D27" s="35"/>
      <c r="E27" s="35"/>
      <c r="F27" s="35"/>
      <c r="G27" s="36"/>
      <c r="H27" s="36"/>
      <c r="I27" s="24" t="e">
        <f t="shared" si="3"/>
        <v>#DIV/0!</v>
      </c>
      <c r="J27" s="24" t="e">
        <f t="shared" si="4"/>
        <v>#DIV/0!</v>
      </c>
      <c r="K27" s="25" t="e">
        <f t="shared" si="5"/>
        <v>#DIV/0!</v>
      </c>
      <c r="L27" s="24" t="e">
        <f t="shared" si="6"/>
        <v>#DIV/0!</v>
      </c>
    </row>
    <row r="28" spans="1:16" s="3" customFormat="1" hidden="1" x14ac:dyDescent="0.25">
      <c r="A28" s="18"/>
      <c r="B28" s="33"/>
      <c r="C28" s="34"/>
      <c r="D28" s="35"/>
      <c r="E28" s="35"/>
      <c r="F28" s="35"/>
      <c r="G28" s="36"/>
      <c r="H28" s="36"/>
      <c r="I28" s="24" t="e">
        <f t="shared" si="3"/>
        <v>#DIV/0!</v>
      </c>
      <c r="J28" s="24" t="e">
        <f t="shared" si="4"/>
        <v>#DIV/0!</v>
      </c>
      <c r="K28" s="25" t="e">
        <f t="shared" si="5"/>
        <v>#DIV/0!</v>
      </c>
      <c r="L28" s="24" t="e">
        <f t="shared" si="6"/>
        <v>#DIV/0!</v>
      </c>
      <c r="P28" s="19"/>
    </row>
    <row r="29" spans="1:16" s="3" customFormat="1" hidden="1" x14ac:dyDescent="0.25">
      <c r="A29" s="18"/>
      <c r="B29" s="33"/>
      <c r="C29" s="34"/>
      <c r="D29" s="35"/>
      <c r="E29" s="35"/>
      <c r="F29" s="35"/>
      <c r="G29" s="36"/>
      <c r="H29" s="36"/>
      <c r="I29" s="24" t="e">
        <f t="shared" si="3"/>
        <v>#DIV/0!</v>
      </c>
      <c r="J29" s="24" t="e">
        <f t="shared" si="4"/>
        <v>#DIV/0!</v>
      </c>
      <c r="K29" s="25" t="e">
        <f t="shared" si="5"/>
        <v>#DIV/0!</v>
      </c>
      <c r="L29" s="24" t="e">
        <f t="shared" si="6"/>
        <v>#DIV/0!</v>
      </c>
      <c r="N29" s="2"/>
      <c r="O29" s="2"/>
      <c r="P29" s="20"/>
    </row>
    <row r="30" spans="1:16" s="3" customFormat="1" hidden="1" x14ac:dyDescent="0.25">
      <c r="A30" s="18"/>
      <c r="B30" s="33"/>
      <c r="C30" s="34"/>
      <c r="D30" s="35"/>
      <c r="E30" s="35"/>
      <c r="F30" s="35"/>
      <c r="G30" s="36"/>
      <c r="H30" s="36"/>
      <c r="I30" s="24" t="e">
        <f t="shared" si="3"/>
        <v>#DIV/0!</v>
      </c>
      <c r="J30" s="24" t="e">
        <f t="shared" si="4"/>
        <v>#DIV/0!</v>
      </c>
      <c r="K30" s="25" t="e">
        <f t="shared" si="5"/>
        <v>#DIV/0!</v>
      </c>
      <c r="L30" s="24" t="e">
        <f t="shared" si="6"/>
        <v>#DIV/0!</v>
      </c>
      <c r="N30" s="2"/>
      <c r="O30" s="2"/>
      <c r="P30" s="20"/>
    </row>
    <row r="31" spans="1:16" s="3" customFormat="1" hidden="1" x14ac:dyDescent="0.25">
      <c r="A31" s="18"/>
      <c r="B31" s="33"/>
      <c r="C31" s="34"/>
      <c r="D31" s="35"/>
      <c r="E31" s="35"/>
      <c r="F31" s="35"/>
      <c r="G31" s="36"/>
      <c r="H31" s="36"/>
      <c r="I31" s="24" t="e">
        <f t="shared" si="3"/>
        <v>#DIV/0!</v>
      </c>
      <c r="J31" s="24" t="e">
        <f t="shared" si="4"/>
        <v>#DIV/0!</v>
      </c>
      <c r="K31" s="25" t="e">
        <f t="shared" si="5"/>
        <v>#DIV/0!</v>
      </c>
      <c r="L31" s="24" t="e">
        <f t="shared" si="6"/>
        <v>#DIV/0!</v>
      </c>
      <c r="N31" s="2"/>
      <c r="O31" s="2"/>
      <c r="P31" s="20"/>
    </row>
    <row r="32" spans="1:16" s="3" customFormat="1" hidden="1" x14ac:dyDescent="0.25">
      <c r="A32" s="18"/>
      <c r="B32" s="33"/>
      <c r="C32" s="34"/>
      <c r="D32" s="35"/>
      <c r="E32" s="35"/>
      <c r="F32" s="35"/>
      <c r="G32" s="36"/>
      <c r="H32" s="36"/>
      <c r="I32" s="24" t="e">
        <f t="shared" si="3"/>
        <v>#DIV/0!</v>
      </c>
      <c r="J32" s="24" t="e">
        <f t="shared" si="4"/>
        <v>#DIV/0!</v>
      </c>
      <c r="K32" s="25" t="e">
        <f t="shared" si="5"/>
        <v>#DIV/0!</v>
      </c>
      <c r="L32" s="24" t="e">
        <f t="shared" si="6"/>
        <v>#DIV/0!</v>
      </c>
      <c r="N32" s="2"/>
      <c r="O32" s="2"/>
      <c r="P32" s="20"/>
    </row>
    <row r="33" spans="1:16" s="3" customFormat="1" hidden="1" x14ac:dyDescent="0.25">
      <c r="A33" s="18"/>
      <c r="B33" s="33"/>
      <c r="C33" s="34"/>
      <c r="D33" s="35"/>
      <c r="E33" s="35"/>
      <c r="F33" s="35"/>
      <c r="G33" s="36"/>
      <c r="H33" s="36"/>
      <c r="I33" s="24" t="e">
        <f t="shared" si="3"/>
        <v>#DIV/0!</v>
      </c>
      <c r="J33" s="24" t="e">
        <f t="shared" si="4"/>
        <v>#DIV/0!</v>
      </c>
      <c r="K33" s="25" t="e">
        <f t="shared" si="5"/>
        <v>#DIV/0!</v>
      </c>
      <c r="L33" s="24" t="e">
        <f t="shared" si="6"/>
        <v>#DIV/0!</v>
      </c>
      <c r="N33" s="2"/>
      <c r="O33" s="2"/>
      <c r="P33" s="20"/>
    </row>
    <row r="34" spans="1:16" s="3" customFormat="1" hidden="1" x14ac:dyDescent="0.25">
      <c r="A34" s="18"/>
      <c r="B34" s="33"/>
      <c r="C34" s="34"/>
      <c r="D34" s="35"/>
      <c r="E34" s="35"/>
      <c r="F34" s="35"/>
      <c r="G34" s="36"/>
      <c r="H34" s="36"/>
      <c r="I34" s="24" t="e">
        <f t="shared" si="3"/>
        <v>#DIV/0!</v>
      </c>
      <c r="J34" s="24" t="e">
        <f t="shared" si="4"/>
        <v>#DIV/0!</v>
      </c>
      <c r="K34" s="25" t="e">
        <f t="shared" si="5"/>
        <v>#DIV/0!</v>
      </c>
      <c r="L34" s="24" t="e">
        <f t="shared" si="6"/>
        <v>#DIV/0!</v>
      </c>
      <c r="N34" s="2"/>
      <c r="O34" s="2"/>
      <c r="P34" s="20"/>
    </row>
    <row r="35" spans="1:16" s="3" customFormat="1" hidden="1" x14ac:dyDescent="0.25">
      <c r="A35" s="18"/>
      <c r="B35" s="33"/>
      <c r="C35" s="34"/>
      <c r="D35" s="35"/>
      <c r="E35" s="35"/>
      <c r="F35" s="35"/>
      <c r="G35" s="36"/>
      <c r="H35" s="36"/>
      <c r="I35" s="24" t="e">
        <f t="shared" si="3"/>
        <v>#DIV/0!</v>
      </c>
      <c r="J35" s="24" t="e">
        <f t="shared" si="4"/>
        <v>#DIV/0!</v>
      </c>
      <c r="K35" s="25" t="e">
        <f t="shared" si="5"/>
        <v>#DIV/0!</v>
      </c>
      <c r="L35" s="24" t="e">
        <f t="shared" si="6"/>
        <v>#DIV/0!</v>
      </c>
      <c r="N35" s="2"/>
      <c r="O35" s="2"/>
      <c r="P35" s="20"/>
    </row>
    <row r="36" spans="1:16" s="3" customFormat="1" hidden="1" x14ac:dyDescent="0.25">
      <c r="A36" s="18"/>
      <c r="B36" s="33"/>
      <c r="C36" s="34"/>
      <c r="D36" s="35"/>
      <c r="E36" s="35"/>
      <c r="F36" s="35"/>
      <c r="G36" s="36"/>
      <c r="H36" s="36"/>
      <c r="I36" s="24" t="e">
        <f t="shared" si="3"/>
        <v>#DIV/0!</v>
      </c>
      <c r="J36" s="24" t="e">
        <f t="shared" si="4"/>
        <v>#DIV/0!</v>
      </c>
      <c r="K36" s="25" t="e">
        <f t="shared" si="5"/>
        <v>#DIV/0!</v>
      </c>
      <c r="L36" s="24" t="e">
        <f t="shared" si="6"/>
        <v>#DIV/0!</v>
      </c>
      <c r="N36" s="2"/>
      <c r="O36" s="2"/>
      <c r="P36" s="20"/>
    </row>
    <row r="37" spans="1:16" s="3" customFormat="1" hidden="1" x14ac:dyDescent="0.25">
      <c r="A37" s="18"/>
      <c r="B37" s="33"/>
      <c r="C37" s="34"/>
      <c r="D37" s="35"/>
      <c r="E37" s="35"/>
      <c r="F37" s="35"/>
      <c r="G37" s="36"/>
      <c r="H37" s="36"/>
      <c r="I37" s="24" t="e">
        <f t="shared" si="3"/>
        <v>#DIV/0!</v>
      </c>
      <c r="J37" s="24" t="e">
        <f t="shared" si="4"/>
        <v>#DIV/0!</v>
      </c>
      <c r="K37" s="25" t="e">
        <f t="shared" si="5"/>
        <v>#DIV/0!</v>
      </c>
      <c r="L37" s="24" t="e">
        <f t="shared" si="6"/>
        <v>#DIV/0!</v>
      </c>
      <c r="N37" s="2"/>
      <c r="O37" s="2"/>
      <c r="P37" s="20"/>
    </row>
    <row r="38" spans="1:16" s="3" customFormat="1" hidden="1" x14ac:dyDescent="0.25">
      <c r="A38" s="18"/>
      <c r="B38" s="33"/>
      <c r="C38" s="34"/>
      <c r="D38" s="35"/>
      <c r="E38" s="35"/>
      <c r="F38" s="35"/>
      <c r="G38" s="36"/>
      <c r="H38" s="36"/>
      <c r="I38" s="24" t="e">
        <f t="shared" si="3"/>
        <v>#DIV/0!</v>
      </c>
      <c r="J38" s="24" t="e">
        <f t="shared" si="4"/>
        <v>#DIV/0!</v>
      </c>
      <c r="K38" s="25" t="e">
        <f t="shared" si="5"/>
        <v>#DIV/0!</v>
      </c>
      <c r="L38" s="24" t="e">
        <f t="shared" si="6"/>
        <v>#DIV/0!</v>
      </c>
      <c r="N38" s="2"/>
      <c r="O38" s="2"/>
      <c r="P38" s="20"/>
    </row>
    <row r="39" spans="1:16" s="3" customFormat="1" hidden="1" x14ac:dyDescent="0.25">
      <c r="A39" s="18"/>
      <c r="B39" s="33"/>
      <c r="C39" s="34"/>
      <c r="D39" s="35"/>
      <c r="E39" s="35"/>
      <c r="F39" s="35"/>
      <c r="G39" s="36"/>
      <c r="H39" s="36"/>
      <c r="I39" s="24" t="e">
        <f t="shared" si="3"/>
        <v>#DIV/0!</v>
      </c>
      <c r="J39" s="24" t="e">
        <f t="shared" si="4"/>
        <v>#DIV/0!</v>
      </c>
      <c r="K39" s="25" t="e">
        <f t="shared" si="5"/>
        <v>#DIV/0!</v>
      </c>
      <c r="L39" s="24" t="e">
        <f t="shared" si="6"/>
        <v>#DIV/0!</v>
      </c>
      <c r="N39" s="2"/>
      <c r="O39" s="2"/>
      <c r="P39" s="20"/>
    </row>
    <row r="40" spans="1:16" s="3" customFormat="1" hidden="1" x14ac:dyDescent="0.25">
      <c r="A40" s="18"/>
      <c r="B40" s="33"/>
      <c r="C40" s="34"/>
      <c r="D40" s="35"/>
      <c r="E40" s="35"/>
      <c r="F40" s="35"/>
      <c r="G40" s="36"/>
      <c r="H40" s="36"/>
      <c r="I40" s="24" t="e">
        <f t="shared" si="3"/>
        <v>#DIV/0!</v>
      </c>
      <c r="J40" s="24" t="e">
        <f t="shared" si="4"/>
        <v>#DIV/0!</v>
      </c>
      <c r="K40" s="25" t="e">
        <f t="shared" si="5"/>
        <v>#DIV/0!</v>
      </c>
      <c r="L40" s="24" t="e">
        <f t="shared" si="6"/>
        <v>#DIV/0!</v>
      </c>
      <c r="N40" s="2"/>
      <c r="O40" s="2"/>
      <c r="P40" s="20"/>
    </row>
    <row r="41" spans="1:16" s="3" customFormat="1" hidden="1" x14ac:dyDescent="0.25">
      <c r="A41" s="18"/>
      <c r="B41" s="33"/>
      <c r="C41" s="34"/>
      <c r="D41" s="35"/>
      <c r="E41" s="35"/>
      <c r="F41" s="35"/>
      <c r="G41" s="36"/>
      <c r="H41" s="36"/>
      <c r="I41" s="24" t="e">
        <f t="shared" si="3"/>
        <v>#DIV/0!</v>
      </c>
      <c r="J41" s="24" t="e">
        <f t="shared" si="4"/>
        <v>#DIV/0!</v>
      </c>
      <c r="K41" s="25" t="e">
        <f t="shared" si="5"/>
        <v>#DIV/0!</v>
      </c>
      <c r="L41" s="24" t="e">
        <f t="shared" si="6"/>
        <v>#DIV/0!</v>
      </c>
      <c r="N41" s="2"/>
      <c r="O41" s="2"/>
      <c r="P41" s="20"/>
    </row>
    <row r="42" spans="1:16" s="3" customFormat="1" hidden="1" x14ac:dyDescent="0.25">
      <c r="A42" s="18"/>
      <c r="B42" s="33"/>
      <c r="C42" s="34"/>
      <c r="D42" s="35"/>
      <c r="E42" s="35"/>
      <c r="F42" s="35"/>
      <c r="G42" s="36"/>
      <c r="H42" s="36"/>
      <c r="I42" s="24" t="e">
        <f t="shared" si="3"/>
        <v>#DIV/0!</v>
      </c>
      <c r="J42" s="24" t="e">
        <f t="shared" si="4"/>
        <v>#DIV/0!</v>
      </c>
      <c r="K42" s="25" t="e">
        <f t="shared" si="5"/>
        <v>#DIV/0!</v>
      </c>
      <c r="L42" s="24" t="e">
        <f t="shared" si="6"/>
        <v>#DIV/0!</v>
      </c>
      <c r="N42" s="2"/>
      <c r="O42" s="2"/>
      <c r="P42" s="20"/>
    </row>
    <row r="43" spans="1:16" s="3" customFormat="1" hidden="1" x14ac:dyDescent="0.25">
      <c r="A43" s="18"/>
      <c r="B43" s="33"/>
      <c r="C43" s="34"/>
      <c r="D43" s="35"/>
      <c r="E43" s="35"/>
      <c r="F43" s="35"/>
      <c r="G43" s="36"/>
      <c r="H43" s="36"/>
      <c r="I43" s="24" t="e">
        <f t="shared" si="3"/>
        <v>#DIV/0!</v>
      </c>
      <c r="J43" s="24" t="e">
        <f t="shared" si="4"/>
        <v>#DIV/0!</v>
      </c>
      <c r="K43" s="25" t="e">
        <f t="shared" si="5"/>
        <v>#DIV/0!</v>
      </c>
      <c r="L43" s="24" t="e">
        <f t="shared" si="6"/>
        <v>#DIV/0!</v>
      </c>
      <c r="N43" s="2"/>
      <c r="O43" s="2"/>
      <c r="P43" s="20"/>
    </row>
    <row r="44" spans="1:16" s="3" customFormat="1" hidden="1" x14ac:dyDescent="0.25">
      <c r="A44" s="18"/>
      <c r="B44" s="33"/>
      <c r="C44" s="34"/>
      <c r="D44" s="35"/>
      <c r="E44" s="35"/>
      <c r="F44" s="35"/>
      <c r="G44" s="36"/>
      <c r="H44" s="36"/>
      <c r="I44" s="24" t="e">
        <f t="shared" si="3"/>
        <v>#DIV/0!</v>
      </c>
      <c r="J44" s="24" t="e">
        <f t="shared" si="4"/>
        <v>#DIV/0!</v>
      </c>
      <c r="K44" s="25" t="e">
        <f t="shared" si="5"/>
        <v>#DIV/0!</v>
      </c>
      <c r="L44" s="24" t="e">
        <f t="shared" si="6"/>
        <v>#DIV/0!</v>
      </c>
      <c r="N44" s="2"/>
      <c r="O44" s="2"/>
      <c r="P44" s="20"/>
    </row>
    <row r="45" spans="1:16" s="3" customFormat="1" hidden="1" x14ac:dyDescent="0.25">
      <c r="A45" s="18"/>
      <c r="B45" s="33"/>
      <c r="C45" s="34"/>
      <c r="D45" s="35"/>
      <c r="E45" s="35"/>
      <c r="F45" s="35"/>
      <c r="G45" s="36"/>
      <c r="H45" s="36"/>
      <c r="I45" s="24" t="e">
        <f t="shared" si="3"/>
        <v>#DIV/0!</v>
      </c>
      <c r="J45" s="24" t="e">
        <f t="shared" si="4"/>
        <v>#DIV/0!</v>
      </c>
      <c r="K45" s="25" t="e">
        <f t="shared" si="5"/>
        <v>#DIV/0!</v>
      </c>
      <c r="L45" s="24" t="e">
        <f t="shared" si="6"/>
        <v>#DIV/0!</v>
      </c>
      <c r="M45" s="21"/>
      <c r="N45" s="22"/>
      <c r="O45" s="2"/>
      <c r="P45" s="20"/>
    </row>
    <row r="46" spans="1:16" x14ac:dyDescent="0.25">
      <c r="A46" s="14"/>
      <c r="B46" s="9" t="s">
        <v>5</v>
      </c>
      <c r="C46" s="31"/>
      <c r="D46" s="32">
        <f>IF(SUMPRODUCT($C$3:$C$45,D3:D45)=0,"",SUMPRODUCT($C$3:$C$45,D3:D45))</f>
        <v>1375000</v>
      </c>
      <c r="E46" s="32">
        <f>IF(SUMPRODUCT($C$3:$C$45,E3:E45)=0,"",SUMPRODUCT($C$3:$C$45,E3:E45))</f>
        <v>1500000</v>
      </c>
      <c r="F46" s="32">
        <f>IF(SUMPRODUCT($C$3:$C$45,F3:F45)=0,"",SUMPRODUCT($C$3:$C$45,F3:F45))</f>
        <v>1500000</v>
      </c>
      <c r="G46" s="32" t="str">
        <f>IF(SUMPRODUCT($C$3:$C$45,G3:G45)=0,"",SUMPRODUCT($C$3:$C$45,G3:G45))</f>
        <v/>
      </c>
      <c r="H46" s="32" t="str">
        <f>IF(SUMPRODUCT($C$3:$C$45,H3:H45)=0,"",SUMPRODUCT($C$3:$C$45,H3:H45))</f>
        <v/>
      </c>
      <c r="I46" s="26"/>
      <c r="J46" s="27"/>
      <c r="K46" s="28"/>
      <c r="L46" s="29">
        <f>SUMIF(L3:L45,"&gt;0")</f>
        <v>1458333.3333333333</v>
      </c>
      <c r="M46" s="23"/>
      <c r="N46" s="23"/>
      <c r="P46" s="20"/>
    </row>
    <row r="47" spans="1:16" x14ac:dyDescent="0.25">
      <c r="A47" s="14"/>
      <c r="B47" s="9" t="s">
        <v>0</v>
      </c>
      <c r="C47" s="49">
        <f>IF(D46="",0,1)+IF(E46="",0,1)+IF(F46="",0,1)+IF(G46="",0,1)+IF(H46="",0,1)</f>
        <v>3</v>
      </c>
      <c r="D47" s="50"/>
      <c r="E47" s="50"/>
      <c r="F47" s="50"/>
      <c r="G47" s="50"/>
      <c r="H47" s="51"/>
      <c r="I47" s="17"/>
      <c r="J47" s="17"/>
      <c r="K47" s="17"/>
      <c r="L47" s="17"/>
      <c r="M47" s="22"/>
      <c r="N47" s="22"/>
    </row>
    <row r="48" spans="1:16" x14ac:dyDescent="0.25">
      <c r="A48" s="14"/>
      <c r="B48" s="9" t="s">
        <v>2</v>
      </c>
      <c r="C48" s="52">
        <f>AVERAGE(D46:H46)</f>
        <v>1458333.3333333333</v>
      </c>
      <c r="D48" s="50"/>
      <c r="E48" s="50"/>
      <c r="F48" s="50"/>
      <c r="G48" s="50"/>
      <c r="H48" s="51"/>
      <c r="I48" s="17"/>
      <c r="J48" s="17"/>
      <c r="K48" s="17"/>
      <c r="L48" s="17"/>
    </row>
    <row r="49" spans="1:12" x14ac:dyDescent="0.25">
      <c r="A49" s="14"/>
      <c r="B49" s="9" t="s">
        <v>3</v>
      </c>
      <c r="C49" s="53">
        <f>SQRT(DEVSQ(D46,C48,E46,C48,F46,C48,G46,C48,H46,C48)/(C47-1))</f>
        <v>72168.783648703218</v>
      </c>
      <c r="D49" s="50"/>
      <c r="E49" s="50"/>
      <c r="F49" s="50"/>
      <c r="G49" s="50"/>
      <c r="H49" s="51"/>
      <c r="I49" s="17"/>
      <c r="J49" s="17"/>
      <c r="K49" s="17"/>
      <c r="L49" s="17"/>
    </row>
    <row r="50" spans="1:12" ht="43.9" customHeight="1" thickBot="1" x14ac:dyDescent="0.3">
      <c r="A50" s="15"/>
      <c r="B50" s="12" t="s">
        <v>1</v>
      </c>
      <c r="C50" s="54">
        <f>C49/C48</f>
        <v>4.9487165930539354E-2</v>
      </c>
      <c r="D50" s="55"/>
      <c r="E50" s="41" t="str">
        <f>IF(C50&lt;33%,"совокупность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50" s="41"/>
      <c r="G50" s="41"/>
      <c r="H50" s="42"/>
      <c r="I50" s="17"/>
      <c r="J50" s="17"/>
      <c r="K50" s="17"/>
      <c r="L50" s="17"/>
    </row>
    <row r="51" spans="1:12" ht="84" customHeight="1" thickBot="1" x14ac:dyDescent="0.3">
      <c r="B51" s="30" t="s">
        <v>11</v>
      </c>
      <c r="C51" s="56">
        <f>MIN(D46:H46)</f>
        <v>1375000</v>
      </c>
      <c r="D51" s="57"/>
      <c r="E51" s="57"/>
      <c r="F51" s="57"/>
      <c r="G51" s="57"/>
      <c r="H51" s="58"/>
    </row>
    <row r="52" spans="1:12" x14ac:dyDescent="0.25">
      <c r="B52" s="45" t="s">
        <v>4</v>
      </c>
      <c r="C52" s="45"/>
      <c r="D52" s="46"/>
      <c r="E52" s="46"/>
      <c r="F52" s="46"/>
      <c r="G52" s="46"/>
      <c r="H52" s="46"/>
    </row>
    <row r="53" spans="1:12" ht="9.6" customHeight="1" x14ac:dyDescent="0.25">
      <c r="B53" s="45"/>
      <c r="C53" s="45"/>
      <c r="D53" s="46"/>
      <c r="E53" s="46"/>
      <c r="F53" s="46"/>
      <c r="G53" s="46"/>
      <c r="H53" s="46"/>
    </row>
    <row r="54" spans="1:12" ht="10.15" customHeight="1" x14ac:dyDescent="0.25">
      <c r="B54" s="45"/>
      <c r="C54" s="45"/>
      <c r="D54" s="46"/>
      <c r="E54" s="46"/>
      <c r="F54" s="46"/>
      <c r="G54" s="46"/>
      <c r="H54" s="46"/>
    </row>
    <row r="55" spans="1:12" ht="15.75" hidden="1" customHeight="1" thickBot="1" x14ac:dyDescent="0.3">
      <c r="B55" s="10" t="s">
        <v>0</v>
      </c>
      <c r="C55" s="11"/>
      <c r="D55" s="47">
        <f>COUNTA(D46:H46)</f>
        <v>5</v>
      </c>
      <c r="E55" s="47"/>
      <c r="F55" s="47"/>
      <c r="G55" s="47"/>
      <c r="H55" s="48"/>
    </row>
    <row r="56" spans="1:12" x14ac:dyDescent="0.25">
      <c r="D56" s="39"/>
      <c r="E56" s="39"/>
      <c r="F56" s="39"/>
      <c r="G56" s="39"/>
      <c r="H56" s="39"/>
    </row>
    <row r="57" spans="1:12" x14ac:dyDescent="0.25">
      <c r="D57" s="40"/>
      <c r="E57" s="40"/>
      <c r="F57" s="40"/>
      <c r="G57" s="40"/>
      <c r="H57" s="40"/>
    </row>
  </sheetData>
  <sheetProtection password="CC49" sheet="1" objects="1" scenarios="1" formatCells="0" formatColumns="0" formatRows="0" insertColumns="0" insertRows="0" insertHyperlinks="0" deleteColumns="0" deleteRows="0" sort="0" autoFilter="0" pivotTables="0"/>
  <mergeCells count="11">
    <mergeCell ref="D56:H56"/>
    <mergeCell ref="D57:H57"/>
    <mergeCell ref="E50:H50"/>
    <mergeCell ref="B1:H1"/>
    <mergeCell ref="B52:H54"/>
    <mergeCell ref="D55:H55"/>
    <mergeCell ref="C47:H47"/>
    <mergeCell ref="C48:H48"/>
    <mergeCell ref="C49:H49"/>
    <mergeCell ref="C50:D50"/>
    <mergeCell ref="C51:H51"/>
  </mergeCells>
  <conditionalFormatting sqref="D46:H46">
    <cfRule type="cellIs" dxfId="0" priority="3" operator="equal">
      <formula>0</formula>
    </cfRule>
  </conditionalFormatting>
  <pageMargins left="0.7" right="0.7" top="0.75" bottom="0.75" header="0.3" footer="0.3"/>
  <pageSetup paperSize="9" scale="62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4"/>
  <sheetViews>
    <sheetView zoomScale="90" zoomScaleNormal="90" workbookViewId="0">
      <selection activeCell="A45" sqref="A45:A46"/>
    </sheetView>
  </sheetViews>
  <sheetFormatPr defaultRowHeight="15" x14ac:dyDescent="0.25"/>
  <cols>
    <col min="1" max="1" width="10.5703125" bestFit="1" customWidth="1"/>
    <col min="3" max="3" width="13.28515625" bestFit="1" customWidth="1"/>
    <col min="9" max="9" width="24.5703125" customWidth="1"/>
  </cols>
  <sheetData>
    <row r="1" spans="1:3" x14ac:dyDescent="0.25">
      <c r="A1" s="5"/>
      <c r="B1" s="6"/>
      <c r="C1" s="7"/>
    </row>
    <row r="2" spans="1:3" x14ac:dyDescent="0.25">
      <c r="A2" s="5"/>
      <c r="B2" s="6"/>
      <c r="C2" s="7"/>
    </row>
    <row r="3" spans="1:3" x14ac:dyDescent="0.25">
      <c r="A3" s="5"/>
      <c r="B3" s="6"/>
      <c r="C3" s="7"/>
    </row>
    <row r="4" spans="1:3" x14ac:dyDescent="0.25">
      <c r="A4" s="7"/>
      <c r="B4" s="8"/>
      <c r="C4" s="7"/>
    </row>
    <row r="5" spans="1:3" x14ac:dyDescent="0.25">
      <c r="A5" s="7"/>
      <c r="B5" s="8"/>
      <c r="C5" s="8"/>
    </row>
    <row r="6" spans="1:3" x14ac:dyDescent="0.25">
      <c r="A6" s="7"/>
      <c r="B6" s="8"/>
      <c r="C6" s="8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ПГУПС</cp:lastModifiedBy>
  <cp:lastPrinted>2023-09-07T12:36:08Z</cp:lastPrinted>
  <dcterms:created xsi:type="dcterms:W3CDTF">2014-01-14T07:51:36Z</dcterms:created>
  <dcterms:modified xsi:type="dcterms:W3CDTF">2023-09-07T12:36:11Z</dcterms:modified>
</cp:coreProperties>
</file>