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0490" windowHeight="7755" tabRatio="304"/>
  </bookViews>
  <sheets>
    <sheet name="Лист1" sheetId="1" r:id="rId1"/>
    <sheet name="Лист2" sheetId="2" r:id="rId2"/>
    <sheet name="Лист3" sheetId="3" r:id="rId3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5" i="1" l="1"/>
  <c r="H6" i="1"/>
  <c r="H5" i="1"/>
  <c r="J7" i="1" l="1"/>
  <c r="I5" i="1" l="1"/>
  <c r="A6" i="1" l="1"/>
  <c r="I6" i="1"/>
</calcChain>
</file>

<file path=xl/sharedStrings.xml><?xml version="1.0" encoding="utf-8"?>
<sst xmlns="http://schemas.openxmlformats.org/spreadsheetml/2006/main" count="20" uniqueCount="17">
  <si>
    <t>№ п/п</t>
  </si>
  <si>
    <t>Наименование товара, работ, услуг</t>
  </si>
  <si>
    <t>Объем</t>
  </si>
  <si>
    <t>Ед.изм.</t>
  </si>
  <si>
    <t>Кол-во</t>
  </si>
  <si>
    <t>Источник №1</t>
  </si>
  <si>
    <t>Источник №2</t>
  </si>
  <si>
    <t>Источник №3</t>
  </si>
  <si>
    <t>Кол-во знач.</t>
  </si>
  <si>
    <t>Средн. арифм.</t>
  </si>
  <si>
    <t>Цена за единицу</t>
  </si>
  <si>
    <t>НМЦ</t>
  </si>
  <si>
    <t>Бензин АИ-92</t>
  </si>
  <si>
    <t>л.</t>
  </si>
  <si>
    <t>ДТ</t>
  </si>
  <si>
    <t>РАСЧЕТ НАЧАЛЬНОЙ (МАКСИМАЛЬНОЙ) ЦЕНЫ ДОГОВОРА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</si>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</sst>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6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164" fontId="0" fillId="4" borderId="0" xfId="0" applyNumberForma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164" fontId="5" fillId="4" borderId="4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</cellXfs>
  <cellStyles count="59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Гиперссылка" xfId="35" builtinId="8" hidden="1"/>
    <cellStyle name="Гиперссылка" xfId="37" builtinId="8" hidden="1"/>
    <cellStyle name="Гиперссылка" xfId="39" builtinId="8" hidden="1"/>
    <cellStyle name="Гиперссылка" xfId="41" builtinId="8" hidden="1"/>
    <cellStyle name="Гиперссылка" xfId="43" builtinId="8" hidden="1"/>
    <cellStyle name="Гиперссылка" xfId="45" builtinId="8" hidden="1"/>
    <cellStyle name="Гиперссылка" xfId="47" builtinId="8" hidden="1"/>
    <cellStyle name="Гиперссылка" xfId="49" builtinId="8" hidden="1"/>
    <cellStyle name="Гиперссылка" xfId="51" builtinId="8" hidden="1"/>
    <cellStyle name="Гиперссылка" xfId="53" builtinId="8" hidden="1"/>
    <cellStyle name="Гиперссылка" xfId="55" builtinId="8" hidden="1"/>
    <cellStyle name="Гиперссылка" xfId="57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2" builtinId="9" hidden="1"/>
    <cellStyle name="Открывавшаяся гиперссылка" xfId="24" builtinId="9" hidden="1"/>
    <cellStyle name="Открывавшаяся гиперссылка" xfId="26" builtinId="9" hidden="1"/>
    <cellStyle name="Открывавшаяся гиперссылка" xfId="28" builtinId="9" hidden="1"/>
    <cellStyle name="Открывавшаяся гиперссылка" xfId="30" builtinId="9" hidden="1"/>
    <cellStyle name="Открывавшаяся гиперссылка" xfId="32" builtinId="9" hidden="1"/>
    <cellStyle name="Открывавшаяся гиперссылка" xfId="34" builtinId="9" hidden="1"/>
    <cellStyle name="Открывавшаяся гиперссылка" xfId="36" builtinId="9" hidden="1"/>
    <cellStyle name="Открывавшаяся гиперссылка" xfId="38" builtinId="9" hidden="1"/>
    <cellStyle name="Открывавшаяся гиперссылка" xfId="40" builtinId="9" hidden="1"/>
    <cellStyle name="Открывавшаяся гиперссылка" xfId="42" builtinId="9" hidden="1"/>
    <cellStyle name="Открывавшаяся гиперссылка" xfId="44" builtinId="9" hidden="1"/>
    <cellStyle name="Открывавшаяся гиперссылка" xfId="46" builtinId="9" hidden="1"/>
    <cellStyle name="Открывавшаяся гиперссылка" xfId="48" builtinId="9" hidden="1"/>
    <cellStyle name="Открывавшаяся гиперссылка" xfId="50" builtinId="9" hidden="1"/>
    <cellStyle name="Открывавшаяся гиперссылка" xfId="52" builtinId="9" hidden="1"/>
    <cellStyle name="Открывавшаяся гиперссылка" xfId="54" builtinId="9" hidden="1"/>
    <cellStyle name="Открывавшаяся гиперссылка" xfId="56" builtinId="9" hidden="1"/>
    <cellStyle name="Открывавшаяся гиперссылка" xfId="58" builtinId="9" hidde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L18" sqref="L18"/>
    </sheetView>
  </sheetViews>
  <sheetFormatPr defaultColWidth="9.140625" defaultRowHeight="15" x14ac:dyDescent="0.25"/>
  <cols>
    <col min="1" max="1" width="4.140625" style="1" customWidth="1"/>
    <col min="2" max="2" width="16.7109375" style="5" customWidth="1"/>
    <col min="3" max="3" width="5.5703125" style="5" customWidth="1"/>
    <col min="4" max="4" width="6.7109375" style="5" customWidth="1"/>
    <col min="5" max="5" width="8.42578125" style="6" customWidth="1"/>
    <col min="6" max="6" width="8.140625" style="6" customWidth="1"/>
    <col min="7" max="7" width="7.140625" style="6" customWidth="1"/>
    <col min="8" max="8" width="21.42578125" style="2" customWidth="1"/>
    <col min="9" max="9" width="8.140625" style="3" customWidth="1"/>
    <col min="10" max="10" width="12.42578125" style="2" customWidth="1"/>
    <col min="11" max="16384" width="9.140625" style="1"/>
  </cols>
  <sheetData>
    <row r="1" spans="1:10" x14ac:dyDescent="0.25">
      <c r="A1" s="10"/>
      <c r="B1" s="11"/>
      <c r="C1" s="11"/>
      <c r="D1" s="11"/>
      <c r="E1" s="12" t="s">
        <v>15</v>
      </c>
      <c r="F1" s="12"/>
      <c r="G1" s="12"/>
      <c r="H1" s="12"/>
      <c r="I1" s="12"/>
      <c r="J1" s="13"/>
    </row>
    <row r="2" spans="1:10" ht="28.5" customHeight="1" x14ac:dyDescent="0.25">
      <c r="A2" s="14"/>
      <c r="B2" s="15"/>
      <c r="C2" s="15"/>
      <c r="D2" s="15"/>
      <c r="E2" s="15"/>
      <c r="F2" s="15"/>
      <c r="G2" s="15"/>
      <c r="H2" s="15"/>
      <c r="I2" s="15"/>
      <c r="J2" s="16"/>
    </row>
    <row r="3" spans="1:10" s="4" customFormat="1" ht="30" customHeight="1" x14ac:dyDescent="0.25">
      <c r="A3" s="17" t="s">
        <v>0</v>
      </c>
      <c r="B3" s="17" t="s">
        <v>1</v>
      </c>
      <c r="C3" s="17" t="s">
        <v>2</v>
      </c>
      <c r="D3" s="17"/>
      <c r="E3" s="18" t="s">
        <v>5</v>
      </c>
      <c r="F3" s="18" t="s">
        <v>6</v>
      </c>
      <c r="G3" s="18" t="s">
        <v>7</v>
      </c>
      <c r="H3" s="19" t="s">
        <v>9</v>
      </c>
      <c r="I3" s="17" t="s">
        <v>8</v>
      </c>
      <c r="J3" s="19" t="s">
        <v>11</v>
      </c>
    </row>
    <row r="4" spans="1:10" s="4" customFormat="1" ht="60.75" thickBot="1" x14ac:dyDescent="0.3">
      <c r="A4" s="17"/>
      <c r="B4" s="17"/>
      <c r="C4" s="20" t="s">
        <v>3</v>
      </c>
      <c r="D4" s="20" t="s">
        <v>4</v>
      </c>
      <c r="E4" s="18" t="s">
        <v>10</v>
      </c>
      <c r="F4" s="18" t="s">
        <v>10</v>
      </c>
      <c r="G4" s="18" t="s">
        <v>10</v>
      </c>
      <c r="H4" s="19"/>
      <c r="I4" s="17"/>
      <c r="J4" s="19"/>
    </row>
    <row r="5" spans="1:10" ht="76.5" customHeight="1" thickBot="1" x14ac:dyDescent="0.3">
      <c r="A5" s="7">
        <v>1</v>
      </c>
      <c r="B5" s="9" t="s">
        <v>12</v>
      </c>
      <c r="C5" s="8" t="s">
        <v>13</v>
      </c>
      <c r="D5" s="21">
        <v>54768</v>
      </c>
      <c r="E5" s="22">
        <v>53.2</v>
      </c>
      <c r="F5" s="22">
        <v>58.85</v>
      </c>
      <c r="G5" s="22">
        <v>55.5</v>
      </c>
      <c r="H5" s="23">
        <f>(E5+F5+G5)/3</f>
        <v>55.85</v>
      </c>
      <c r="I5" s="24">
        <f>COUNT(E5:G5)</f>
        <v>3</v>
      </c>
      <c r="J5" s="25">
        <f>H5*D5</f>
        <v>3058792.8000000003</v>
      </c>
    </row>
    <row r="6" spans="1:10" ht="44.25" customHeight="1" x14ac:dyDescent="0.25">
      <c r="A6" s="26">
        <f>A5+1</f>
        <v>2</v>
      </c>
      <c r="B6" s="21" t="s">
        <v>14</v>
      </c>
      <c r="C6" s="21" t="s">
        <v>13</v>
      </c>
      <c r="D6" s="21">
        <v>25200</v>
      </c>
      <c r="E6" s="22">
        <v>57.9</v>
      </c>
      <c r="F6" s="22">
        <v>64.56</v>
      </c>
      <c r="G6" s="22">
        <v>60.4</v>
      </c>
      <c r="H6" s="23">
        <f>(E6+F6+G6)/3</f>
        <v>60.95333333333334</v>
      </c>
      <c r="I6" s="24">
        <f>COUNT(E6:G6)</f>
        <v>3</v>
      </c>
      <c r="J6" s="25">
        <v>1536940</v>
      </c>
    </row>
    <row r="7" spans="1:10" x14ac:dyDescent="0.25">
      <c r="A7" s="27" t="s">
        <v>16</v>
      </c>
      <c r="B7" s="28"/>
      <c r="C7" s="28"/>
      <c r="D7" s="28"/>
      <c r="E7" s="28"/>
      <c r="F7" s="28"/>
      <c r="G7" s="28"/>
      <c r="H7" s="28"/>
      <c r="I7" s="29"/>
      <c r="J7" s="25">
        <f>SUM(J5:J6)</f>
        <v>4595732.8000000007</v>
      </c>
    </row>
  </sheetData>
  <mergeCells count="9">
    <mergeCell ref="A7:I7"/>
    <mergeCell ref="A2:J2"/>
    <mergeCell ref="E1:I1"/>
    <mergeCell ref="J3:J4"/>
    <mergeCell ref="H3:H4"/>
    <mergeCell ref="I3:I4"/>
    <mergeCell ref="A3:A4"/>
    <mergeCell ref="B3:B4"/>
    <mergeCell ref="C3:D3"/>
  </mergeCells>
  <pageMargins left="0.19685039370078741" right="0.19685039370078741" top="0.19685039370078741" bottom="0.19685039370078741" header="0.31496062992125984" footer="0.31496062992125984"/>
  <pageSetup paperSize="9" orientation="landscape" horizontalDpi="180" verticalDpi="180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paperSize="9" orientation="portrait" horizontalDpi="180" verticalDpi="18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paperSize="9" orientation="portrait" horizontalDpi="180" verticalDpi="18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2021-11-26T08:51:13Z</dcterms:modified>
</cp:coreProperties>
</file>