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9255" windowHeight="6090"/>
  </bookViews>
  <sheets>
    <sheet name="Спортивные площадки с сеткой - " sheetId="1" r:id="rId1"/>
  </sheets>
  <definedNames>
    <definedName name="_xlnm.Print_Titles" localSheetId="0">'Спортивные площадки с сеткой - '!$13:$13</definedName>
  </definedNames>
  <calcPr calcId="145621"/>
</workbook>
</file>

<file path=xl/calcChain.xml><?xml version="1.0" encoding="utf-8"?>
<calcChain xmlns="http://schemas.openxmlformats.org/spreadsheetml/2006/main">
  <c r="A41" i="1" l="1"/>
  <c r="A40" i="1"/>
  <c r="A39" i="1"/>
  <c r="A38" i="1"/>
  <c r="A37" i="1"/>
  <c r="A36" i="1"/>
  <c r="A35" i="1"/>
  <c r="A34" i="1"/>
  <c r="A33" i="1"/>
  <c r="A31" i="1"/>
  <c r="A29" i="1"/>
  <c r="A28" i="1"/>
  <c r="A26" i="1"/>
  <c r="A25" i="1"/>
  <c r="A24" i="1"/>
  <c r="A23" i="1"/>
  <c r="A22" i="1"/>
  <c r="A21" i="1"/>
  <c r="A20" i="1"/>
  <c r="A19" i="1"/>
  <c r="A18" i="1"/>
  <c r="A17" i="1"/>
  <c r="A16" i="1"/>
  <c r="A15" i="1"/>
</calcChain>
</file>

<file path=xl/sharedStrings.xml><?xml version="1.0" encoding="utf-8"?>
<sst xmlns="http://schemas.openxmlformats.org/spreadsheetml/2006/main" count="144" uniqueCount="93">
  <si>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</si>
  <si>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</si>
  <si>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</si>
  <si>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</si>
  <si>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</si>
  <si>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</si>
  <si>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</si>
  <si>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</si>
  <si>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Устройство покрытия площадок</t>
  </si>
  <si>
    <t>1</t>
  </si>
  <si>
    <t>Разработка грунта экскаваторами с погрузкой на автомобили-самосвалы, вместимость ковша 0,25 м3, группа грунтов: 2 (под площадку и бортовой камень)</t>
  </si>
  <si>
    <t>1000 м3</t>
  </si>
  <si>
    <t xml:space="preserve">((20*9+4*9)*0,35*90%+84*0,3*0,4*90%) / 1000 </t>
  </si>
  <si>
    <t xml:space="preserve">1 </t>
  </si>
  <si>
    <t>2</t>
  </si>
  <si>
    <t>Разработка грунта вручную в траншеях глубиной до 2 м без креплений с откосами, группа грунтов: 2</t>
  </si>
  <si>
    <t>100 м3</t>
  </si>
  <si>
    <t xml:space="preserve">((20*9+4*9)*0,35*10%+84*0,3*0,4*10%) / 100 </t>
  </si>
  <si>
    <t>3</t>
  </si>
  <si>
    <t>Погрузка в автотранспортное средство: грунт растительного слоя (земля, перегной)</t>
  </si>
  <si>
    <t>т</t>
  </si>
  <si>
    <t xml:space="preserve">8,57*1,75 </t>
  </si>
  <si>
    <t>4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</si>
  <si>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20 км</t>
  </si>
  <si>
    <t xml:space="preserve">(77,11+8,57)*1,75 </t>
  </si>
  <si>
    <t>5</t>
  </si>
  <si>
    <t>Устройство подстилающих и выравнивающих слоев оснований: из песка т.15 см (под площадку и бортовой камень)</t>
  </si>
  <si>
    <t xml:space="preserve">((20*9+4*9)*0,15+84*0,3*0,1) / 100 </t>
  </si>
  <si>
    <t>6</t>
  </si>
  <si>
    <t>Устройство прослойки из нетканого синтетического материала (НСМ) в земляном полотне: сплошной</t>
  </si>
  <si>
    <t>1000 м2</t>
  </si>
  <si>
    <t xml:space="preserve">216 / 1000 </t>
  </si>
  <si>
    <t>7</t>
  </si>
  <si>
    <t>Устройство оснований толщиной 12 см под тротуары из кирпичного или известнякового щебня</t>
  </si>
  <si>
    <t>100 м2</t>
  </si>
  <si>
    <t xml:space="preserve">216 / 100 </t>
  </si>
  <si>
    <t>8</t>
  </si>
  <si>
    <t>Розлив вяжущих материалов</t>
  </si>
  <si>
    <t xml:space="preserve">216*0,45/1000 </t>
  </si>
  <si>
    <t>9</t>
  </si>
  <si>
    <t>Устройство асфальтобетонных покрытий дорожек и тротуаров двухслойных: верхний слой из горячей асфальтобетонной смеси толщиной 3 см, применительно для т. 6 см</t>
  </si>
  <si>
    <t>10</t>
  </si>
  <si>
    <t>Устройство наливного полиуретанового покрытия спортивных площадок и беговых дорожек толщиной 10 мм</t>
  </si>
  <si>
    <t>11</t>
  </si>
  <si>
    <t>На каждые 2 мм изменения толщины покрытия добавлять к норме 27-07-018-01 до т. 20 мм</t>
  </si>
  <si>
    <t>12</t>
  </si>
  <si>
    <t>Нанесение горизонтальной дорожной разметки краской вручную: островки безопасности, пешеходные переходы, стоп-линии</t>
  </si>
  <si>
    <t xml:space="preserve">(102*0,1) / 100 </t>
  </si>
  <si>
    <t>Раздел 2. Устройство  бортового камня   БР 100.20.8  площадок - 84 м</t>
  </si>
  <si>
    <t>13</t>
  </si>
  <si>
    <t>Установка бортовых камней бетонных: при других видах покрытий</t>
  </si>
  <si>
    <t>100 м</t>
  </si>
  <si>
    <t xml:space="preserve">84 / 100 </t>
  </si>
  <si>
    <t>14</t>
  </si>
  <si>
    <t>Планировка площадей: ручным способом, группа грунтов 2</t>
  </si>
  <si>
    <t xml:space="preserve">(84*1,5) / 1000 </t>
  </si>
  <si>
    <t>Раздел 3. Стойки волейбольной площадки</t>
  </si>
  <si>
    <t>15</t>
  </si>
  <si>
    <t>Установка металлических столбов высотой до 4 м: с погружением в бетонное основание</t>
  </si>
  <si>
    <t>100 шт</t>
  </si>
  <si>
    <t xml:space="preserve">2 / 100 </t>
  </si>
  <si>
    <t>Раздел 4. Ограждение спортивной площадки</t>
  </si>
  <si>
    <t>16</t>
  </si>
  <si>
    <t xml:space="preserve">25 / 100 </t>
  </si>
  <si>
    <t>17</t>
  </si>
  <si>
    <t>Трубы стальные электросварные квадратные, размеры 60х60 мм, толщина стенки 3,5 мм</t>
  </si>
  <si>
    <t xml:space="preserve">6,04*5,1*25*1,02/1000 </t>
  </si>
  <si>
    <t>18</t>
  </si>
  <si>
    <t>Монтаж мелких конструкций (столиков, кронштейнов, насадок фахверка, планок, уголков) из стали различного профиля массой: до 20 кг- прожилины из трубы 40х60х3 - в 2 ряда</t>
  </si>
  <si>
    <t xml:space="preserve">(3+7)*2*3*2*4,25/1000 </t>
  </si>
  <si>
    <t>19</t>
  </si>
  <si>
    <t>Устройство барьеров безопасности: плоских с креплением на кронштейнах</t>
  </si>
  <si>
    <t xml:space="preserve">(60*2) / 100 </t>
  </si>
  <si>
    <t>20</t>
  </si>
  <si>
    <t>Заградительная защитная сетка для спорта, стадиона (ячейка 100*100 мм, размер 3*2м , диаметр нити не менее 3,1 мм</t>
  </si>
  <si>
    <t>шт</t>
  </si>
  <si>
    <t xml:space="preserve"> </t>
  </si>
  <si>
    <t>21</t>
  </si>
  <si>
    <t>Устройство калиток из готовых металлических решетчатых панелей</t>
  </si>
  <si>
    <t>10 шт</t>
  </si>
  <si>
    <t xml:space="preserve">1 / 10 </t>
  </si>
  <si>
    <t>22</t>
  </si>
  <si>
    <t>Калитка сетчатая для секции заграждения в комплекте с створкой, элементами крепления и врезным замком, ширина калитки 1000 мм, высота калитки 2000 мм</t>
  </si>
  <si>
    <t>компл</t>
  </si>
  <si>
    <t>23</t>
  </si>
  <si>
    <t>Огрунтовка металлических поверхностей за один раз: грунтовкой ГФ-021</t>
  </si>
  <si>
    <t xml:space="preserve">(0,24*5,1*25+120*0,2) / 100 </t>
  </si>
  <si>
    <t>24</t>
  </si>
  <si>
    <t>Окраска металлических огрунтованных поверхностей: эмалью ПФ-115 за 2 раза</t>
  </si>
  <si>
    <t>Составил:</t>
  </si>
  <si>
    <t/>
  </si>
  <si>
    <t>[должность, подпись (инициалы, фамилия)]</t>
  </si>
  <si>
    <t>Проверил: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</si>
</sst>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0"/>
    <numFmt numFmtId="166" formatCode="0.000"/>
    <numFmt numFmtId="167" formatCode="0.0"/>
  </numFmts>
  <fonts count="9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color rgb="FF000000"/>
      <name val="Arial"/>
      <charset val="204"/>
    </font>
    <font>
      <sz val="12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right" vertical="top" wrapText="1"/>
    </xf>
    <xf numFmtId="0" fontId="4" fillId="0" borderId="4" xfId="0" applyNumberFormat="1" applyFont="1" applyFill="1" applyBorder="1" applyAlignment="1" applyProtection="1">
      <alignment horizontal="center" vertical="top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 applyProtection="1">
      <alignment horizontal="center" vertical="top"/>
    </xf>
    <xf numFmtId="49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164" fontId="6" fillId="0" borderId="1" xfId="0" applyNumberFormat="1" applyFont="1" applyFill="1" applyBorder="1" applyAlignment="1" applyProtection="1">
      <alignment horizontal="right" vertical="top" wrapText="1"/>
    </xf>
    <xf numFmtId="0" fontId="6" fillId="0" borderId="1" xfId="0" applyNumberFormat="1" applyFont="1" applyFill="1" applyBorder="1" applyAlignment="1" applyProtection="1">
      <alignment horizontal="right" vertical="top" wrapText="1"/>
    </xf>
    <xf numFmtId="0" fontId="6" fillId="0" borderId="0" xfId="0" applyNumberFormat="1" applyFont="1" applyFill="1" applyBorder="1" applyAlignment="1" applyProtection="1"/>
    <xf numFmtId="165" fontId="6" fillId="0" borderId="1" xfId="0" applyNumberFormat="1" applyFont="1" applyFill="1" applyBorder="1" applyAlignment="1" applyProtection="1">
      <alignment horizontal="right" vertical="top" wrapText="1"/>
    </xf>
    <xf numFmtId="2" fontId="6" fillId="0" borderId="1" xfId="0" applyNumberFormat="1" applyFont="1" applyFill="1" applyBorder="1" applyAlignment="1" applyProtection="1">
      <alignment horizontal="right" vertical="top" wrapText="1"/>
    </xf>
    <xf numFmtId="166" fontId="6" fillId="0" borderId="1" xfId="0" applyNumberFormat="1" applyFont="1" applyFill="1" applyBorder="1" applyAlignment="1" applyProtection="1">
      <alignment horizontal="right" vertical="top" wrapText="1"/>
    </xf>
    <xf numFmtId="167" fontId="6" fillId="0" borderId="1" xfId="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Fill="1" applyBorder="1" applyAlignment="1" applyProtection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X48"/>
  <sheetViews>
    <sheetView tabSelected="1" view="pageBreakPreview" topLeftCell="A34" zoomScale="90" zoomScaleNormal="100" zoomScaleSheetLayoutView="90" workbookViewId="0">
      <selection activeCell="P15" sqref="P15"/>
    </sheetView>
  </sheetViews>
  <sheetFormatPr defaultColWidth="9.140625" defaultRowHeight="11.25" customHeight="1" x14ac:dyDescent="0.2"/>
  <cols>
    <col min="1" max="1" width="5.7109375" style="1" customWidth="1"/>
    <col min="2" max="2" width="7.140625" style="2" customWidth="1"/>
    <col min="3" max="3" width="38" style="2" customWidth="1"/>
    <col min="4" max="4" width="7.28515625" style="2" customWidth="1"/>
    <col min="5" max="5" width="12.28515625" style="2" customWidth="1"/>
    <col min="6" max="6" width="10.140625" style="2" customWidth="1"/>
    <col min="7" max="7" width="12.28515625" style="2" customWidth="1"/>
    <col min="8" max="8" width="22" style="2" customWidth="1"/>
    <col min="9" max="9" width="8.7109375" style="2" customWidth="1"/>
    <col min="10" max="10" width="8.140625" style="2" hidden="1" customWidth="1"/>
    <col min="11" max="11" width="8.5703125" style="2" customWidth="1"/>
    <col min="12" max="12" width="10" style="2" customWidth="1"/>
    <col min="13" max="13" width="7.85546875" style="2" customWidth="1"/>
    <col min="14" max="14" width="9.7109375" style="2" customWidth="1"/>
    <col min="15" max="15" width="11" style="2" hidden="1" customWidth="1"/>
    <col min="16" max="16" width="14.28515625" style="2" customWidth="1"/>
    <col min="17" max="19" width="9.140625" style="2"/>
    <col min="20" max="20" width="107.85546875" style="3" hidden="1" customWidth="1"/>
    <col min="21" max="21" width="49.42578125" style="3" hidden="1" customWidth="1"/>
    <col min="22" max="22" width="47" style="3" hidden="1" customWidth="1"/>
    <col min="23" max="23" width="49.42578125" style="3" hidden="1" customWidth="1"/>
    <col min="24" max="24" width="47" style="3" hidden="1" customWidth="1"/>
    <col min="25" max="16384" width="9.140625" style="2"/>
  </cols>
  <sheetData>
    <row r="10" spans="1:20" customFormat="1" ht="18" x14ac:dyDescent="0.25">
      <c r="A10" s="12" t="s">
        <v>0</v>
      </c>
      <c r="B10" s="12"/>
      <c r="C10" s="12"/>
      <c r="D10" s="12"/>
      <c r="E10" s="12"/>
      <c r="F10" s="12"/>
      <c r="G10" s="12"/>
      <c r="H10" s="12"/>
    </row>
    <row r="11" spans="1:20" customFormat="1" ht="9.75" customHeight="1" x14ac:dyDescent="0.25">
      <c r="A11" s="4"/>
    </row>
    <row r="12" spans="1:20" s="19" customFormat="1" ht="45" x14ac:dyDescent="0.25">
      <c r="A12" s="16" t="s">
        <v>1</v>
      </c>
      <c r="B12" s="17" t="s">
        <v>2</v>
      </c>
      <c r="C12" s="17" t="s">
        <v>3</v>
      </c>
      <c r="D12" s="17" t="s">
        <v>4</v>
      </c>
      <c r="E12" s="17" t="s">
        <v>5</v>
      </c>
      <c r="F12" s="17" t="s">
        <v>6</v>
      </c>
      <c r="G12" s="18" t="s">
        <v>7</v>
      </c>
      <c r="H12" s="18"/>
    </row>
    <row r="13" spans="1:20" s="19" customFormat="1" ht="15.75" x14ac:dyDescent="0.25">
      <c r="A13" s="20">
        <v>1</v>
      </c>
      <c r="B13" s="21">
        <v>2</v>
      </c>
      <c r="C13" s="21">
        <v>3</v>
      </c>
      <c r="D13" s="21">
        <v>4</v>
      </c>
      <c r="E13" s="21">
        <v>5</v>
      </c>
      <c r="F13" s="21">
        <v>6</v>
      </c>
      <c r="G13" s="22">
        <v>7</v>
      </c>
      <c r="H13" s="23"/>
    </row>
    <row r="14" spans="1:20" s="19" customFormat="1" ht="15.75" x14ac:dyDescent="0.25">
      <c r="A14" s="24" t="s">
        <v>8</v>
      </c>
      <c r="B14" s="24"/>
      <c r="C14" s="24"/>
      <c r="D14" s="24"/>
      <c r="E14" s="24"/>
      <c r="F14" s="24"/>
      <c r="G14" s="24"/>
      <c r="H14" s="24"/>
      <c r="T14" s="25" t="s">
        <v>8</v>
      </c>
    </row>
    <row r="15" spans="1:20" s="19" customFormat="1" ht="75" x14ac:dyDescent="0.25">
      <c r="A15" s="26">
        <f>IF(J15&lt;&gt;"",COUNTA(J$1:J15),"")</f>
        <v>1</v>
      </c>
      <c r="B15" s="27" t="s">
        <v>9</v>
      </c>
      <c r="C15" s="28" t="s">
        <v>10</v>
      </c>
      <c r="D15" s="29" t="s">
        <v>11</v>
      </c>
      <c r="E15" s="30">
        <v>7.7109999999999998E-2</v>
      </c>
      <c r="F15" s="28"/>
      <c r="G15" s="31"/>
      <c r="H15" s="28" t="s">
        <v>12</v>
      </c>
      <c r="J15" s="32" t="s">
        <v>13</v>
      </c>
      <c r="T15" s="25"/>
    </row>
    <row r="16" spans="1:20" s="19" customFormat="1" ht="60" x14ac:dyDescent="0.25">
      <c r="A16" s="26">
        <f>IF(J16&lt;&gt;"",COUNTA(J$1:J16),"")</f>
        <v>2</v>
      </c>
      <c r="B16" s="27" t="s">
        <v>14</v>
      </c>
      <c r="C16" s="28" t="s">
        <v>15</v>
      </c>
      <c r="D16" s="29" t="s">
        <v>16</v>
      </c>
      <c r="E16" s="33">
        <v>8.5699999999999998E-2</v>
      </c>
      <c r="F16" s="28"/>
      <c r="G16" s="31"/>
      <c r="H16" s="28" t="s">
        <v>17</v>
      </c>
      <c r="J16" s="32" t="s">
        <v>13</v>
      </c>
      <c r="T16" s="25"/>
    </row>
    <row r="17" spans="1:20" s="19" customFormat="1" ht="45" x14ac:dyDescent="0.25">
      <c r="A17" s="26">
        <f>IF(J17&lt;&gt;"",COUNTA(J$1:J17),"")</f>
        <v>3</v>
      </c>
      <c r="B17" s="27" t="s">
        <v>18</v>
      </c>
      <c r="C17" s="28" t="s">
        <v>19</v>
      </c>
      <c r="D17" s="29" t="s">
        <v>20</v>
      </c>
      <c r="E17" s="33">
        <v>14.9975</v>
      </c>
      <c r="F17" s="28"/>
      <c r="G17" s="31"/>
      <c r="H17" s="28" t="s">
        <v>21</v>
      </c>
      <c r="J17" s="32" t="s">
        <v>13</v>
      </c>
      <c r="T17" s="25"/>
    </row>
    <row r="18" spans="1:20" s="19" customFormat="1" ht="150" x14ac:dyDescent="0.25">
      <c r="A18" s="26">
        <f>IF(J18&lt;&gt;"",COUNTA(J$1:J18),"")</f>
        <v>4</v>
      </c>
      <c r="B18" s="27" t="s">
        <v>22</v>
      </c>
      <c r="C18" s="28" t="s">
        <v>23</v>
      </c>
      <c r="D18" s="29" t="s">
        <v>20</v>
      </c>
      <c r="E18" s="34">
        <v>149.94</v>
      </c>
      <c r="F18" s="28"/>
      <c r="G18" s="31"/>
      <c r="H18" s="28" t="s">
        <v>24</v>
      </c>
      <c r="J18" s="32" t="s">
        <v>13</v>
      </c>
      <c r="T18" s="25"/>
    </row>
    <row r="19" spans="1:20" s="19" customFormat="1" ht="60" x14ac:dyDescent="0.25">
      <c r="A19" s="26">
        <f>IF(J19&lt;&gt;"",COUNTA(J$1:J19),"")</f>
        <v>5</v>
      </c>
      <c r="B19" s="27" t="s">
        <v>25</v>
      </c>
      <c r="C19" s="28" t="s">
        <v>26</v>
      </c>
      <c r="D19" s="29" t="s">
        <v>16</v>
      </c>
      <c r="E19" s="35">
        <v>0.34899999999999998</v>
      </c>
      <c r="F19" s="28"/>
      <c r="G19" s="31"/>
      <c r="H19" s="28" t="s">
        <v>27</v>
      </c>
      <c r="J19" s="32" t="s">
        <v>13</v>
      </c>
      <c r="T19" s="25"/>
    </row>
    <row r="20" spans="1:20" s="19" customFormat="1" ht="60" x14ac:dyDescent="0.25">
      <c r="A20" s="26">
        <f>IF(J20&lt;&gt;"",COUNTA(J$1:J20),"")</f>
        <v>6</v>
      </c>
      <c r="B20" s="27" t="s">
        <v>28</v>
      </c>
      <c r="C20" s="28" t="s">
        <v>29</v>
      </c>
      <c r="D20" s="29" t="s">
        <v>30</v>
      </c>
      <c r="E20" s="35">
        <v>0.216</v>
      </c>
      <c r="F20" s="28"/>
      <c r="G20" s="31"/>
      <c r="H20" s="28" t="s">
        <v>31</v>
      </c>
      <c r="J20" s="32" t="s">
        <v>13</v>
      </c>
      <c r="T20" s="25"/>
    </row>
    <row r="21" spans="1:20" s="19" customFormat="1" ht="45" x14ac:dyDescent="0.25">
      <c r="A21" s="26">
        <f>IF(J21&lt;&gt;"",COUNTA(J$1:J21),"")</f>
        <v>7</v>
      </c>
      <c r="B21" s="27" t="s">
        <v>32</v>
      </c>
      <c r="C21" s="28" t="s">
        <v>33</v>
      </c>
      <c r="D21" s="29" t="s">
        <v>34</v>
      </c>
      <c r="E21" s="34">
        <v>2.16</v>
      </c>
      <c r="F21" s="28"/>
      <c r="G21" s="31"/>
      <c r="H21" s="28" t="s">
        <v>35</v>
      </c>
      <c r="J21" s="32" t="s">
        <v>13</v>
      </c>
      <c r="T21" s="25"/>
    </row>
    <row r="22" spans="1:20" s="19" customFormat="1" ht="15.75" x14ac:dyDescent="0.25">
      <c r="A22" s="26">
        <f>IF(J22&lt;&gt;"",COUNTA(J$1:J22),"")</f>
        <v>8</v>
      </c>
      <c r="B22" s="27" t="s">
        <v>36</v>
      </c>
      <c r="C22" s="28" t="s">
        <v>37</v>
      </c>
      <c r="D22" s="29" t="s">
        <v>20</v>
      </c>
      <c r="E22" s="33">
        <v>9.7199999999999995E-2</v>
      </c>
      <c r="F22" s="28"/>
      <c r="G22" s="31"/>
      <c r="H22" s="28" t="s">
        <v>38</v>
      </c>
      <c r="J22" s="32" t="s">
        <v>13</v>
      </c>
      <c r="T22" s="25"/>
    </row>
    <row r="23" spans="1:20" s="19" customFormat="1" ht="90" x14ac:dyDescent="0.25">
      <c r="A23" s="26">
        <f>IF(J23&lt;&gt;"",COUNTA(J$1:J23),"")</f>
        <v>9</v>
      </c>
      <c r="B23" s="27" t="s">
        <v>39</v>
      </c>
      <c r="C23" s="28" t="s">
        <v>40</v>
      </c>
      <c r="D23" s="29" t="s">
        <v>34</v>
      </c>
      <c r="E23" s="34">
        <v>2.16</v>
      </c>
      <c r="F23" s="28"/>
      <c r="G23" s="31"/>
      <c r="H23" s="28" t="s">
        <v>35</v>
      </c>
      <c r="J23" s="32" t="s">
        <v>13</v>
      </c>
      <c r="T23" s="25"/>
    </row>
    <row r="24" spans="1:20" s="19" customFormat="1" ht="60" x14ac:dyDescent="0.25">
      <c r="A24" s="26">
        <f>IF(J24&lt;&gt;"",COUNTA(J$1:J24),"")</f>
        <v>10</v>
      </c>
      <c r="B24" s="27" t="s">
        <v>41</v>
      </c>
      <c r="C24" s="28" t="s">
        <v>42</v>
      </c>
      <c r="D24" s="29" t="s">
        <v>34</v>
      </c>
      <c r="E24" s="34">
        <v>2.16</v>
      </c>
      <c r="F24" s="28"/>
      <c r="G24" s="31"/>
      <c r="H24" s="28" t="s">
        <v>35</v>
      </c>
      <c r="J24" s="32" t="s">
        <v>13</v>
      </c>
      <c r="T24" s="25"/>
    </row>
    <row r="25" spans="1:20" s="19" customFormat="1" ht="45" x14ac:dyDescent="0.25">
      <c r="A25" s="26">
        <f>IF(J25&lt;&gt;"",COUNTA(J$1:J25),"")</f>
        <v>11</v>
      </c>
      <c r="B25" s="27" t="s">
        <v>43</v>
      </c>
      <c r="C25" s="28" t="s">
        <v>44</v>
      </c>
      <c r="D25" s="29" t="s">
        <v>34</v>
      </c>
      <c r="E25" s="34">
        <v>2.16</v>
      </c>
      <c r="F25" s="28"/>
      <c r="G25" s="31"/>
      <c r="H25" s="28" t="s">
        <v>35</v>
      </c>
      <c r="J25" s="32" t="s">
        <v>13</v>
      </c>
      <c r="T25" s="25"/>
    </row>
    <row r="26" spans="1:20" s="19" customFormat="1" ht="75" x14ac:dyDescent="0.25">
      <c r="A26" s="26">
        <f>IF(J26&lt;&gt;"",COUNTA(J$1:J26),"")</f>
        <v>12</v>
      </c>
      <c r="B26" s="27" t="s">
        <v>45</v>
      </c>
      <c r="C26" s="28" t="s">
        <v>46</v>
      </c>
      <c r="D26" s="29" t="s">
        <v>34</v>
      </c>
      <c r="E26" s="35">
        <v>0.10199999999999999</v>
      </c>
      <c r="F26" s="28"/>
      <c r="G26" s="31"/>
      <c r="H26" s="28" t="s">
        <v>47</v>
      </c>
      <c r="J26" s="32" t="s">
        <v>13</v>
      </c>
      <c r="T26" s="25"/>
    </row>
    <row r="27" spans="1:20" s="19" customFormat="1" ht="15.75" x14ac:dyDescent="0.25">
      <c r="A27" s="24" t="s">
        <v>48</v>
      </c>
      <c r="B27" s="24"/>
      <c r="C27" s="24"/>
      <c r="D27" s="24"/>
      <c r="E27" s="24"/>
      <c r="F27" s="24"/>
      <c r="G27" s="24"/>
      <c r="H27" s="24"/>
      <c r="T27" s="25" t="s">
        <v>48</v>
      </c>
    </row>
    <row r="28" spans="1:20" s="19" customFormat="1" ht="45" x14ac:dyDescent="0.25">
      <c r="A28" s="26">
        <f>IF(J28&lt;&gt;"",COUNTA(J$1:J28),"")</f>
        <v>13</v>
      </c>
      <c r="B28" s="27" t="s">
        <v>49</v>
      </c>
      <c r="C28" s="28" t="s">
        <v>50</v>
      </c>
      <c r="D28" s="29" t="s">
        <v>51</v>
      </c>
      <c r="E28" s="34">
        <v>0.84</v>
      </c>
      <c r="F28" s="28"/>
      <c r="G28" s="31"/>
      <c r="H28" s="28" t="s">
        <v>52</v>
      </c>
      <c r="J28" s="32" t="s">
        <v>13</v>
      </c>
      <c r="T28" s="25"/>
    </row>
    <row r="29" spans="1:20" s="19" customFormat="1" ht="30" x14ac:dyDescent="0.25">
      <c r="A29" s="26">
        <f>IF(J29&lt;&gt;"",COUNTA(J$1:J29),"")</f>
        <v>14</v>
      </c>
      <c r="B29" s="27" t="s">
        <v>53</v>
      </c>
      <c r="C29" s="28" t="s">
        <v>54</v>
      </c>
      <c r="D29" s="29" t="s">
        <v>30</v>
      </c>
      <c r="E29" s="35">
        <v>0.126</v>
      </c>
      <c r="F29" s="28"/>
      <c r="G29" s="31"/>
      <c r="H29" s="28" t="s">
        <v>55</v>
      </c>
      <c r="J29" s="32" t="s">
        <v>13</v>
      </c>
      <c r="T29" s="25"/>
    </row>
    <row r="30" spans="1:20" s="19" customFormat="1" ht="15.75" x14ac:dyDescent="0.25">
      <c r="A30" s="24" t="s">
        <v>56</v>
      </c>
      <c r="B30" s="24"/>
      <c r="C30" s="24"/>
      <c r="D30" s="24"/>
      <c r="E30" s="24"/>
      <c r="F30" s="24"/>
      <c r="G30" s="24"/>
      <c r="H30" s="24"/>
      <c r="T30" s="25" t="s">
        <v>56</v>
      </c>
    </row>
    <row r="31" spans="1:20" s="19" customFormat="1" ht="45" x14ac:dyDescent="0.25">
      <c r="A31" s="26">
        <f>IF(J31&lt;&gt;"",COUNTA(J$1:J31),"")</f>
        <v>15</v>
      </c>
      <c r="B31" s="27" t="s">
        <v>57</v>
      </c>
      <c r="C31" s="28" t="s">
        <v>58</v>
      </c>
      <c r="D31" s="29" t="s">
        <v>59</v>
      </c>
      <c r="E31" s="34">
        <v>0.02</v>
      </c>
      <c r="F31" s="28"/>
      <c r="G31" s="31"/>
      <c r="H31" s="28" t="s">
        <v>60</v>
      </c>
      <c r="J31" s="32" t="s">
        <v>13</v>
      </c>
      <c r="T31" s="25"/>
    </row>
    <row r="32" spans="1:20" s="19" customFormat="1" ht="15.75" x14ac:dyDescent="0.25">
      <c r="A32" s="24" t="s">
        <v>61</v>
      </c>
      <c r="B32" s="24"/>
      <c r="C32" s="24"/>
      <c r="D32" s="24"/>
      <c r="E32" s="24"/>
      <c r="F32" s="24"/>
      <c r="G32" s="24"/>
      <c r="H32" s="24"/>
      <c r="T32" s="25" t="s">
        <v>61</v>
      </c>
    </row>
    <row r="33" spans="1:24" s="19" customFormat="1" ht="45" x14ac:dyDescent="0.25">
      <c r="A33" s="26">
        <f>IF(J33&lt;&gt;"",COUNTA(J$1:J33),"")</f>
        <v>16</v>
      </c>
      <c r="B33" s="27" t="s">
        <v>62</v>
      </c>
      <c r="C33" s="28" t="s">
        <v>58</v>
      </c>
      <c r="D33" s="29" t="s">
        <v>59</v>
      </c>
      <c r="E33" s="34">
        <v>0.25</v>
      </c>
      <c r="F33" s="28"/>
      <c r="G33" s="31"/>
      <c r="H33" s="28" t="s">
        <v>63</v>
      </c>
      <c r="J33" s="32" t="s">
        <v>13</v>
      </c>
      <c r="T33" s="25"/>
    </row>
    <row r="34" spans="1:24" s="19" customFormat="1" ht="45" x14ac:dyDescent="0.25">
      <c r="A34" s="26">
        <f>IF(J34&lt;&gt;"",COUNTA(J$1:J34),"")</f>
        <v>17</v>
      </c>
      <c r="B34" s="27" t="s">
        <v>64</v>
      </c>
      <c r="C34" s="28" t="s">
        <v>65</v>
      </c>
      <c r="D34" s="29" t="s">
        <v>20</v>
      </c>
      <c r="E34" s="33">
        <v>0.78549999999999998</v>
      </c>
      <c r="F34" s="28"/>
      <c r="G34" s="31"/>
      <c r="H34" s="28" t="s">
        <v>66</v>
      </c>
      <c r="J34" s="32" t="s">
        <v>13</v>
      </c>
      <c r="T34" s="25"/>
    </row>
    <row r="35" spans="1:24" s="19" customFormat="1" ht="90" x14ac:dyDescent="0.25">
      <c r="A35" s="26">
        <f>IF(J35&lt;&gt;"",COUNTA(J$1:J35),"")</f>
        <v>18</v>
      </c>
      <c r="B35" s="27" t="s">
        <v>67</v>
      </c>
      <c r="C35" s="28" t="s">
        <v>68</v>
      </c>
      <c r="D35" s="29" t="s">
        <v>20</v>
      </c>
      <c r="E35" s="34">
        <v>0.51</v>
      </c>
      <c r="F35" s="28"/>
      <c r="G35" s="31"/>
      <c r="H35" s="28" t="s">
        <v>69</v>
      </c>
      <c r="J35" s="32" t="s">
        <v>13</v>
      </c>
      <c r="T35" s="25"/>
    </row>
    <row r="36" spans="1:24" s="19" customFormat="1" ht="45" x14ac:dyDescent="0.25">
      <c r="A36" s="26">
        <f>IF(J36&lt;&gt;"",COUNTA(J$1:J36),"")</f>
        <v>19</v>
      </c>
      <c r="B36" s="27" t="s">
        <v>70</v>
      </c>
      <c r="C36" s="28" t="s">
        <v>71</v>
      </c>
      <c r="D36" s="29" t="s">
        <v>51</v>
      </c>
      <c r="E36" s="36">
        <v>1.2</v>
      </c>
      <c r="F36" s="28"/>
      <c r="G36" s="31"/>
      <c r="H36" s="28" t="s">
        <v>72</v>
      </c>
      <c r="J36" s="32" t="s">
        <v>13</v>
      </c>
      <c r="T36" s="25"/>
    </row>
    <row r="37" spans="1:24" s="19" customFormat="1" ht="60" x14ac:dyDescent="0.25">
      <c r="A37" s="26">
        <f>IF(J37&lt;&gt;"",COUNTA(J$1:J37),"")</f>
        <v>20</v>
      </c>
      <c r="B37" s="27" t="s">
        <v>73</v>
      </c>
      <c r="C37" s="28" t="s">
        <v>74</v>
      </c>
      <c r="D37" s="29" t="s">
        <v>75</v>
      </c>
      <c r="E37" s="37">
        <v>40</v>
      </c>
      <c r="F37" s="28"/>
      <c r="G37" s="31"/>
      <c r="H37" s="28" t="s">
        <v>76</v>
      </c>
      <c r="J37" s="32" t="s">
        <v>13</v>
      </c>
      <c r="T37" s="25"/>
    </row>
    <row r="38" spans="1:24" s="19" customFormat="1" ht="45" x14ac:dyDescent="0.25">
      <c r="A38" s="26">
        <f>IF(J38&lt;&gt;"",COUNTA(J$1:J38),"")</f>
        <v>21</v>
      </c>
      <c r="B38" s="27" t="s">
        <v>77</v>
      </c>
      <c r="C38" s="28" t="s">
        <v>78</v>
      </c>
      <c r="D38" s="29" t="s">
        <v>79</v>
      </c>
      <c r="E38" s="36">
        <v>0.1</v>
      </c>
      <c r="F38" s="28"/>
      <c r="G38" s="31"/>
      <c r="H38" s="28" t="s">
        <v>80</v>
      </c>
      <c r="J38" s="32" t="s">
        <v>13</v>
      </c>
      <c r="T38" s="25"/>
    </row>
    <row r="39" spans="1:24" s="19" customFormat="1" ht="90" x14ac:dyDescent="0.25">
      <c r="A39" s="26">
        <f>IF(J39&lt;&gt;"",COUNTA(J$1:J39),"")</f>
        <v>22</v>
      </c>
      <c r="B39" s="27" t="s">
        <v>81</v>
      </c>
      <c r="C39" s="28" t="s">
        <v>82</v>
      </c>
      <c r="D39" s="29" t="s">
        <v>83</v>
      </c>
      <c r="E39" s="37">
        <v>1</v>
      </c>
      <c r="F39" s="28"/>
      <c r="G39" s="31"/>
      <c r="H39" s="28" t="s">
        <v>76</v>
      </c>
      <c r="J39" s="32" t="s">
        <v>13</v>
      </c>
      <c r="T39" s="25"/>
    </row>
    <row r="40" spans="1:24" s="19" customFormat="1" ht="45" x14ac:dyDescent="0.25">
      <c r="A40" s="26">
        <f>IF(J40&lt;&gt;"",COUNTA(J$1:J40),"")</f>
        <v>23</v>
      </c>
      <c r="B40" s="27" t="s">
        <v>84</v>
      </c>
      <c r="C40" s="28" t="s">
        <v>85</v>
      </c>
      <c r="D40" s="29" t="s">
        <v>34</v>
      </c>
      <c r="E40" s="35">
        <v>0.54600000000000004</v>
      </c>
      <c r="F40" s="28"/>
      <c r="G40" s="31"/>
      <c r="H40" s="28" t="s">
        <v>86</v>
      </c>
      <c r="J40" s="32" t="s">
        <v>13</v>
      </c>
      <c r="T40" s="25"/>
    </row>
    <row r="41" spans="1:24" s="19" customFormat="1" ht="45" x14ac:dyDescent="0.25">
      <c r="A41" s="26">
        <f>IF(J41&lt;&gt;"",COUNTA(J$1:J41),"")</f>
        <v>24</v>
      </c>
      <c r="B41" s="27" t="s">
        <v>87</v>
      </c>
      <c r="C41" s="28" t="s">
        <v>88</v>
      </c>
      <c r="D41" s="29" t="s">
        <v>34</v>
      </c>
      <c r="E41" s="35">
        <v>0.54600000000000004</v>
      </c>
      <c r="F41" s="28"/>
      <c r="G41" s="31"/>
      <c r="H41" s="28" t="s">
        <v>76</v>
      </c>
      <c r="J41" s="32" t="s">
        <v>13</v>
      </c>
      <c r="T41" s="25"/>
    </row>
    <row r="42" spans="1:24" customFormat="1" ht="39" customHeight="1" x14ac:dyDescent="0.25">
      <c r="B42" s="5"/>
      <c r="C42" s="5"/>
      <c r="D42" s="5"/>
      <c r="E42" s="5"/>
      <c r="F42" s="5"/>
      <c r="G42" s="5"/>
      <c r="H42" s="5"/>
    </row>
    <row r="43" spans="1:24" s="6" customFormat="1" x14ac:dyDescent="0.25">
      <c r="A43" s="7"/>
      <c r="B43" s="8" t="s">
        <v>89</v>
      </c>
      <c r="C43" s="13"/>
      <c r="D43" s="13"/>
      <c r="E43" s="13"/>
      <c r="F43" s="14"/>
      <c r="G43" s="14"/>
      <c r="H43" s="14"/>
      <c r="I43"/>
      <c r="J43"/>
      <c r="K43"/>
      <c r="L43"/>
      <c r="M43"/>
      <c r="N43"/>
      <c r="O43"/>
      <c r="P43"/>
      <c r="Q43"/>
      <c r="R43"/>
      <c r="S43"/>
      <c r="T43" s="9"/>
      <c r="U43" s="9" t="s">
        <v>90</v>
      </c>
      <c r="V43" s="9" t="s">
        <v>90</v>
      </c>
      <c r="W43" s="9"/>
      <c r="X43" s="9"/>
    </row>
    <row r="44" spans="1:24" s="6" customFormat="1" ht="19.5" customHeight="1" x14ac:dyDescent="0.25">
      <c r="A44" s="7"/>
      <c r="B44" s="10"/>
      <c r="C44" s="15" t="s">
        <v>91</v>
      </c>
      <c r="D44" s="15"/>
      <c r="E44" s="15"/>
      <c r="F44" s="15"/>
      <c r="G44" s="15"/>
      <c r="H44" s="15"/>
      <c r="T44" s="9"/>
      <c r="U44" s="9"/>
      <c r="V44" s="9"/>
      <c r="W44" s="9"/>
      <c r="X44" s="9"/>
    </row>
    <row r="45" spans="1:24" s="6" customFormat="1" x14ac:dyDescent="0.25">
      <c r="A45" s="7"/>
      <c r="B45" s="8" t="s">
        <v>92</v>
      </c>
      <c r="C45" s="13"/>
      <c r="D45" s="13"/>
      <c r="E45" s="13"/>
      <c r="F45" s="14"/>
      <c r="G45" s="14"/>
      <c r="H45" s="14"/>
      <c r="I45"/>
      <c r="J45"/>
      <c r="K45"/>
      <c r="L45"/>
      <c r="M45"/>
      <c r="N45"/>
      <c r="O45"/>
      <c r="P45"/>
      <c r="Q45"/>
      <c r="R45"/>
      <c r="S45"/>
      <c r="T45" s="9"/>
      <c r="U45" s="9"/>
      <c r="V45" s="9"/>
      <c r="W45" s="9" t="s">
        <v>90</v>
      </c>
      <c r="X45" s="9" t="s">
        <v>90</v>
      </c>
    </row>
    <row r="46" spans="1:24" s="6" customFormat="1" ht="19.5" customHeight="1" x14ac:dyDescent="0.25">
      <c r="A46" s="7"/>
      <c r="C46" s="15" t="s">
        <v>91</v>
      </c>
      <c r="D46" s="15"/>
      <c r="E46" s="15"/>
      <c r="F46" s="15"/>
      <c r="G46" s="15"/>
      <c r="H46" s="15"/>
      <c r="T46" s="9"/>
      <c r="U46" s="9"/>
      <c r="V46" s="9"/>
      <c r="W46" s="9"/>
      <c r="X46" s="9"/>
    </row>
    <row r="48" spans="1:24" customFormat="1" ht="15" x14ac:dyDescent="0.25">
      <c r="B48" s="11"/>
      <c r="D48" s="11"/>
      <c r="F48" s="11"/>
    </row>
  </sheetData>
  <mergeCells count="13">
    <mergeCell ref="C45:E45"/>
    <mergeCell ref="F45:H45"/>
    <mergeCell ref="C46:H46"/>
    <mergeCell ref="A30:H30"/>
    <mergeCell ref="A32:H32"/>
    <mergeCell ref="C43:E43"/>
    <mergeCell ref="F43:H43"/>
    <mergeCell ref="C44:H44"/>
    <mergeCell ref="A10:H10"/>
    <mergeCell ref="G12:H12"/>
    <mergeCell ref="G13:H13"/>
    <mergeCell ref="A14:H14"/>
    <mergeCell ref="A27:H27"/>
  </mergeCells>
  <printOptions horizontalCentered="1"/>
  <pageMargins left="0.78740155696868896" right="0.31496062874794001" top="0.31496062874794001" bottom="0.31496062874794001" header="0.19685038924217199" footer="0.19685038924217199"/>
  <pageSetup paperSize="9" scale="79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Спортивные площадки с сеткой - </vt:lpstr>
      <vt:lpstr>'Спортивные площадки с сеткой -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2023-06-08T12:07:32Z</cp:lastPrinted>
  <dcterms:created xsi:type="dcterms:W3CDTF">2020-09-30T08:50:27Z</dcterms:created>
  <dcterms:modified xsi:type="dcterms:W3CDTF">2024-05-31T09:48:51Z</dcterms:modified>
</cp:coreProperties>
</file>