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445" yWindow="-240" windowWidth="15300" windowHeight="12285"/>
  </bookViews>
  <sheets>
    <sheet name="Расчет цены" sheetId="2" r:id="rId1"/>
  </sheets>
  <definedNames>
    <definedName name="_xlnm.Print_Area" localSheetId="0">'Расчет цены'!$A$1:$R$10</definedName>
  </definedNames>
  <calcPr calcId="144525"/>
</workbook>
</file>

<file path=xl/calcChain.xml><?xml version="1.0" encoding="utf-8"?>
<calcChain xmlns="http://schemas.openxmlformats.org/spreadsheetml/2006/main">
  <c r="R6" i="2" l="1"/>
  <c r="P6" i="2"/>
  <c r="R7" i="2" l="1"/>
  <c r="N6" i="2" l="1"/>
  <c r="Q6" i="2"/>
  <c r="M6" i="2"/>
  <c r="K6" i="2"/>
  <c r="J6" i="2"/>
  <c r="O6" i="2" l="1"/>
  <c r="L6" i="2"/>
</calcChain>
</file>

<file path=xl/sharedStrings.xml><?xml version="1.0" encoding="utf-8"?>
<sst xmlns="http://schemas.openxmlformats.org/spreadsheetml/2006/main" count="32" uniqueCount="27">
  <si>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</si>
  <si>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</si>
  <si>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</si>
  <si>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</si>
  <si>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</si>
  <si>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</si>
  <si>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</si>
  <si>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</si>
  <si>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</si>
  <si>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</si>
  <si>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</si>
  <si>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</si>
  <si>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</si>
  <si>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</si>
  <si>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</si>
  <si>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</si>
  <si>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</si>
  <si>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</si>
  <si>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</si>
  <si>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</si>
  <si>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</si>
  <si>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</si>
  <si>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</si>
  <si>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Ед.изм.</t>
  </si>
  <si>
    <t>Негина М.Ю.</t>
  </si>
  <si>
    <t>Выполнение работ помонтажу системы контроля доступа</t>
  </si>
  <si>
    <t>усл.ед.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</si>
</sst>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2" fontId="15" fillId="0" borderId="2" xfId="0" applyNumberFormat="1" applyFont="1" applyBorder="1" applyAlignment="1">
      <alignment horizontal="centerContinuous" vertical="center" wrapText="1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topLeftCell="A4" zoomScaleSheetLayoutView="100" workbookViewId="0">
      <selection activeCell="R7" sqref="R7"/>
    </sheetView>
  </sheetViews>
  <sheetFormatPr defaultRowHeight="12.75" x14ac:dyDescent="0.2"/>
  <cols>
    <col min="1" max="1" width="6.28515625" style="1" customWidth="1"/>
    <col min="2" max="2" width="37" style="1" customWidth="1"/>
    <col min="3" max="3" width="11.5703125" style="1" customWidth="1"/>
    <col min="4" max="4" width="9.85546875" style="1" customWidth="1"/>
    <col min="5" max="5" width="14.85546875" style="1" customWidth="1"/>
    <col min="6" max="6" width="15" style="1" customWidth="1"/>
    <col min="7" max="7" width="14.8554687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24" customHeight="1" x14ac:dyDescent="0.2">
      <c r="P1" s="24"/>
      <c r="Q1" s="24"/>
      <c r="R1" s="24"/>
    </row>
    <row r="2" spans="1:18" ht="18.75" hidden="1" customHeight="1" x14ac:dyDescent="0.2"/>
    <row r="3" spans="1:18" ht="18" customHeight="1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</row>
    <row r="4" spans="1:18" ht="42.75" customHeight="1" x14ac:dyDescent="0.2">
      <c r="A4" s="27" t="s">
        <v>0</v>
      </c>
      <c r="B4" s="29" t="s">
        <v>8</v>
      </c>
      <c r="C4" s="29" t="s">
        <v>1</v>
      </c>
      <c r="D4" s="29" t="s">
        <v>23</v>
      </c>
      <c r="E4" s="31" t="s">
        <v>2</v>
      </c>
      <c r="F4" s="32"/>
      <c r="G4" s="33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 x14ac:dyDescent="0.2">
      <c r="A5" s="28"/>
      <c r="B5" s="30"/>
      <c r="C5" s="30"/>
      <c r="D5" s="30"/>
      <c r="E5" s="5" t="s">
        <v>19</v>
      </c>
      <c r="F5" s="5" t="s">
        <v>22</v>
      </c>
      <c r="G5" s="5" t="s">
        <v>20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15</v>
      </c>
      <c r="M5" s="5" t="s">
        <v>4</v>
      </c>
      <c r="N5" s="5" t="s">
        <v>3</v>
      </c>
      <c r="O5" s="6" t="s">
        <v>15</v>
      </c>
      <c r="P5" s="7" t="s">
        <v>16</v>
      </c>
      <c r="Q5" s="8" t="s">
        <v>7</v>
      </c>
      <c r="R5" s="8" t="s">
        <v>18</v>
      </c>
    </row>
    <row r="6" spans="1:18" s="18" customFormat="1" ht="66" customHeight="1" x14ac:dyDescent="0.2">
      <c r="A6" s="20">
        <v>1</v>
      </c>
      <c r="B6" s="21" t="s">
        <v>25</v>
      </c>
      <c r="C6" s="22">
        <v>1</v>
      </c>
      <c r="D6" s="17" t="s">
        <v>26</v>
      </c>
      <c r="E6" s="23">
        <v>48700</v>
      </c>
      <c r="F6" s="13">
        <v>49200</v>
      </c>
      <c r="G6" s="13">
        <v>51100</v>
      </c>
      <c r="H6" s="14" t="s">
        <v>6</v>
      </c>
      <c r="I6" s="15" t="s">
        <v>6</v>
      </c>
      <c r="J6" s="15">
        <f>AVERAGE(E6:H6)</f>
        <v>49666.666666666664</v>
      </c>
      <c r="K6" s="16">
        <f>STDEV(E6:H6)</f>
        <v>1266.2279942148386</v>
      </c>
      <c r="L6" s="16">
        <f>K6/J6*100</f>
        <v>2.5494523373453126</v>
      </c>
      <c r="M6" s="15">
        <f>AVERAGE(E6:G6)</f>
        <v>49666.666666666664</v>
      </c>
      <c r="N6" s="12">
        <f>STDEV(E6:G6)</f>
        <v>1266.2279942148386</v>
      </c>
      <c r="O6" s="16">
        <f>N6/M6*100</f>
        <v>2.5494523373453126</v>
      </c>
      <c r="P6" s="15">
        <f>((C6/3)*(SUM(E6:G6)))</f>
        <v>49666.666666666664</v>
      </c>
      <c r="Q6" s="15">
        <f>AVERAGE(E6:G6)</f>
        <v>49666.666666666664</v>
      </c>
      <c r="R6" s="15">
        <f>Q6*C6</f>
        <v>49666.666666666664</v>
      </c>
    </row>
    <row r="7" spans="1:18" s="2" customFormat="1" ht="30.75" customHeight="1" x14ac:dyDescent="0.25">
      <c r="A7" s="34" t="s">
        <v>11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5"/>
      <c r="R7" s="15">
        <f>SUM(R6)</f>
        <v>49666.666666666664</v>
      </c>
    </row>
    <row r="8" spans="1:18" ht="78" customHeight="1" x14ac:dyDescent="0.25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15.75" customHeight="1" x14ac:dyDescent="0.3">
      <c r="A9" s="10" t="s">
        <v>17</v>
      </c>
      <c r="B9" s="10"/>
      <c r="C9" s="9"/>
      <c r="D9" s="9"/>
      <c r="E9" s="19" t="s">
        <v>24</v>
      </c>
      <c r="F9" s="9"/>
      <c r="G9" s="9"/>
      <c r="H9" s="9" t="s">
        <v>21</v>
      </c>
    </row>
    <row r="10" spans="1:18" s="3" customFormat="1" ht="15" customHeight="1" x14ac:dyDescent="0.25">
      <c r="A10" s="25"/>
      <c r="B10" s="25"/>
      <c r="C10" s="25"/>
      <c r="D10" s="4"/>
      <c r="E10" s="11"/>
      <c r="F10" s="11"/>
      <c r="G10" s="11"/>
      <c r="H10" s="11"/>
      <c r="M10" s="1"/>
      <c r="N10" s="1"/>
      <c r="O10" s="1"/>
    </row>
    <row r="40" spans="1:18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</row>
    <row r="41" spans="1:18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</row>
    <row r="42" spans="1:18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</row>
    <row r="43" spans="1:18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</row>
    <row r="44" spans="1:18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</row>
    <row r="45" spans="1:18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</row>
    <row r="46" spans="1:18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</row>
    <row r="47" spans="1:18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</row>
    <row r="48" spans="1:18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</row>
    <row r="49" spans="1:18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</row>
    <row r="50" spans="1:18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</row>
    <row r="51" spans="1:18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</row>
    <row r="52" spans="1:18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</row>
    <row r="53" spans="1:18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</row>
    <row r="54" spans="1:18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t.kirilova</cp:lastModifiedBy>
  <cp:lastPrinted>2020-01-21T07:07:35Z</cp:lastPrinted>
  <dcterms:created xsi:type="dcterms:W3CDTF">2014-01-15T18:15:09Z</dcterms:created>
  <dcterms:modified xsi:type="dcterms:W3CDTF">2021-08-17T12:35:33Z</dcterms:modified>
</cp:coreProperties>
</file>