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Рабочая папка\ЗАКУПКИ\ЗАО АКВАСТОК\ЗАКУПКИ\Закупки 2021 год\Закупка 74 (нефтепродукты город и район) лктябрь, ноябрь, декабрь 2021\Дополнительно\"/>
    </mc:Choice>
  </mc:AlternateContent>
  <xr:revisionPtr revIDLastSave="0" documentId="13_ncr:1_{EEF8F0B8-7318-48E9-BAA0-73B6B740EBB0}" xr6:coauthVersionLast="47" xr6:coauthVersionMax="47" xr10:uidLastSave="{00000000-0000-0000-0000-000000000000}"/>
  <bookViews>
    <workbookView xWindow="-120" yWindow="-120" windowWidth="29040" windowHeight="15840" xr2:uid="{515D09B1-8865-461B-B4E8-3072BF57F743}"/>
  </bookViews>
  <sheets>
    <sheet name="Лист1" sheetId="1" r:id="rId1"/>
  </sheets>
  <definedNames>
    <definedName name="_xlnm.Print_Area" localSheetId="0">Лист1!$A$1:$H$10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8" i="1" s="1"/>
  <c r="H8" i="1" s="1"/>
  <c r="E7" i="1"/>
  <c r="G7" i="1" s="1"/>
  <c r="H7" i="1" s="1"/>
  <c r="E6" i="1"/>
  <c r="G6" i="1" s="1"/>
  <c r="G9" i="1" l="1"/>
  <c r="H6" i="1"/>
  <c r="H9" i="1" s="1"/>
</calcChain>
</file>

<file path=xl/sharedStrings.xml><?xml version="1.0" encoding="utf-8"?>
<sst xmlns="http://schemas.openxmlformats.org/spreadsheetml/2006/main" count="14" uniqueCount="12">
  <si>
    <t>Наименование товара</t>
  </si>
  <si>
    <t>Ед. изм.</t>
  </si>
  <si>
    <t>Ориентировочный объем</t>
  </si>
  <si>
    <t>Цена за единицу без НДС, руб.</t>
  </si>
  <si>
    <t>Цена за единицу с учетом НДС, руб. "К-О"</t>
  </si>
  <si>
    <t>Сумма без НДС</t>
  </si>
  <si>
    <t>Сумма с НДС 20%</t>
  </si>
  <si>
    <t>Бензин автомобильный марки Аи-92</t>
  </si>
  <si>
    <t>литр</t>
  </si>
  <si>
    <t>Бензин автомобильный марки Аи-95</t>
  </si>
  <si>
    <t>Дизельное топливо</t>
  </si>
  <si>
    <t>Расчет объемов и цен на бензин октябрь-декабрь 2021 год (4 квартал)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</si>
</sst>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_р_._-;\-* #,##0.0_р_._-;_-* &quot;-&quot;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164" fontId="5" fillId="0" borderId="1" xfId="1" applyFont="1" applyBorder="1" applyAlignment="1">
      <alignment horizontal="center"/>
    </xf>
    <xf numFmtId="164" fontId="5" fillId="0" borderId="1" xfId="1" applyFont="1" applyBorder="1"/>
    <xf numFmtId="0" fontId="5" fillId="0" borderId="1" xfId="0" applyFont="1" applyBorder="1"/>
    <xf numFmtId="3" fontId="5" fillId="0" borderId="1" xfId="0" applyNumberFormat="1" applyFont="1" applyBorder="1"/>
    <xf numFmtId="2" fontId="8" fillId="0" borderId="1" xfId="0" applyNumberFormat="1" applyFont="1" applyBorder="1" applyAlignment="1">
      <alignment horizontal="center" wrapText="1"/>
    </xf>
    <xf numFmtId="0" fontId="9" fillId="0" borderId="1" xfId="0" applyFont="1" applyBorder="1"/>
    <xf numFmtId="164" fontId="6" fillId="0" borderId="1" xfId="1" applyFont="1" applyBorder="1" applyAlignment="1">
      <alignment horizontal="center"/>
    </xf>
    <xf numFmtId="164" fontId="6" fillId="0" borderId="1" xfId="1" applyFont="1" applyBorder="1"/>
    <xf numFmtId="164" fontId="0" fillId="0" borderId="0" xfId="0" applyNumberFormat="1"/>
    <xf numFmtId="2" fontId="2" fillId="0" borderId="0" xfId="0" applyNumberFormat="1" applyFont="1" applyAlignment="1">
      <alignment horizontal="center" wrapText="1"/>
    </xf>
    <xf numFmtId="164" fontId="8" fillId="0" borderId="0" xfId="1" applyFont="1"/>
    <xf numFmtId="165" fontId="0" fillId="0" borderId="0" xfId="0" applyNumberFormat="1"/>
    <xf numFmtId="0" fontId="0" fillId="0" borderId="0" xfId="0" applyAlignment="1">
      <alignment wrapText="1"/>
    </xf>
    <xf numFmtId="164" fontId="10" fillId="0" borderId="0" xfId="1" applyFont="1"/>
    <xf numFmtId="164" fontId="10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42A69-191F-4BDD-A56E-BC293333268D}">
  <dimension ref="A2:I16"/>
  <sheetViews>
    <sheetView tabSelected="1" zoomScaleNormal="100" workbookViewId="0">
      <selection activeCell="I16" sqref="I16"/>
    </sheetView>
  </sheetViews>
  <sheetFormatPr defaultRowHeight="15" x14ac:dyDescent="0.25"/>
  <cols>
    <col min="1" max="1" width="10.85546875" customWidth="1"/>
    <col min="2" max="2" width="23" customWidth="1"/>
    <col min="3" max="3" width="12.85546875" customWidth="1"/>
    <col min="4" max="4" width="21.42578125" customWidth="1"/>
    <col min="5" max="5" width="20.7109375" customWidth="1"/>
    <col min="6" max="6" width="25.85546875" customWidth="1"/>
    <col min="7" max="7" width="18.42578125" customWidth="1"/>
    <col min="8" max="8" width="18.5703125" customWidth="1"/>
    <col min="9" max="9" width="13.28515625" bestFit="1" customWidth="1"/>
  </cols>
  <sheetData>
    <row r="2" spans="1:9" x14ac:dyDescent="0.25">
      <c r="A2" s="22" t="s">
        <v>11</v>
      </c>
      <c r="B2" s="23"/>
      <c r="C2" s="23"/>
      <c r="D2" s="23"/>
      <c r="E2" s="23"/>
      <c r="F2" s="23"/>
      <c r="G2" s="23"/>
      <c r="H2" s="23"/>
    </row>
    <row r="4" spans="1:9" ht="35.25" customHeight="1" x14ac:dyDescent="0.25">
      <c r="A4" s="24"/>
      <c r="B4" s="25" t="s">
        <v>0</v>
      </c>
      <c r="C4" s="25" t="s">
        <v>1</v>
      </c>
      <c r="D4" s="26" t="s">
        <v>2</v>
      </c>
      <c r="E4" s="25" t="s">
        <v>3</v>
      </c>
      <c r="F4" s="25" t="s">
        <v>4</v>
      </c>
      <c r="G4" s="25" t="s">
        <v>5</v>
      </c>
      <c r="H4" s="25" t="s">
        <v>6</v>
      </c>
    </row>
    <row r="5" spans="1:9" ht="27" customHeight="1" x14ac:dyDescent="0.25">
      <c r="A5" s="24"/>
      <c r="B5" s="25"/>
      <c r="C5" s="25"/>
      <c r="D5" s="27"/>
      <c r="E5" s="25"/>
      <c r="F5" s="25"/>
      <c r="G5" s="25"/>
      <c r="H5" s="25"/>
    </row>
    <row r="6" spans="1:9" ht="47.25" x14ac:dyDescent="0.25">
      <c r="A6" s="1">
        <v>1</v>
      </c>
      <c r="B6" s="2" t="s">
        <v>7</v>
      </c>
      <c r="C6" s="3" t="s">
        <v>8</v>
      </c>
      <c r="D6" s="4">
        <v>15000</v>
      </c>
      <c r="E6" s="5">
        <f>F6/1.2</f>
        <v>43.558333333333337</v>
      </c>
      <c r="F6" s="6">
        <v>52.27</v>
      </c>
      <c r="G6" s="7">
        <f>E6*D6</f>
        <v>653375</v>
      </c>
      <c r="H6" s="8">
        <f>G6*1.2</f>
        <v>784050</v>
      </c>
    </row>
    <row r="7" spans="1:9" ht="47.25" x14ac:dyDescent="0.25">
      <c r="A7" s="1">
        <v>2</v>
      </c>
      <c r="B7" s="2" t="s">
        <v>9</v>
      </c>
      <c r="C7" s="3" t="s">
        <v>8</v>
      </c>
      <c r="D7" s="4">
        <v>8000</v>
      </c>
      <c r="E7" s="5">
        <f t="shared" ref="E7" si="0">F7/1.2</f>
        <v>46.258333333333333</v>
      </c>
      <c r="F7" s="6">
        <v>55.51</v>
      </c>
      <c r="G7" s="7">
        <f t="shared" ref="G7" si="1">E7*D7</f>
        <v>370066.66666666669</v>
      </c>
      <c r="H7" s="8">
        <f t="shared" ref="H7:H8" si="2">G7*1.2</f>
        <v>444080</v>
      </c>
    </row>
    <row r="8" spans="1:9" ht="15.75" x14ac:dyDescent="0.25">
      <c r="A8" s="1">
        <v>3</v>
      </c>
      <c r="B8" s="2" t="s">
        <v>10</v>
      </c>
      <c r="C8" s="3" t="s">
        <v>8</v>
      </c>
      <c r="D8" s="4">
        <v>10000</v>
      </c>
      <c r="E8" s="5">
        <f>F8/1.2</f>
        <v>47.391666666666666</v>
      </c>
      <c r="F8" s="6">
        <v>56.87</v>
      </c>
      <c r="G8" s="7">
        <f>D8*E8</f>
        <v>473916.66666666669</v>
      </c>
      <c r="H8" s="8">
        <f t="shared" si="2"/>
        <v>568700</v>
      </c>
    </row>
    <row r="9" spans="1:9" ht="15.75" x14ac:dyDescent="0.25">
      <c r="A9" s="9"/>
      <c r="B9" s="9"/>
      <c r="C9" s="9"/>
      <c r="D9" s="10"/>
      <c r="E9" s="11"/>
      <c r="F9" s="12"/>
      <c r="G9" s="13">
        <f>SUM(G6:G8)</f>
        <v>1497358.3333333335</v>
      </c>
      <c r="H9" s="14">
        <f>SUM(H6:H8)</f>
        <v>1796830</v>
      </c>
      <c r="I9" s="15"/>
    </row>
    <row r="10" spans="1:9" ht="15.75" x14ac:dyDescent="0.25">
      <c r="E10" s="16"/>
      <c r="H10" s="17">
        <v>1800000</v>
      </c>
    </row>
    <row r="12" spans="1:9" x14ac:dyDescent="0.25">
      <c r="G12" s="18"/>
    </row>
    <row r="15" spans="1:9" ht="15.75" x14ac:dyDescent="0.25">
      <c r="A15" s="19"/>
      <c r="B15" s="20"/>
    </row>
    <row r="16" spans="1:9" ht="33" customHeight="1" x14ac:dyDescent="0.25">
      <c r="A16" s="19"/>
      <c r="B16" s="21"/>
    </row>
  </sheetData>
  <mergeCells count="9"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23622047244094491" right="0.23622047244094491" top="0.74803149606299213" bottom="0.74803149606299213" header="0.31496062992125984" footer="0.31496062992125984"/>
  <pageSetup paperSize="9" scale="9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2021-09-02T07:48:52Z</cp:lastPrinted>
  <dcterms:created xsi:type="dcterms:W3CDTF">2021-09-01T11:36:30Z</dcterms:created>
  <dcterms:modified xsi:type="dcterms:W3CDTF">2021-09-02T07:51:09Z</dcterms:modified>
</cp:coreProperties>
</file>