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спортинвентарь  2021\"/>
    </mc:Choice>
  </mc:AlternateContent>
  <xr:revisionPtr revIDLastSave="0" documentId="13_ncr:1_{7B974B33-EEE0-484D-9FEF-E03E849220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3" i="28" l="1"/>
  <c r="J53" i="28"/>
  <c r="N53" i="28" s="1"/>
  <c r="O53" i="28" s="1"/>
  <c r="P53" i="28" s="1"/>
  <c r="K52" i="28"/>
  <c r="J52" i="28"/>
  <c r="N52" i="28" s="1"/>
  <c r="O52" i="28" s="1"/>
  <c r="P52" i="28" s="1"/>
  <c r="K51" i="28"/>
  <c r="J51" i="28"/>
  <c r="N51" i="28" s="1"/>
  <c r="O51" i="28" s="1"/>
  <c r="P51" i="28" s="1"/>
  <c r="L53" i="28" l="1"/>
  <c r="M53" i="28" s="1"/>
  <c r="L52" i="28"/>
  <c r="M52" i="28" s="1"/>
  <c r="L51" i="28"/>
  <c r="M51" i="28" s="1"/>
  <c r="K50" i="28"/>
  <c r="J50" i="28"/>
  <c r="N50" i="28" s="1"/>
  <c r="O50" i="28" s="1"/>
  <c r="P50" i="28" s="1"/>
  <c r="K49" i="28"/>
  <c r="J49" i="28"/>
  <c r="N49" i="28" s="1"/>
  <c r="O49" i="28" s="1"/>
  <c r="P49" i="28" s="1"/>
  <c r="K48" i="28"/>
  <c r="J48" i="28"/>
  <c r="N48" i="28" s="1"/>
  <c r="O48" i="28" s="1"/>
  <c r="P48" i="28" s="1"/>
  <c r="K47" i="28"/>
  <c r="J47" i="28"/>
  <c r="K46" i="28"/>
  <c r="J46" i="28"/>
  <c r="N46" i="28" s="1"/>
  <c r="O46" i="28" s="1"/>
  <c r="P46" i="28" s="1"/>
  <c r="K44" i="28"/>
  <c r="J44" i="28"/>
  <c r="N44" i="28" s="1"/>
  <c r="O44" i="28" s="1"/>
  <c r="P44" i="28" s="1"/>
  <c r="K42" i="28"/>
  <c r="J42" i="28"/>
  <c r="N42" i="28" s="1"/>
  <c r="O42" i="28" s="1"/>
  <c r="P42" i="28" s="1"/>
  <c r="K40" i="28"/>
  <c r="J40" i="28"/>
  <c r="N40" i="28" s="1"/>
  <c r="O40" i="28" s="1"/>
  <c r="P40" i="28" s="1"/>
  <c r="K38" i="28"/>
  <c r="J38" i="28"/>
  <c r="N38" i="28" s="1"/>
  <c r="O38" i="28" s="1"/>
  <c r="P38" i="28" s="1"/>
  <c r="K19" i="28"/>
  <c r="J19" i="28"/>
  <c r="N19" i="28" s="1"/>
  <c r="O19" i="28" s="1"/>
  <c r="P19" i="28" s="1"/>
  <c r="L47" i="28" l="1"/>
  <c r="M47" i="28" s="1"/>
  <c r="L46" i="28"/>
  <c r="M46" i="28" s="1"/>
  <c r="L50" i="28"/>
  <c r="M50" i="28" s="1"/>
  <c r="L48" i="28"/>
  <c r="M48" i="28" s="1"/>
  <c r="L44" i="28"/>
  <c r="M44" i="28" s="1"/>
  <c r="L49" i="28"/>
  <c r="M49" i="28" s="1"/>
  <c r="L42" i="28"/>
  <c r="M42" i="28" s="1"/>
  <c r="L40" i="28"/>
  <c r="M40" i="28" s="1"/>
  <c r="L38" i="28"/>
  <c r="M38" i="28" s="1"/>
  <c r="N47" i="28"/>
  <c r="O47" i="28" s="1"/>
  <c r="P47" i="28" s="1"/>
  <c r="L19" i="28"/>
  <c r="M19" i="28" s="1"/>
  <c r="K41" i="28"/>
  <c r="J41" i="28"/>
  <c r="N41" i="28" s="1"/>
  <c r="O41" i="28" s="1"/>
  <c r="P41" i="28" s="1"/>
  <c r="K39" i="28"/>
  <c r="J39" i="28"/>
  <c r="N39" i="28" s="1"/>
  <c r="O39" i="28" s="1"/>
  <c r="P39" i="28" s="1"/>
  <c r="K37" i="28"/>
  <c r="J37" i="28"/>
  <c r="N37" i="28" s="1"/>
  <c r="O37" i="28" s="1"/>
  <c r="P37" i="28" s="1"/>
  <c r="K36" i="28"/>
  <c r="J36" i="28"/>
  <c r="N36" i="28" s="1"/>
  <c r="O36" i="28" s="1"/>
  <c r="P36" i="28" s="1"/>
  <c r="K35" i="28"/>
  <c r="J35" i="28"/>
  <c r="N35" i="28" s="1"/>
  <c r="O35" i="28" s="1"/>
  <c r="P35" i="28" s="1"/>
  <c r="K34" i="28"/>
  <c r="J34" i="28"/>
  <c r="N34" i="28" s="1"/>
  <c r="O34" i="28" s="1"/>
  <c r="P34" i="28" s="1"/>
  <c r="K33" i="28"/>
  <c r="J33" i="28"/>
  <c r="N33" i="28" s="1"/>
  <c r="O33" i="28" s="1"/>
  <c r="P33" i="28" s="1"/>
  <c r="K32" i="28"/>
  <c r="J32" i="28"/>
  <c r="N32" i="28" s="1"/>
  <c r="O32" i="28" s="1"/>
  <c r="P32" i="28" s="1"/>
  <c r="K31" i="28"/>
  <c r="J31" i="28"/>
  <c r="N31" i="28" s="1"/>
  <c r="O31" i="28" s="1"/>
  <c r="P31" i="28" s="1"/>
  <c r="K30" i="28"/>
  <c r="J30" i="28"/>
  <c r="N30" i="28" s="1"/>
  <c r="O30" i="28" s="1"/>
  <c r="P30" i="28" s="1"/>
  <c r="K43" i="28"/>
  <c r="J43" i="28"/>
  <c r="N43" i="28" s="1"/>
  <c r="O43" i="28" s="1"/>
  <c r="P43" i="28" s="1"/>
  <c r="K29" i="28"/>
  <c r="J29" i="28"/>
  <c r="N29" i="28" s="1"/>
  <c r="O29" i="28" s="1"/>
  <c r="P29" i="28" s="1"/>
  <c r="K28" i="28"/>
  <c r="J28" i="28"/>
  <c r="N28" i="28" s="1"/>
  <c r="O28" i="28" s="1"/>
  <c r="P28" i="28" s="1"/>
  <c r="K27" i="28"/>
  <c r="J27" i="28"/>
  <c r="N27" i="28" s="1"/>
  <c r="O27" i="28" s="1"/>
  <c r="P27" i="28" s="1"/>
  <c r="K26" i="28"/>
  <c r="J26" i="28"/>
  <c r="N26" i="28" s="1"/>
  <c r="O26" i="28" s="1"/>
  <c r="P26" i="28" s="1"/>
  <c r="K25" i="28"/>
  <c r="J25" i="28"/>
  <c r="N25" i="28" s="1"/>
  <c r="O25" i="28" s="1"/>
  <c r="P25" i="28" s="1"/>
  <c r="K24" i="28"/>
  <c r="J24" i="28"/>
  <c r="N24" i="28" s="1"/>
  <c r="O24" i="28" s="1"/>
  <c r="P24" i="28" s="1"/>
  <c r="K23" i="28"/>
  <c r="J23" i="28"/>
  <c r="N23" i="28" s="1"/>
  <c r="O23" i="28" s="1"/>
  <c r="P23" i="28" s="1"/>
  <c r="K22" i="28"/>
  <c r="J22" i="28"/>
  <c r="N22" i="28" s="1"/>
  <c r="O22" i="28" s="1"/>
  <c r="P22" i="28" s="1"/>
  <c r="K21" i="28"/>
  <c r="J21" i="28"/>
  <c r="N21" i="28" s="1"/>
  <c r="O21" i="28" s="1"/>
  <c r="P21" i="28" s="1"/>
  <c r="K20" i="28"/>
  <c r="J20" i="28"/>
  <c r="N20" i="28" s="1"/>
  <c r="O20" i="28" s="1"/>
  <c r="P20" i="28" s="1"/>
  <c r="K18" i="28"/>
  <c r="J18" i="28"/>
  <c r="N18" i="28" s="1"/>
  <c r="O18" i="28" s="1"/>
  <c r="P18" i="28" s="1"/>
  <c r="K17" i="28"/>
  <c r="J17" i="28"/>
  <c r="N17" i="28" s="1"/>
  <c r="O17" i="28" s="1"/>
  <c r="P17" i="28" s="1"/>
  <c r="K16" i="28"/>
  <c r="J16" i="28"/>
  <c r="N16" i="28" s="1"/>
  <c r="O16" i="28" s="1"/>
  <c r="P16" i="28" s="1"/>
  <c r="K15" i="28"/>
  <c r="J15" i="28"/>
  <c r="N15" i="28" s="1"/>
  <c r="O15" i="28" s="1"/>
  <c r="P15" i="28" s="1"/>
  <c r="K14" i="28"/>
  <c r="J14" i="28"/>
  <c r="N14" i="28" s="1"/>
  <c r="O14" i="28" s="1"/>
  <c r="P14" i="28" s="1"/>
  <c r="K13" i="28"/>
  <c r="J13" i="28"/>
  <c r="N13" i="28" s="1"/>
  <c r="O13" i="28" s="1"/>
  <c r="P13" i="28" s="1"/>
  <c r="P54" i="28" s="1"/>
  <c r="K12" i="28"/>
  <c r="J12" i="28"/>
  <c r="N12" i="28" s="1"/>
  <c r="O12" i="28" s="1"/>
  <c r="P12" i="28" s="1"/>
  <c r="K11" i="28"/>
  <c r="J11" i="28"/>
  <c r="N11" i="28" s="1"/>
  <c r="O11" i="28" s="1"/>
  <c r="P11" i="28" s="1"/>
  <c r="K10" i="28"/>
  <c r="J10" i="28"/>
  <c r="N10" i="28" s="1"/>
  <c r="O10" i="28" s="1"/>
  <c r="P10" i="28" s="1"/>
  <c r="L11" i="28" l="1"/>
  <c r="M11" i="28" s="1"/>
  <c r="L20" i="28"/>
  <c r="M20" i="28" s="1"/>
  <c r="L22" i="28"/>
  <c r="M22" i="28" s="1"/>
  <c r="L43" i="28"/>
  <c r="M43" i="28" s="1"/>
  <c r="L31" i="28"/>
  <c r="M31" i="28" s="1"/>
  <c r="L12" i="28"/>
  <c r="M12" i="28" s="1"/>
  <c r="L14" i="28"/>
  <c r="M14" i="28" s="1"/>
  <c r="L18" i="28"/>
  <c r="M18" i="28" s="1"/>
  <c r="L23" i="28"/>
  <c r="M23" i="28" s="1"/>
  <c r="L27" i="28"/>
  <c r="M27" i="28" s="1"/>
  <c r="L32" i="28"/>
  <c r="M32" i="28" s="1"/>
  <c r="L28" i="28"/>
  <c r="M28" i="28" s="1"/>
  <c r="L16" i="28"/>
  <c r="M16" i="28" s="1"/>
  <c r="L33" i="28"/>
  <c r="M33" i="28" s="1"/>
  <c r="L37" i="28"/>
  <c r="M37" i="28" s="1"/>
  <c r="L29" i="28"/>
  <c r="M29" i="28" s="1"/>
  <c r="L30" i="28"/>
  <c r="M30" i="28" s="1"/>
  <c r="L25" i="28"/>
  <c r="M25" i="28" s="1"/>
  <c r="L35" i="28"/>
  <c r="M35" i="28" s="1"/>
  <c r="L41" i="28"/>
  <c r="M41" i="28" s="1"/>
  <c r="L13" i="28"/>
  <c r="M13" i="28" s="1"/>
  <c r="L21" i="28"/>
  <c r="M21" i="28" s="1"/>
  <c r="L10" i="28"/>
  <c r="M10" i="28" s="1"/>
  <c r="L15" i="28"/>
  <c r="M15" i="28" s="1"/>
  <c r="L17" i="28"/>
  <c r="M17" i="28" s="1"/>
  <c r="L24" i="28"/>
  <c r="M24" i="28" s="1"/>
  <c r="L26" i="28"/>
  <c r="M26" i="28" s="1"/>
  <c r="L34" i="28"/>
  <c r="M34" i="28" s="1"/>
  <c r="L36" i="28"/>
  <c r="M36" i="28" s="1"/>
  <c r="L39" i="28"/>
  <c r="M39" i="28" s="1"/>
  <c r="K45" i="28"/>
  <c r="J45" i="28"/>
  <c r="N45" i="28" s="1"/>
  <c r="O45" i="28" s="1"/>
  <c r="P45" i="28" s="1"/>
  <c r="Q37" i="28" l="1"/>
  <c r="Q36" i="28"/>
  <c r="Q38" i="28"/>
  <c r="Q39" i="28"/>
  <c r="Q35" i="28"/>
  <c r="L45" i="28"/>
  <c r="M45" i="28" s="1"/>
  <c r="Q34" i="28" l="1"/>
  <c r="A8" i="29" l="1"/>
</calcChain>
</file>

<file path=xl/sharedStrings.xml><?xml version="1.0" encoding="utf-8"?>
<sst xmlns="http://schemas.openxmlformats.org/spreadsheetml/2006/main" count="116" uniqueCount="77">
  <si>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</si>
  <si>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</si>
  <si>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</si>
  <si>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</si>
  <si>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</si>
  <si>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</si>
  <si>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</si>
  <si>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</si>
  <si>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</si>
  <si>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</si>
  <si>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</si>
  <si>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</si>
  <si>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</si>
  <si>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</si>
  <si>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</si>
  <si>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</si>
  <si>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</si>
  <si>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</si>
  <si>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</si>
  <si>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</si>
  <si>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</si>
  <si>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</si>
  <si>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</si>
  <si>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</si>
  <si>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</si>
  <si>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</si>
  <si>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Обоснование начальной (максимальной) цены  договора</t>
  </si>
  <si>
    <t>Начальная максимальная цена договора, руб.</t>
  </si>
  <si>
    <r>
      <t>Машина Смита (</t>
    </r>
    <r>
      <rPr>
        <sz val="12"/>
        <color rgb="FF000000"/>
        <rFont val="Times New Roman"/>
        <family val="1"/>
        <charset val="204"/>
      </rPr>
      <t>для тренажёрного зала).</t>
    </r>
  </si>
  <si>
    <t>Тренажер Гравитрон для подтягиваний и отжиманий на брусьях (для тренажёрного зала).</t>
  </si>
  <si>
    <t>Тренажер Гакк машина (для тренажёрного зала).</t>
  </si>
  <si>
    <t>Тренажер для мышц груди - жим под углом вверх (для тренажёрного зала).</t>
  </si>
  <si>
    <t>Комплект хромированных гантелей 1-10 кг. (10 шт.) (для тренажёрного зала).</t>
  </si>
  <si>
    <t>Скамья для жима + Стойки телескопические со страховочными упорами. (для тренажёрного зала).</t>
  </si>
  <si>
    <t>Табло перекидное для подсчета очков в бадминтоне, волейболе и настольном теннисе.</t>
  </si>
  <si>
    <t>Лента с палочкой гимнастическая( детская- длина ленты 4 м, длина палочки- 48 см.).</t>
  </si>
  <si>
    <t>Мяч для художественной гимнастики. (диаметр мяча 18,5 см.)</t>
  </si>
  <si>
    <t>Скакалка для художественной гимнастики без ручек.(длина 2, 5 м.)</t>
  </si>
  <si>
    <t>Обруч детский в обмотке для гимнастики. (диаметр обруча 60 см.)</t>
  </si>
  <si>
    <t>Тренерская доска хоккейная, двусторонняя.</t>
  </si>
  <si>
    <t>Шайба пластиковая, для тренировки дриблинга</t>
  </si>
  <si>
    <t>Мяч резиновый для реакции. (хоккей)</t>
  </si>
  <si>
    <t>Скакалка взр. (длина – 2,8 м- регулируемая)</t>
  </si>
  <si>
    <t>Теннисные мячи. (комплект по 3 мяча)</t>
  </si>
  <si>
    <t>Подушка балансировочная, двусторонняя, регулируемая (для хоккея)</t>
  </si>
  <si>
    <t>Комплект плоских обручей для тренировок.   (в наборе 12 шт. обручей) (для хоккея)</t>
  </si>
  <si>
    <t>Клюшка вратарская- детская</t>
  </si>
  <si>
    <t>Клюшка вратарская- юношеская</t>
  </si>
  <si>
    <t>Координационная дорожка.</t>
  </si>
  <si>
    <t>Коврик для фитнеса.</t>
  </si>
  <si>
    <t>Кольцо цельнорезиновое, (диаметр 16 см.- черное). (для хоккея)</t>
  </si>
  <si>
    <t>Диски скольжения. (в комплекте – пара дисков) (для хоккея).</t>
  </si>
  <si>
    <r>
      <t>Барьер тренировочный с 3 уровнями высоты</t>
    </r>
    <r>
      <rPr>
        <sz val="12"/>
        <color rgb="FF00B050"/>
        <rFont val="Times New Roman"/>
        <family val="1"/>
        <charset val="204"/>
      </rPr>
      <t>.</t>
    </r>
    <r>
      <rPr>
        <sz val="12"/>
        <color rgb="FF000000"/>
        <rFont val="Times New Roman"/>
        <family val="1"/>
        <charset val="204"/>
      </rPr>
      <t xml:space="preserve"> (для хоккея)</t>
    </r>
  </si>
  <si>
    <t>Барьер тренировочный, алюминиевый. ( в комплекте – 8 барьеров, высота 15 см.)</t>
  </si>
  <si>
    <r>
      <t>Рюкзак спортивный с водонепроницаемым дном</t>
    </r>
    <r>
      <rPr>
        <sz val="12"/>
        <color rgb="FF000000"/>
        <rFont val="Times New Roman"/>
        <family val="1"/>
        <charset val="204"/>
      </rPr>
      <t xml:space="preserve"> (ёмкость 31-40 литров)</t>
    </r>
  </si>
  <si>
    <t>Мяч для пилатеса. (диаметр- 20 см.)</t>
  </si>
  <si>
    <t>Скакалка (длина 3 м.)</t>
  </si>
  <si>
    <t>Круг надувной, плавательный (диаметр круга- 114 см.)</t>
  </si>
  <si>
    <t>Надувной матрас, плавательный, с подголовником. (размер 188 х 71 см.)</t>
  </si>
  <si>
    <t>Борцовский жгут (цельный). (диаметр жгута – 12 мм, длина – 10 м.)</t>
  </si>
  <si>
    <t>Захват для резины. (борцовской)</t>
  </si>
  <si>
    <t>Гантель шестиугольная, неопреновая(вес-0,5 кг)</t>
  </si>
  <si>
    <t>Гантель шестиугольная, неопреновая(вес-1 кг)</t>
  </si>
  <si>
    <t>Гантель шестиугольная, неопреновая (вес-2,5 кг)</t>
  </si>
  <si>
    <t>Диск (блин) для штанги, с пластиковым защитным покрытием (посадочный диаметр 26 см, вес 2,5 кг) .</t>
  </si>
  <si>
    <r>
      <t>Диск (блин) для штанги</t>
    </r>
    <r>
      <rPr>
        <sz val="12"/>
        <color rgb="FF000000"/>
        <rFont val="Times New Roman"/>
        <family val="1"/>
        <charset val="204"/>
      </rPr>
      <t>, с пластиковым защитным покрытием (посадочный диаметр 26 см, вес 5 кг).</t>
    </r>
  </si>
  <si>
    <t>Диск (блин) для штанги, с пластиковым защитным покрытием (посадочный диаметр 26 см, вес 10 кг).</t>
  </si>
  <si>
    <t>Листы (маты), татами для дзюдо Спортивная JUDO-ткань (профессиональная), тиснение «рисовая соломка».</t>
  </si>
  <si>
    <t>Пояс тормозной для плавания, с 5 чашками.</t>
  </si>
  <si>
    <t>коипл.</t>
  </si>
  <si>
    <t>компл.</t>
  </si>
  <si>
    <t>шт.</t>
  </si>
  <si>
    <t>пар</t>
  </si>
  <si>
    <t>Ракетки профессиональные</t>
  </si>
  <si>
    <t>Груша боксерская</t>
  </si>
  <si>
    <t>мячи теннисные</t>
  </si>
  <si>
    <t>Поставка спортивного инвентаря и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</si>
</sst>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4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54</xdr:row>
      <xdr:rowOff>321889</xdr:rowOff>
    </xdr:from>
    <xdr:to>
      <xdr:col>6</xdr:col>
      <xdr:colOff>465044</xdr:colOff>
      <xdr:row>55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view="pageBreakPreview" zoomScale="75" zoomScaleNormal="75" zoomScaleSheetLayoutView="75" workbookViewId="0">
      <selection activeCell="C5" sqref="C5:P5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57"/>
      <c r="O1" s="57"/>
      <c r="P1" s="57"/>
    </row>
    <row r="2" spans="1:16" ht="39" customHeight="1" x14ac:dyDescent="0.2">
      <c r="D2" s="58" t="s">
        <v>26</v>
      </c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6" ht="40.5" customHeight="1" x14ac:dyDescent="0.2">
      <c r="A3" s="62" t="s">
        <v>12</v>
      </c>
      <c r="B3" s="62"/>
      <c r="C3" s="62" t="s">
        <v>76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26" customHeight="1" x14ac:dyDescent="0.2">
      <c r="A4" s="62" t="s">
        <v>11</v>
      </c>
      <c r="B4" s="62"/>
      <c r="C4" s="63" t="s">
        <v>25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6" s="14" customFormat="1" ht="36.75" customHeight="1" x14ac:dyDescent="0.2">
      <c r="A5" s="62" t="s">
        <v>15</v>
      </c>
      <c r="B5" s="62"/>
      <c r="C5" s="67">
        <v>44342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41.25" customHeight="1" x14ac:dyDescent="0.2">
      <c r="A6" s="66" t="s">
        <v>24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42.75" customHeight="1" x14ac:dyDescent="0.2">
      <c r="A7" s="62" t="s">
        <v>2</v>
      </c>
      <c r="B7" s="62" t="s">
        <v>10</v>
      </c>
      <c r="C7" s="62" t="s">
        <v>1</v>
      </c>
      <c r="D7" s="62" t="s">
        <v>0</v>
      </c>
      <c r="E7" s="60" t="s">
        <v>13</v>
      </c>
      <c r="F7" s="69"/>
      <c r="G7" s="69"/>
      <c r="H7" s="61"/>
      <c r="I7" s="62" t="s">
        <v>16</v>
      </c>
      <c r="J7" s="72" t="s">
        <v>6</v>
      </c>
      <c r="K7" s="62" t="s">
        <v>7</v>
      </c>
      <c r="L7" s="62" t="s">
        <v>4</v>
      </c>
      <c r="M7" s="62" t="s">
        <v>5</v>
      </c>
      <c r="N7" s="62" t="s">
        <v>8</v>
      </c>
      <c r="O7" s="73" t="s">
        <v>3</v>
      </c>
      <c r="P7" s="62" t="s">
        <v>17</v>
      </c>
    </row>
    <row r="8" spans="1:16" ht="240" customHeight="1" x14ac:dyDescent="0.2">
      <c r="A8" s="62"/>
      <c r="B8" s="62"/>
      <c r="C8" s="62"/>
      <c r="D8" s="62"/>
      <c r="E8" s="16" t="s">
        <v>21</v>
      </c>
      <c r="F8" s="16" t="s">
        <v>22</v>
      </c>
      <c r="G8" s="70" t="s">
        <v>23</v>
      </c>
      <c r="H8" s="71"/>
      <c r="I8" s="62"/>
      <c r="J8" s="72"/>
      <c r="K8" s="62"/>
      <c r="L8" s="62"/>
      <c r="M8" s="62"/>
      <c r="N8" s="62"/>
      <c r="O8" s="73"/>
      <c r="P8" s="62"/>
    </row>
    <row r="9" spans="1:16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60">
        <v>7</v>
      </c>
      <c r="H9" s="61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27" customFormat="1" ht="39" customHeight="1" thickBot="1" x14ac:dyDescent="0.25">
      <c r="A10" s="28">
        <v>1</v>
      </c>
      <c r="B10" s="38" t="s">
        <v>28</v>
      </c>
      <c r="C10" s="28" t="s">
        <v>14</v>
      </c>
      <c r="D10" s="9">
        <v>1</v>
      </c>
      <c r="E10" s="13">
        <v>110447.95</v>
      </c>
      <c r="F10" s="13">
        <v>119000</v>
      </c>
      <c r="G10" s="50">
        <v>122074.05</v>
      </c>
      <c r="H10" s="51"/>
      <c r="I10" s="2">
        <v>3</v>
      </c>
      <c r="J10" s="35">
        <f>AVERAGE(E10:G10)</f>
        <v>117174</v>
      </c>
      <c r="K10" s="28">
        <f>STDEV(E10:G10)</f>
        <v>6024.305545247521</v>
      </c>
      <c r="L10" s="3">
        <f t="shared" ref="L10:L18" si="0">K10/J10*100</f>
        <v>5.1413330135077073</v>
      </c>
      <c r="M10" s="28" t="str">
        <f t="shared" ref="M10:M18" si="1">IF(L10&lt;33,"ОДНОРОДНЫЕ","НЕОДНОРОДНЫЕ")</f>
        <v>ОДНОРОДНЫЕ</v>
      </c>
      <c r="N10" s="7">
        <f>J10</f>
        <v>117174</v>
      </c>
      <c r="O10" s="10">
        <f>N10</f>
        <v>117174</v>
      </c>
      <c r="P10" s="5">
        <f>O10*D10</f>
        <v>117174</v>
      </c>
    </row>
    <row r="11" spans="1:16" s="27" customFormat="1" ht="72.75" customHeight="1" thickBot="1" x14ac:dyDescent="0.25">
      <c r="A11" s="29">
        <v>2</v>
      </c>
      <c r="B11" s="39" t="s">
        <v>29</v>
      </c>
      <c r="C11" s="31" t="s">
        <v>14</v>
      </c>
      <c r="D11" s="33">
        <v>1</v>
      </c>
      <c r="E11" s="13">
        <v>147468.5</v>
      </c>
      <c r="F11" s="13">
        <v>155000</v>
      </c>
      <c r="G11" s="50">
        <v>162991.5</v>
      </c>
      <c r="H11" s="51"/>
      <c r="I11" s="2">
        <v>3</v>
      </c>
      <c r="J11" s="35">
        <f t="shared" ref="J11:J18" si="2">AVERAGE(E11:G11)</f>
        <v>155153.33333333334</v>
      </c>
      <c r="K11" s="28">
        <f t="shared" ref="K11:K18" si="3">STDEV(E11:G11)</f>
        <v>7762.6358656923567</v>
      </c>
      <c r="L11" s="3">
        <f t="shared" si="0"/>
        <v>5.0032027665271057</v>
      </c>
      <c r="M11" s="28" t="str">
        <f t="shared" si="1"/>
        <v>ОДНОРОДНЫЕ</v>
      </c>
      <c r="N11" s="7">
        <f t="shared" ref="N11:N18" si="4">J11</f>
        <v>155153.33333333334</v>
      </c>
      <c r="O11" s="10">
        <f t="shared" ref="O11:O18" si="5">N11</f>
        <v>155153.33333333334</v>
      </c>
      <c r="P11" s="5">
        <f t="shared" ref="P11:P18" si="6">O11*D11</f>
        <v>155153.33333333334</v>
      </c>
    </row>
    <row r="12" spans="1:16" s="27" customFormat="1" ht="46.5" customHeight="1" thickBot="1" x14ac:dyDescent="0.25">
      <c r="A12" s="28">
        <v>3</v>
      </c>
      <c r="B12" s="40" t="s">
        <v>30</v>
      </c>
      <c r="C12" s="28" t="s">
        <v>14</v>
      </c>
      <c r="D12" s="9">
        <v>1</v>
      </c>
      <c r="E12" s="13">
        <v>128442.85</v>
      </c>
      <c r="F12" s="13">
        <v>135000</v>
      </c>
      <c r="G12" s="50">
        <v>141963.15</v>
      </c>
      <c r="H12" s="51"/>
      <c r="I12" s="2">
        <v>3</v>
      </c>
      <c r="J12" s="35">
        <f t="shared" si="2"/>
        <v>135135.33333333334</v>
      </c>
      <c r="K12" s="28">
        <f t="shared" si="3"/>
        <v>6761.1659021083969</v>
      </c>
      <c r="L12" s="3">
        <f t="shared" si="0"/>
        <v>5.00325542945225</v>
      </c>
      <c r="M12" s="28" t="str">
        <f t="shared" si="1"/>
        <v>ОДНОРОДНЫЕ</v>
      </c>
      <c r="N12" s="7">
        <f t="shared" si="4"/>
        <v>135135.33333333334</v>
      </c>
      <c r="O12" s="10">
        <f t="shared" si="5"/>
        <v>135135.33333333334</v>
      </c>
      <c r="P12" s="5">
        <f t="shared" si="6"/>
        <v>135135.33333333334</v>
      </c>
    </row>
    <row r="13" spans="1:16" s="27" customFormat="1" ht="48" thickBot="1" x14ac:dyDescent="0.25">
      <c r="A13" s="28">
        <v>4</v>
      </c>
      <c r="B13" s="40" t="s">
        <v>31</v>
      </c>
      <c r="C13" s="28" t="s">
        <v>14</v>
      </c>
      <c r="D13" s="9">
        <v>1</v>
      </c>
      <c r="E13" s="13">
        <v>157890</v>
      </c>
      <c r="F13" s="13">
        <v>165000</v>
      </c>
      <c r="G13" s="50">
        <v>174510</v>
      </c>
      <c r="H13" s="51"/>
      <c r="I13" s="2">
        <v>3</v>
      </c>
      <c r="J13" s="35">
        <f t="shared" si="2"/>
        <v>165800</v>
      </c>
      <c r="K13" s="28">
        <f t="shared" si="3"/>
        <v>8338.8308533031177</v>
      </c>
      <c r="L13" s="3">
        <f t="shared" si="0"/>
        <v>5.0294516606170792</v>
      </c>
      <c r="M13" s="28" t="str">
        <f t="shared" si="1"/>
        <v>ОДНОРОДНЫЕ</v>
      </c>
      <c r="N13" s="7">
        <f t="shared" si="4"/>
        <v>165800</v>
      </c>
      <c r="O13" s="10">
        <f t="shared" si="5"/>
        <v>165800</v>
      </c>
      <c r="P13" s="5">
        <f t="shared" si="6"/>
        <v>165800</v>
      </c>
    </row>
    <row r="14" spans="1:16" s="27" customFormat="1" ht="48" thickBot="1" x14ac:dyDescent="0.25">
      <c r="A14" s="28">
        <v>5</v>
      </c>
      <c r="B14" s="39" t="s">
        <v>32</v>
      </c>
      <c r="C14" s="28" t="s">
        <v>69</v>
      </c>
      <c r="D14" s="9">
        <v>1</v>
      </c>
      <c r="E14" s="13">
        <v>60135</v>
      </c>
      <c r="F14" s="13">
        <v>69000</v>
      </c>
      <c r="G14" s="50">
        <v>66465</v>
      </c>
      <c r="H14" s="51"/>
      <c r="I14" s="2">
        <v>3</v>
      </c>
      <c r="J14" s="35">
        <f t="shared" si="2"/>
        <v>65200</v>
      </c>
      <c r="K14" s="28">
        <f t="shared" si="3"/>
        <v>4565.8761481231613</v>
      </c>
      <c r="L14" s="3">
        <f t="shared" si="0"/>
        <v>7.0028775277962598</v>
      </c>
      <c r="M14" s="28" t="str">
        <f t="shared" si="1"/>
        <v>ОДНОРОДНЫЕ</v>
      </c>
      <c r="N14" s="7">
        <f t="shared" si="4"/>
        <v>65200</v>
      </c>
      <c r="O14" s="10">
        <f t="shared" si="5"/>
        <v>65200</v>
      </c>
      <c r="P14" s="5">
        <f t="shared" si="6"/>
        <v>65200</v>
      </c>
    </row>
    <row r="15" spans="1:16" s="27" customFormat="1" ht="63.75" thickBot="1" x14ac:dyDescent="0.25">
      <c r="A15" s="28">
        <v>6</v>
      </c>
      <c r="B15" s="39" t="s">
        <v>33</v>
      </c>
      <c r="C15" s="36" t="s">
        <v>69</v>
      </c>
      <c r="D15" s="9">
        <v>1</v>
      </c>
      <c r="E15" s="13">
        <v>16915.7</v>
      </c>
      <c r="F15" s="13">
        <v>29000</v>
      </c>
      <c r="G15" s="50">
        <v>18696.3</v>
      </c>
      <c r="H15" s="51"/>
      <c r="I15" s="2">
        <v>3</v>
      </c>
      <c r="J15" s="35">
        <f t="shared" si="2"/>
        <v>21537.333333333332</v>
      </c>
      <c r="K15" s="28">
        <f t="shared" si="3"/>
        <v>6523.8929653492478</v>
      </c>
      <c r="L15" s="3">
        <f t="shared" si="0"/>
        <v>30.291089729535912</v>
      </c>
      <c r="M15" s="28" t="str">
        <f t="shared" si="1"/>
        <v>ОДНОРОДНЫЕ</v>
      </c>
      <c r="N15" s="7">
        <f t="shared" si="4"/>
        <v>21537.333333333332</v>
      </c>
      <c r="O15" s="10">
        <f t="shared" si="5"/>
        <v>21537.333333333332</v>
      </c>
      <c r="P15" s="5">
        <f t="shared" si="6"/>
        <v>21537.333333333332</v>
      </c>
    </row>
    <row r="16" spans="1:16" s="27" customFormat="1" ht="48" thickBot="1" x14ac:dyDescent="0.25">
      <c r="A16" s="28">
        <v>7</v>
      </c>
      <c r="B16" s="39" t="s">
        <v>34</v>
      </c>
      <c r="C16" s="28" t="s">
        <v>14</v>
      </c>
      <c r="D16" s="9">
        <v>2</v>
      </c>
      <c r="E16" s="13">
        <v>4370</v>
      </c>
      <c r="F16" s="13">
        <v>4000</v>
      </c>
      <c r="G16" s="50">
        <v>4830</v>
      </c>
      <c r="H16" s="51"/>
      <c r="I16" s="2">
        <v>3</v>
      </c>
      <c r="J16" s="35">
        <f t="shared" si="2"/>
        <v>4400</v>
      </c>
      <c r="K16" s="28">
        <f t="shared" si="3"/>
        <v>415.81245772583583</v>
      </c>
      <c r="L16" s="3">
        <f t="shared" si="0"/>
        <v>9.4502831301326324</v>
      </c>
      <c r="M16" s="28" t="str">
        <f t="shared" si="1"/>
        <v>ОДНОРОДНЫЕ</v>
      </c>
      <c r="N16" s="7">
        <f t="shared" si="4"/>
        <v>4400</v>
      </c>
      <c r="O16" s="10">
        <f t="shared" si="5"/>
        <v>4400</v>
      </c>
      <c r="P16" s="5">
        <f t="shared" si="6"/>
        <v>8800</v>
      </c>
    </row>
    <row r="17" spans="1:16" s="27" customFormat="1" ht="63.75" thickBot="1" x14ac:dyDescent="0.25">
      <c r="A17" s="28">
        <v>8</v>
      </c>
      <c r="B17" s="39" t="s">
        <v>35</v>
      </c>
      <c r="C17" s="28" t="s">
        <v>14</v>
      </c>
      <c r="D17" s="9">
        <v>20</v>
      </c>
      <c r="E17" s="13">
        <v>133</v>
      </c>
      <c r="F17" s="13">
        <v>130</v>
      </c>
      <c r="G17" s="50">
        <v>147</v>
      </c>
      <c r="H17" s="51"/>
      <c r="I17" s="2">
        <v>3</v>
      </c>
      <c r="J17" s="35">
        <f t="shared" si="2"/>
        <v>136.66666666666666</v>
      </c>
      <c r="K17" s="28">
        <f t="shared" si="3"/>
        <v>9.0737717258774655</v>
      </c>
      <c r="L17" s="3">
        <f t="shared" si="0"/>
        <v>6.639345165276195</v>
      </c>
      <c r="M17" s="28" t="str">
        <f t="shared" si="1"/>
        <v>ОДНОРОДНЫЕ</v>
      </c>
      <c r="N17" s="7">
        <f t="shared" si="4"/>
        <v>136.66666666666666</v>
      </c>
      <c r="O17" s="10">
        <f t="shared" si="5"/>
        <v>136.66666666666666</v>
      </c>
      <c r="P17" s="5">
        <f t="shared" si="6"/>
        <v>2733.333333333333</v>
      </c>
    </row>
    <row r="18" spans="1:16" s="27" customFormat="1" ht="48" thickBot="1" x14ac:dyDescent="0.25">
      <c r="A18" s="28">
        <v>9</v>
      </c>
      <c r="B18" s="39" t="s">
        <v>36</v>
      </c>
      <c r="C18" s="28" t="s">
        <v>14</v>
      </c>
      <c r="D18" s="9">
        <v>20</v>
      </c>
      <c r="E18" s="13">
        <v>845.5</v>
      </c>
      <c r="F18" s="13">
        <v>800</v>
      </c>
      <c r="G18" s="50">
        <v>934.5</v>
      </c>
      <c r="H18" s="51"/>
      <c r="I18" s="2">
        <v>3</v>
      </c>
      <c r="J18" s="35">
        <f t="shared" si="2"/>
        <v>860</v>
      </c>
      <c r="K18" s="28">
        <f t="shared" si="3"/>
        <v>68.412352685754058</v>
      </c>
      <c r="L18" s="3">
        <f t="shared" si="0"/>
        <v>7.9549247309016344</v>
      </c>
      <c r="M18" s="28" t="str">
        <f t="shared" si="1"/>
        <v>ОДНОРОДНЫЕ</v>
      </c>
      <c r="N18" s="7">
        <f t="shared" si="4"/>
        <v>860</v>
      </c>
      <c r="O18" s="10">
        <f t="shared" si="5"/>
        <v>860</v>
      </c>
      <c r="P18" s="5">
        <f t="shared" si="6"/>
        <v>17200</v>
      </c>
    </row>
    <row r="19" spans="1:16" s="27" customFormat="1" ht="48" thickBot="1" x14ac:dyDescent="0.25">
      <c r="A19" s="28">
        <v>10</v>
      </c>
      <c r="B19" s="39" t="s">
        <v>37</v>
      </c>
      <c r="C19" s="36" t="s">
        <v>14</v>
      </c>
      <c r="D19" s="9">
        <v>20</v>
      </c>
      <c r="E19" s="13">
        <v>285</v>
      </c>
      <c r="F19" s="13">
        <v>310</v>
      </c>
      <c r="G19" s="50">
        <v>315</v>
      </c>
      <c r="H19" s="51"/>
      <c r="I19" s="2">
        <v>3</v>
      </c>
      <c r="J19" s="37">
        <f t="shared" ref="J19" si="7">AVERAGE(E19:G19)</f>
        <v>303.33333333333331</v>
      </c>
      <c r="K19" s="36">
        <f t="shared" ref="K19" si="8">STDEV(E19:G19)</f>
        <v>16.072751268321593</v>
      </c>
      <c r="L19" s="3">
        <f t="shared" ref="L19" si="9">K19/J19*100</f>
        <v>5.2987092093367893</v>
      </c>
      <c r="M19" s="36" t="str">
        <f t="shared" ref="M19" si="10">IF(L19&lt;33,"ОДНОРОДНЫЕ","НЕОДНОРОДНЫЕ")</f>
        <v>ОДНОРОДНЫЕ</v>
      </c>
      <c r="N19" s="7">
        <f t="shared" ref="N19" si="11">J19</f>
        <v>303.33333333333331</v>
      </c>
      <c r="O19" s="10">
        <f t="shared" ref="O19" si="12">N19</f>
        <v>303.33333333333331</v>
      </c>
      <c r="P19" s="5">
        <f t="shared" ref="P19" si="13">O19*D19</f>
        <v>6066.6666666666661</v>
      </c>
    </row>
    <row r="20" spans="1:16" s="27" customFormat="1" ht="48" thickBot="1" x14ac:dyDescent="0.25">
      <c r="A20" s="28">
        <v>11</v>
      </c>
      <c r="B20" s="39" t="s">
        <v>38</v>
      </c>
      <c r="C20" s="28" t="s">
        <v>14</v>
      </c>
      <c r="D20" s="9">
        <v>20</v>
      </c>
      <c r="E20" s="13">
        <v>627</v>
      </c>
      <c r="F20" s="13">
        <v>600</v>
      </c>
      <c r="G20" s="50">
        <v>693</v>
      </c>
      <c r="H20" s="51"/>
      <c r="I20" s="2">
        <v>3</v>
      </c>
      <c r="J20" s="35">
        <f t="shared" ref="J20" si="14">AVERAGE(E20:G20)</f>
        <v>640</v>
      </c>
      <c r="K20" s="28">
        <f t="shared" ref="K20" si="15">STDEV(E20:G20)</f>
        <v>47.843494855622744</v>
      </c>
      <c r="L20" s="3">
        <f t="shared" ref="L20:L37" si="16">K20/J20*100</f>
        <v>7.4755460711910544</v>
      </c>
      <c r="M20" s="28" t="str">
        <f t="shared" ref="M20:M37" si="17">IF(L20&lt;33,"ОДНОРОДНЫЕ","НЕОДНОРОДНЫЕ")</f>
        <v>ОДНОРОДНЫЕ</v>
      </c>
      <c r="N20" s="7">
        <f t="shared" ref="N20" si="18">J20</f>
        <v>640</v>
      </c>
      <c r="O20" s="10">
        <f t="shared" ref="O20" si="19">N20</f>
        <v>640</v>
      </c>
      <c r="P20" s="5">
        <f t="shared" ref="P20" si="20">O20*D20</f>
        <v>12800</v>
      </c>
    </row>
    <row r="21" spans="1:16" s="27" customFormat="1" ht="32.25" thickBot="1" x14ac:dyDescent="0.25">
      <c r="A21" s="28">
        <v>12</v>
      </c>
      <c r="B21" s="40" t="s">
        <v>39</v>
      </c>
      <c r="C21" s="28" t="s">
        <v>14</v>
      </c>
      <c r="D21" s="9">
        <v>1</v>
      </c>
      <c r="E21" s="13">
        <v>1239.75</v>
      </c>
      <c r="F21" s="13">
        <v>1200</v>
      </c>
      <c r="G21" s="50">
        <v>1370.25</v>
      </c>
      <c r="H21" s="51"/>
      <c r="I21" s="2">
        <v>3</v>
      </c>
      <c r="J21" s="35">
        <f>AVERAGE(E21:G21)</f>
        <v>1270</v>
      </c>
      <c r="K21" s="28">
        <f>STDEV(E21:G21)</f>
        <v>89.064934177261932</v>
      </c>
      <c r="L21" s="3">
        <f t="shared" si="16"/>
        <v>7.0129869430914908</v>
      </c>
      <c r="M21" s="28" t="str">
        <f t="shared" si="17"/>
        <v>ОДНОРОДНЫЕ</v>
      </c>
      <c r="N21" s="7">
        <f>J21</f>
        <v>1270</v>
      </c>
      <c r="O21" s="10">
        <f>N21</f>
        <v>1270</v>
      </c>
      <c r="P21" s="5">
        <f>O21*D21</f>
        <v>1270</v>
      </c>
    </row>
    <row r="22" spans="1:16" s="27" customFormat="1" ht="32.25" thickBot="1" x14ac:dyDescent="0.25">
      <c r="A22" s="29">
        <v>13</v>
      </c>
      <c r="B22" s="39" t="s">
        <v>40</v>
      </c>
      <c r="C22" s="31" t="s">
        <v>14</v>
      </c>
      <c r="D22" s="33">
        <v>15</v>
      </c>
      <c r="E22" s="13">
        <v>1790.75</v>
      </c>
      <c r="F22" s="13">
        <v>1700</v>
      </c>
      <c r="G22" s="50">
        <v>1979.25</v>
      </c>
      <c r="H22" s="51"/>
      <c r="I22" s="2">
        <v>3</v>
      </c>
      <c r="J22" s="35">
        <f t="shared" ref="J22:J37" si="21">AVERAGE(E22:G22)</f>
        <v>1823.3333333333333</v>
      </c>
      <c r="K22" s="28">
        <f t="shared" ref="K22:K37" si="22">STDEV(E22:G22)</f>
        <v>142.44787058195476</v>
      </c>
      <c r="L22" s="3">
        <f t="shared" si="16"/>
        <v>7.8124974725020895</v>
      </c>
      <c r="M22" s="28" t="str">
        <f t="shared" si="17"/>
        <v>ОДНОРОДНЫЕ</v>
      </c>
      <c r="N22" s="7">
        <f t="shared" ref="N22:N37" si="23">J22</f>
        <v>1823.3333333333333</v>
      </c>
      <c r="O22" s="10">
        <f t="shared" ref="O22:O37" si="24">N22</f>
        <v>1823.3333333333333</v>
      </c>
      <c r="P22" s="5">
        <f t="shared" ref="P22:P37" si="25">O22*D22</f>
        <v>27350</v>
      </c>
    </row>
    <row r="23" spans="1:16" s="27" customFormat="1" ht="32.25" thickBot="1" x14ac:dyDescent="0.25">
      <c r="A23" s="28">
        <v>14</v>
      </c>
      <c r="B23" s="39" t="s">
        <v>41</v>
      </c>
      <c r="C23" s="28" t="s">
        <v>14</v>
      </c>
      <c r="D23" s="9">
        <v>15</v>
      </c>
      <c r="E23" s="13">
        <v>453.15</v>
      </c>
      <c r="F23" s="13">
        <v>450</v>
      </c>
      <c r="G23" s="50">
        <v>500.85</v>
      </c>
      <c r="H23" s="51"/>
      <c r="I23" s="2">
        <v>3</v>
      </c>
      <c r="J23" s="35">
        <f t="shared" si="21"/>
        <v>468</v>
      </c>
      <c r="K23" s="28">
        <f t="shared" si="22"/>
        <v>28.492499012898133</v>
      </c>
      <c r="L23" s="3">
        <f t="shared" si="16"/>
        <v>6.0881408147218234</v>
      </c>
      <c r="M23" s="28" t="str">
        <f t="shared" si="17"/>
        <v>ОДНОРОДНЫЕ</v>
      </c>
      <c r="N23" s="7">
        <f t="shared" si="23"/>
        <v>468</v>
      </c>
      <c r="O23" s="10">
        <f t="shared" si="24"/>
        <v>468</v>
      </c>
      <c r="P23" s="5">
        <f t="shared" si="25"/>
        <v>7020</v>
      </c>
    </row>
    <row r="24" spans="1:16" s="27" customFormat="1" ht="32.25" thickBot="1" x14ac:dyDescent="0.25">
      <c r="A24" s="28">
        <v>15</v>
      </c>
      <c r="B24" s="39" t="s">
        <v>42</v>
      </c>
      <c r="C24" s="28" t="s">
        <v>14</v>
      </c>
      <c r="D24" s="9">
        <v>15</v>
      </c>
      <c r="E24" s="13">
        <v>413.25</v>
      </c>
      <c r="F24" s="13">
        <v>400</v>
      </c>
      <c r="G24" s="50">
        <v>456.75</v>
      </c>
      <c r="H24" s="51"/>
      <c r="I24" s="2">
        <v>3</v>
      </c>
      <c r="J24" s="35">
        <f t="shared" si="21"/>
        <v>423.33333333333331</v>
      </c>
      <c r="K24" s="28">
        <f t="shared" si="22"/>
        <v>29.688311392420644</v>
      </c>
      <c r="L24" s="3">
        <f t="shared" si="16"/>
        <v>7.0129869430914908</v>
      </c>
      <c r="M24" s="28" t="str">
        <f t="shared" si="17"/>
        <v>ОДНОРОДНЫЕ</v>
      </c>
      <c r="N24" s="7">
        <f t="shared" si="23"/>
        <v>423.33333333333331</v>
      </c>
      <c r="O24" s="10">
        <f t="shared" si="24"/>
        <v>423.33333333333331</v>
      </c>
      <c r="P24" s="5">
        <f t="shared" si="25"/>
        <v>6350</v>
      </c>
    </row>
    <row r="25" spans="1:16" s="27" customFormat="1" ht="32.25" thickBot="1" x14ac:dyDescent="0.25">
      <c r="A25" s="28">
        <v>16</v>
      </c>
      <c r="B25" s="39" t="s">
        <v>43</v>
      </c>
      <c r="C25" s="28" t="s">
        <v>70</v>
      </c>
      <c r="D25" s="9">
        <v>10</v>
      </c>
      <c r="E25" s="13">
        <v>275.5</v>
      </c>
      <c r="F25" s="13">
        <v>275.5</v>
      </c>
      <c r="G25" s="50">
        <v>304.5</v>
      </c>
      <c r="H25" s="51"/>
      <c r="I25" s="2">
        <v>3</v>
      </c>
      <c r="J25" s="35">
        <f t="shared" si="21"/>
        <v>285.16666666666669</v>
      </c>
      <c r="K25" s="28">
        <f t="shared" si="22"/>
        <v>16.743157806499145</v>
      </c>
      <c r="L25" s="3">
        <f t="shared" si="16"/>
        <v>5.8713586697250069</v>
      </c>
      <c r="M25" s="28" t="str">
        <f t="shared" si="17"/>
        <v>ОДНОРОДНЫЕ</v>
      </c>
      <c r="N25" s="7">
        <f t="shared" si="23"/>
        <v>285.16666666666669</v>
      </c>
      <c r="O25" s="10">
        <f t="shared" si="24"/>
        <v>285.16666666666669</v>
      </c>
      <c r="P25" s="5">
        <f t="shared" si="25"/>
        <v>2851.666666666667</v>
      </c>
    </row>
    <row r="26" spans="1:16" s="27" customFormat="1" ht="48" thickBot="1" x14ac:dyDescent="0.25">
      <c r="A26" s="28">
        <v>17</v>
      </c>
      <c r="B26" s="39" t="s">
        <v>44</v>
      </c>
      <c r="C26" s="28" t="s">
        <v>14</v>
      </c>
      <c r="D26" s="9">
        <v>10</v>
      </c>
      <c r="E26" s="13">
        <v>2066.25</v>
      </c>
      <c r="F26" s="13">
        <v>2000</v>
      </c>
      <c r="G26" s="50">
        <v>2283.75</v>
      </c>
      <c r="H26" s="51"/>
      <c r="I26" s="2">
        <v>3</v>
      </c>
      <c r="J26" s="35">
        <f t="shared" si="21"/>
        <v>2116.6666666666665</v>
      </c>
      <c r="K26" s="28">
        <f t="shared" si="22"/>
        <v>148.44155696210322</v>
      </c>
      <c r="L26" s="3">
        <f t="shared" si="16"/>
        <v>7.0129869430914908</v>
      </c>
      <c r="M26" s="28" t="str">
        <f t="shared" si="17"/>
        <v>ОДНОРОДНЫЕ</v>
      </c>
      <c r="N26" s="7">
        <f t="shared" si="23"/>
        <v>2116.6666666666665</v>
      </c>
      <c r="O26" s="10">
        <f t="shared" si="24"/>
        <v>2116.6666666666665</v>
      </c>
      <c r="P26" s="5">
        <f t="shared" si="25"/>
        <v>21166.666666666664</v>
      </c>
    </row>
    <row r="27" spans="1:16" s="27" customFormat="1" ht="48" thickBot="1" x14ac:dyDescent="0.25">
      <c r="A27" s="28">
        <v>18</v>
      </c>
      <c r="B27" s="39" t="s">
        <v>45</v>
      </c>
      <c r="C27" s="36" t="s">
        <v>70</v>
      </c>
      <c r="D27" s="9">
        <v>2</v>
      </c>
      <c r="E27" s="13">
        <v>2066.25</v>
      </c>
      <c r="F27" s="13">
        <v>2000</v>
      </c>
      <c r="G27" s="50">
        <v>2283.75</v>
      </c>
      <c r="H27" s="51"/>
      <c r="I27" s="2">
        <v>3</v>
      </c>
      <c r="J27" s="35">
        <f t="shared" si="21"/>
        <v>2116.6666666666665</v>
      </c>
      <c r="K27" s="28">
        <f t="shared" si="22"/>
        <v>148.44155696210322</v>
      </c>
      <c r="L27" s="3">
        <f t="shared" si="16"/>
        <v>7.0129869430914908</v>
      </c>
      <c r="M27" s="28" t="str">
        <f t="shared" si="17"/>
        <v>ОДНОРОДНЫЕ</v>
      </c>
      <c r="N27" s="7">
        <f t="shared" si="23"/>
        <v>2116.6666666666665</v>
      </c>
      <c r="O27" s="10">
        <f t="shared" si="24"/>
        <v>2116.6666666666665</v>
      </c>
      <c r="P27" s="5">
        <f t="shared" si="25"/>
        <v>4233.333333333333</v>
      </c>
    </row>
    <row r="28" spans="1:16" s="27" customFormat="1" ht="24.75" customHeight="1" thickBot="1" x14ac:dyDescent="0.25">
      <c r="A28" s="28">
        <v>19</v>
      </c>
      <c r="B28" s="39" t="s">
        <v>46</v>
      </c>
      <c r="C28" s="28" t="s">
        <v>14</v>
      </c>
      <c r="D28" s="9">
        <v>2</v>
      </c>
      <c r="E28" s="13">
        <v>2465.25</v>
      </c>
      <c r="F28" s="13">
        <v>2400</v>
      </c>
      <c r="G28" s="50">
        <v>2724.75</v>
      </c>
      <c r="H28" s="51"/>
      <c r="I28" s="2">
        <v>3</v>
      </c>
      <c r="J28" s="35">
        <f t="shared" si="21"/>
        <v>2530</v>
      </c>
      <c r="K28" s="28">
        <f t="shared" si="22"/>
        <v>171.78493094564493</v>
      </c>
      <c r="L28" s="3">
        <f t="shared" si="16"/>
        <v>6.7899182191954521</v>
      </c>
      <c r="M28" s="28" t="str">
        <f t="shared" si="17"/>
        <v>ОДНОРОДНЫЕ</v>
      </c>
      <c r="N28" s="7">
        <f t="shared" si="23"/>
        <v>2530</v>
      </c>
      <c r="O28" s="10">
        <f t="shared" si="24"/>
        <v>2530</v>
      </c>
      <c r="P28" s="5">
        <f t="shared" si="25"/>
        <v>5060</v>
      </c>
    </row>
    <row r="29" spans="1:16" s="27" customFormat="1" ht="23.25" customHeight="1" thickBot="1" x14ac:dyDescent="0.25">
      <c r="A29" s="28">
        <v>20</v>
      </c>
      <c r="B29" s="39" t="s">
        <v>47</v>
      </c>
      <c r="C29" s="28" t="s">
        <v>14</v>
      </c>
      <c r="D29" s="9">
        <v>1</v>
      </c>
      <c r="E29" s="13">
        <v>2603</v>
      </c>
      <c r="F29" s="13">
        <v>2600</v>
      </c>
      <c r="G29" s="50">
        <v>2877</v>
      </c>
      <c r="H29" s="51"/>
      <c r="I29" s="2">
        <v>3</v>
      </c>
      <c r="J29" s="35">
        <f t="shared" si="21"/>
        <v>2693.3333333333335</v>
      </c>
      <c r="K29" s="28">
        <f t="shared" si="22"/>
        <v>159.06707180725158</v>
      </c>
      <c r="L29" s="3">
        <f t="shared" si="16"/>
        <v>5.9059556364078549</v>
      </c>
      <c r="M29" s="28" t="str">
        <f t="shared" si="17"/>
        <v>ОДНОРОДНЫЕ</v>
      </c>
      <c r="N29" s="7">
        <f t="shared" si="23"/>
        <v>2693.3333333333335</v>
      </c>
      <c r="O29" s="10">
        <f t="shared" si="24"/>
        <v>2693.3333333333335</v>
      </c>
      <c r="P29" s="5">
        <f t="shared" si="25"/>
        <v>2693.3333333333335</v>
      </c>
    </row>
    <row r="30" spans="1:16" s="27" customFormat="1" ht="27.75" customHeight="1" thickBot="1" x14ac:dyDescent="0.25">
      <c r="A30" s="30">
        <v>21</v>
      </c>
      <c r="B30" s="39" t="s">
        <v>48</v>
      </c>
      <c r="C30" s="32" t="s">
        <v>71</v>
      </c>
      <c r="D30" s="34">
        <v>2</v>
      </c>
      <c r="E30" s="13">
        <v>3443.75</v>
      </c>
      <c r="F30" s="13">
        <v>3500</v>
      </c>
      <c r="G30" s="50">
        <v>3806.25</v>
      </c>
      <c r="H30" s="51"/>
      <c r="I30" s="2">
        <v>3</v>
      </c>
      <c r="J30" s="35">
        <f t="shared" si="21"/>
        <v>3583.3333333333335</v>
      </c>
      <c r="K30" s="28">
        <f t="shared" si="22"/>
        <v>195.08945597682447</v>
      </c>
      <c r="L30" s="3">
        <f t="shared" si="16"/>
        <v>5.4443569109811474</v>
      </c>
      <c r="M30" s="28" t="str">
        <f t="shared" si="17"/>
        <v>ОДНОРОДНЫЕ</v>
      </c>
      <c r="N30" s="7">
        <f t="shared" si="23"/>
        <v>3583.3333333333335</v>
      </c>
      <c r="O30" s="10">
        <f t="shared" si="24"/>
        <v>3583.3333333333335</v>
      </c>
      <c r="P30" s="5">
        <f t="shared" si="25"/>
        <v>7166.666666666667</v>
      </c>
    </row>
    <row r="31" spans="1:16" s="27" customFormat="1" ht="26.25" customHeight="1" thickBot="1" x14ac:dyDescent="0.25">
      <c r="A31" s="28">
        <v>22</v>
      </c>
      <c r="B31" s="39" t="s">
        <v>49</v>
      </c>
      <c r="C31" s="28" t="s">
        <v>14</v>
      </c>
      <c r="D31" s="9">
        <v>15</v>
      </c>
      <c r="E31" s="13">
        <v>247.95</v>
      </c>
      <c r="F31" s="13">
        <v>320</v>
      </c>
      <c r="G31" s="50">
        <v>274.05</v>
      </c>
      <c r="H31" s="51"/>
      <c r="I31" s="2">
        <v>3</v>
      </c>
      <c r="J31" s="35">
        <f t="shared" si="21"/>
        <v>280.66666666666669</v>
      </c>
      <c r="K31" s="28">
        <f t="shared" si="22"/>
        <v>36.477881426054871</v>
      </c>
      <c r="L31" s="3">
        <f t="shared" si="16"/>
        <v>12.996869866765392</v>
      </c>
      <c r="M31" s="28" t="str">
        <f t="shared" si="17"/>
        <v>ОДНОРОДНЫЕ</v>
      </c>
      <c r="N31" s="7">
        <f t="shared" si="23"/>
        <v>280.66666666666669</v>
      </c>
      <c r="O31" s="10">
        <f t="shared" si="24"/>
        <v>280.66666666666669</v>
      </c>
      <c r="P31" s="5">
        <f t="shared" si="25"/>
        <v>4210</v>
      </c>
    </row>
    <row r="32" spans="1:16" s="27" customFormat="1" ht="48" thickBot="1" x14ac:dyDescent="0.25">
      <c r="A32" s="28">
        <v>23</v>
      </c>
      <c r="B32" s="39" t="s">
        <v>50</v>
      </c>
      <c r="C32" s="28" t="s">
        <v>14</v>
      </c>
      <c r="D32" s="9">
        <v>20</v>
      </c>
      <c r="E32" s="13">
        <v>197.6</v>
      </c>
      <c r="F32" s="13">
        <v>200</v>
      </c>
      <c r="G32" s="50">
        <v>218.4</v>
      </c>
      <c r="H32" s="51"/>
      <c r="I32" s="2">
        <v>3</v>
      </c>
      <c r="J32" s="35">
        <f t="shared" si="21"/>
        <v>205.33333333333334</v>
      </c>
      <c r="K32" s="28">
        <f t="shared" si="22"/>
        <v>11.379513756454335</v>
      </c>
      <c r="L32" s="3">
        <f t="shared" si="16"/>
        <v>5.541970985286202</v>
      </c>
      <c r="M32" s="28" t="str">
        <f t="shared" si="17"/>
        <v>ОДНОРОДНЫЕ</v>
      </c>
      <c r="N32" s="7">
        <f t="shared" si="23"/>
        <v>205.33333333333334</v>
      </c>
      <c r="O32" s="10">
        <f t="shared" si="24"/>
        <v>205.33333333333334</v>
      </c>
      <c r="P32" s="5">
        <f t="shared" si="25"/>
        <v>4106.666666666667</v>
      </c>
    </row>
    <row r="33" spans="1:17" s="27" customFormat="1" ht="55.5" customHeight="1" thickBot="1" x14ac:dyDescent="0.25">
      <c r="A33" s="28">
        <v>24</v>
      </c>
      <c r="B33" s="39" t="s">
        <v>51</v>
      </c>
      <c r="C33" s="28" t="s">
        <v>69</v>
      </c>
      <c r="D33" s="9">
        <v>10</v>
      </c>
      <c r="E33" s="13">
        <v>964.25</v>
      </c>
      <c r="F33" s="13">
        <v>1500</v>
      </c>
      <c r="G33" s="50">
        <v>1065.75</v>
      </c>
      <c r="H33" s="51"/>
      <c r="I33" s="2">
        <v>3</v>
      </c>
      <c r="J33" s="35">
        <f t="shared" si="21"/>
        <v>1176.6666666666667</v>
      </c>
      <c r="K33" s="28">
        <f t="shared" si="22"/>
        <v>284.57669587183921</v>
      </c>
      <c r="L33" s="3">
        <f t="shared" si="16"/>
        <v>24.184988317720045</v>
      </c>
      <c r="M33" s="28" t="str">
        <f t="shared" si="17"/>
        <v>ОДНОРОДНЫЕ</v>
      </c>
      <c r="N33" s="7">
        <f t="shared" si="23"/>
        <v>1176.6666666666667</v>
      </c>
      <c r="O33" s="10">
        <f t="shared" si="24"/>
        <v>1176.6666666666667</v>
      </c>
      <c r="P33" s="5">
        <f t="shared" si="25"/>
        <v>11766.666666666668</v>
      </c>
    </row>
    <row r="34" spans="1:17" s="19" customFormat="1" ht="38.25" customHeight="1" thickBot="1" x14ac:dyDescent="0.25">
      <c r="A34" s="28">
        <v>25</v>
      </c>
      <c r="B34" s="39" t="s">
        <v>52</v>
      </c>
      <c r="C34" s="28" t="s">
        <v>14</v>
      </c>
      <c r="D34" s="9">
        <v>3</v>
      </c>
      <c r="E34" s="13">
        <v>541.5</v>
      </c>
      <c r="F34" s="13">
        <v>800</v>
      </c>
      <c r="G34" s="50">
        <v>598.5</v>
      </c>
      <c r="H34" s="51"/>
      <c r="I34" s="2">
        <v>3</v>
      </c>
      <c r="J34" s="35">
        <f t="shared" si="21"/>
        <v>646.66666666666663</v>
      </c>
      <c r="K34" s="28">
        <f t="shared" si="22"/>
        <v>135.81451812429103</v>
      </c>
      <c r="L34" s="3">
        <f t="shared" si="16"/>
        <v>21.002245070766655</v>
      </c>
      <c r="M34" s="28" t="str">
        <f t="shared" si="17"/>
        <v>ОДНОРОДНЫЕ</v>
      </c>
      <c r="N34" s="7">
        <f t="shared" si="23"/>
        <v>646.66666666666663</v>
      </c>
      <c r="O34" s="10">
        <f t="shared" si="24"/>
        <v>646.66666666666663</v>
      </c>
      <c r="P34" s="5">
        <f t="shared" si="25"/>
        <v>1940</v>
      </c>
      <c r="Q34" s="19">
        <f t="shared" ref="Q34:Q39" si="26">P34*Q55</f>
        <v>0</v>
      </c>
    </row>
    <row r="35" spans="1:17" s="20" customFormat="1" ht="51" customHeight="1" thickBot="1" x14ac:dyDescent="0.25">
      <c r="A35" s="28">
        <v>26</v>
      </c>
      <c r="B35" s="39" t="s">
        <v>53</v>
      </c>
      <c r="C35" s="28" t="s">
        <v>70</v>
      </c>
      <c r="D35" s="9">
        <v>1</v>
      </c>
      <c r="E35" s="13">
        <v>3990</v>
      </c>
      <c r="F35" s="13">
        <v>4000</v>
      </c>
      <c r="G35" s="50">
        <v>4410</v>
      </c>
      <c r="H35" s="51"/>
      <c r="I35" s="2">
        <v>3</v>
      </c>
      <c r="J35" s="35">
        <f t="shared" si="21"/>
        <v>4133.333333333333</v>
      </c>
      <c r="K35" s="28">
        <f t="shared" si="22"/>
        <v>239.65252624024922</v>
      </c>
      <c r="L35" s="3">
        <f t="shared" si="16"/>
        <v>5.7980449896834489</v>
      </c>
      <c r="M35" s="28" t="str">
        <f t="shared" si="17"/>
        <v>ОДНОРОДНЫЕ</v>
      </c>
      <c r="N35" s="7">
        <f t="shared" si="23"/>
        <v>4133.333333333333</v>
      </c>
      <c r="O35" s="10">
        <f t="shared" si="24"/>
        <v>4133.333333333333</v>
      </c>
      <c r="P35" s="5">
        <f t="shared" si="25"/>
        <v>4133.333333333333</v>
      </c>
      <c r="Q35" s="20">
        <f t="shared" si="26"/>
        <v>0</v>
      </c>
    </row>
    <row r="36" spans="1:17" s="20" customFormat="1" ht="62.25" customHeight="1" thickBot="1" x14ac:dyDescent="0.25">
      <c r="A36" s="28">
        <v>27</v>
      </c>
      <c r="B36" s="38" t="s">
        <v>54</v>
      </c>
      <c r="C36" s="28" t="s">
        <v>14</v>
      </c>
      <c r="D36" s="9">
        <v>1</v>
      </c>
      <c r="E36" s="13">
        <v>2066.25</v>
      </c>
      <c r="F36" s="13">
        <v>2066.25</v>
      </c>
      <c r="G36" s="50">
        <v>2283.75</v>
      </c>
      <c r="H36" s="51"/>
      <c r="I36" s="2">
        <v>3</v>
      </c>
      <c r="J36" s="35">
        <f t="shared" si="21"/>
        <v>2138.75</v>
      </c>
      <c r="K36" s="28">
        <f t="shared" si="22"/>
        <v>125.5736835487436</v>
      </c>
      <c r="L36" s="3">
        <f t="shared" si="16"/>
        <v>5.8713586697250078</v>
      </c>
      <c r="M36" s="28" t="str">
        <f t="shared" si="17"/>
        <v>ОДНОРОДНЫЕ</v>
      </c>
      <c r="N36" s="7">
        <f t="shared" si="23"/>
        <v>2138.75</v>
      </c>
      <c r="O36" s="10">
        <f t="shared" si="24"/>
        <v>2138.75</v>
      </c>
      <c r="P36" s="5">
        <f t="shared" si="25"/>
        <v>2138.75</v>
      </c>
      <c r="Q36" s="20">
        <f t="shared" si="26"/>
        <v>0</v>
      </c>
    </row>
    <row r="37" spans="1:17" s="20" customFormat="1" ht="33.75" customHeight="1" thickBot="1" x14ac:dyDescent="0.25">
      <c r="A37" s="28">
        <v>28</v>
      </c>
      <c r="B37" s="39" t="s">
        <v>55</v>
      </c>
      <c r="C37" s="28" t="s">
        <v>14</v>
      </c>
      <c r="D37" s="9">
        <v>30</v>
      </c>
      <c r="E37" s="13">
        <v>165.3</v>
      </c>
      <c r="F37" s="13">
        <v>250</v>
      </c>
      <c r="G37" s="50">
        <v>182.7</v>
      </c>
      <c r="H37" s="51"/>
      <c r="I37" s="2">
        <v>3</v>
      </c>
      <c r="J37" s="35">
        <f t="shared" si="21"/>
        <v>199.33333333333334</v>
      </c>
      <c r="K37" s="28">
        <f t="shared" si="22"/>
        <v>44.732799301332918</v>
      </c>
      <c r="L37" s="3">
        <f t="shared" si="16"/>
        <v>22.441203662876045</v>
      </c>
      <c r="M37" s="28" t="str">
        <f t="shared" si="17"/>
        <v>ОДНОРОДНЫЕ</v>
      </c>
      <c r="N37" s="7">
        <f t="shared" si="23"/>
        <v>199.33333333333334</v>
      </c>
      <c r="O37" s="10">
        <f t="shared" si="24"/>
        <v>199.33333333333334</v>
      </c>
      <c r="P37" s="5">
        <f t="shared" si="25"/>
        <v>5980</v>
      </c>
      <c r="Q37" s="20">
        <f t="shared" si="26"/>
        <v>0</v>
      </c>
    </row>
    <row r="38" spans="1:17" s="20" customFormat="1" ht="33" customHeight="1" thickBot="1" x14ac:dyDescent="0.25">
      <c r="A38" s="28">
        <v>29</v>
      </c>
      <c r="B38" s="39" t="s">
        <v>56</v>
      </c>
      <c r="C38" s="36" t="s">
        <v>14</v>
      </c>
      <c r="D38" s="9">
        <v>30</v>
      </c>
      <c r="E38" s="13">
        <v>38</v>
      </c>
      <c r="F38" s="13">
        <v>50</v>
      </c>
      <c r="G38" s="50">
        <v>42</v>
      </c>
      <c r="H38" s="51"/>
      <c r="I38" s="2">
        <v>3</v>
      </c>
      <c r="J38" s="37">
        <f t="shared" ref="J38" si="27">AVERAGE(E38:G38)</f>
        <v>43.333333333333336</v>
      </c>
      <c r="K38" s="36">
        <f t="shared" ref="K38" si="28">STDEV(E38:G38)</f>
        <v>6.1101009266077995</v>
      </c>
      <c r="L38" s="3">
        <f t="shared" ref="L38" si="29">K38/J38*100</f>
        <v>14.100232907556459</v>
      </c>
      <c r="M38" s="36" t="str">
        <f t="shared" ref="M38" si="30">IF(L38&lt;33,"ОДНОРОДНЫЕ","НЕОДНОРОДНЫЕ")</f>
        <v>ОДНОРОДНЫЕ</v>
      </c>
      <c r="N38" s="7">
        <f t="shared" ref="N38" si="31">J38</f>
        <v>43.333333333333336</v>
      </c>
      <c r="O38" s="10">
        <f t="shared" ref="O38" si="32">N38</f>
        <v>43.333333333333336</v>
      </c>
      <c r="P38" s="5">
        <f t="shared" ref="P38" si="33">O38*D38</f>
        <v>1300</v>
      </c>
      <c r="Q38" s="20">
        <f t="shared" si="26"/>
        <v>0</v>
      </c>
    </row>
    <row r="39" spans="1:17" s="20" customFormat="1" ht="46.5" customHeight="1" x14ac:dyDescent="0.2">
      <c r="A39" s="28">
        <v>30</v>
      </c>
      <c r="B39" s="41" t="s">
        <v>61</v>
      </c>
      <c r="C39" s="28" t="s">
        <v>72</v>
      </c>
      <c r="D39" s="9">
        <v>10</v>
      </c>
      <c r="E39" s="13">
        <v>342</v>
      </c>
      <c r="F39" s="13">
        <v>380</v>
      </c>
      <c r="G39" s="50">
        <v>378</v>
      </c>
      <c r="H39" s="51"/>
      <c r="I39" s="2">
        <v>3</v>
      </c>
      <c r="J39" s="35">
        <f t="shared" ref="J39:J40" si="34">AVERAGE(E39:G39)</f>
        <v>366.66666666666669</v>
      </c>
      <c r="K39" s="28">
        <f t="shared" ref="K39:K40" si="35">STDEV(E39:G39)</f>
        <v>21.385353243127252</v>
      </c>
      <c r="L39" s="3">
        <f t="shared" ref="L39:L40" si="36">K39/J39*100</f>
        <v>5.8323690663074323</v>
      </c>
      <c r="M39" s="28" t="str">
        <f t="shared" ref="M39:M40" si="37">IF(L39&lt;33,"ОДНОРОДНЫЕ","НЕОДНОРОДНЫЕ")</f>
        <v>ОДНОРОДНЫЕ</v>
      </c>
      <c r="N39" s="7">
        <f t="shared" ref="N39:N40" si="38">J39</f>
        <v>366.66666666666669</v>
      </c>
      <c r="O39" s="10">
        <f t="shared" ref="O39:O40" si="39">N39</f>
        <v>366.66666666666669</v>
      </c>
      <c r="P39" s="5">
        <f t="shared" ref="P39:P40" si="40">O39*D39</f>
        <v>3666.666666666667</v>
      </c>
      <c r="Q39" s="20">
        <f t="shared" si="26"/>
        <v>0</v>
      </c>
    </row>
    <row r="40" spans="1:17" s="20" customFormat="1" ht="36" customHeight="1" x14ac:dyDescent="0.2">
      <c r="A40" s="28">
        <v>31</v>
      </c>
      <c r="B40" s="42" t="s">
        <v>62</v>
      </c>
      <c r="C40" s="36" t="s">
        <v>72</v>
      </c>
      <c r="D40" s="9">
        <v>15</v>
      </c>
      <c r="E40" s="13">
        <v>584.25</v>
      </c>
      <c r="F40" s="13">
        <v>580</v>
      </c>
      <c r="G40" s="50">
        <v>645.75</v>
      </c>
      <c r="H40" s="51"/>
      <c r="I40" s="2">
        <v>3</v>
      </c>
      <c r="J40" s="37">
        <f t="shared" si="34"/>
        <v>603.33333333333337</v>
      </c>
      <c r="K40" s="36">
        <f t="shared" si="35"/>
        <v>36.795323525324974</v>
      </c>
      <c r="L40" s="3">
        <f t="shared" si="36"/>
        <v>6.0986724075124261</v>
      </c>
      <c r="M40" s="36" t="str">
        <f t="shared" si="37"/>
        <v>ОДНОРОДНЫЕ</v>
      </c>
      <c r="N40" s="7">
        <f t="shared" si="38"/>
        <v>603.33333333333337</v>
      </c>
      <c r="O40" s="10">
        <f t="shared" si="39"/>
        <v>603.33333333333337</v>
      </c>
      <c r="P40" s="5">
        <f t="shared" si="40"/>
        <v>9050</v>
      </c>
    </row>
    <row r="41" spans="1:17" s="20" customFormat="1" ht="33" customHeight="1" x14ac:dyDescent="0.2">
      <c r="A41" s="28">
        <v>32</v>
      </c>
      <c r="B41" s="43" t="s">
        <v>63</v>
      </c>
      <c r="C41" s="28" t="s">
        <v>72</v>
      </c>
      <c r="D41" s="9">
        <v>15</v>
      </c>
      <c r="E41" s="13">
        <v>1330</v>
      </c>
      <c r="F41" s="13">
        <v>1330</v>
      </c>
      <c r="G41" s="50">
        <v>1470</v>
      </c>
      <c r="H41" s="51"/>
      <c r="I41" s="2">
        <v>3</v>
      </c>
      <c r="J41" s="35">
        <f t="shared" ref="J41:J42" si="41">AVERAGE(E41:G41)</f>
        <v>1376.6666666666667</v>
      </c>
      <c r="K41" s="28">
        <f t="shared" ref="K41:K42" si="42">STDEV(E41:G41)</f>
        <v>80.829037686547608</v>
      </c>
      <c r="L41" s="3">
        <f t="shared" ref="L41:L42" si="43">K41/J41*100</f>
        <v>5.8713586697250078</v>
      </c>
      <c r="M41" s="28" t="str">
        <f t="shared" ref="M41:M42" si="44">IF(L41&lt;33,"ОДНОРОДНЫЕ","НЕОДНОРОДНЫЕ")</f>
        <v>ОДНОРОДНЫЕ</v>
      </c>
      <c r="N41" s="7">
        <f t="shared" ref="N41:N42" si="45">J41</f>
        <v>1376.6666666666667</v>
      </c>
      <c r="O41" s="10">
        <f t="shared" ref="O41:O42" si="46">N41</f>
        <v>1376.6666666666667</v>
      </c>
      <c r="P41" s="5">
        <f t="shared" ref="P41:P42" si="47">O41*D41</f>
        <v>20650</v>
      </c>
      <c r="Q41" s="26"/>
    </row>
    <row r="42" spans="1:17" s="20" customFormat="1" ht="42" customHeight="1" thickBot="1" x14ac:dyDescent="0.25">
      <c r="A42" s="28">
        <v>33</v>
      </c>
      <c r="B42" s="39" t="s">
        <v>57</v>
      </c>
      <c r="C42" s="36" t="s">
        <v>14</v>
      </c>
      <c r="D42" s="9">
        <v>10</v>
      </c>
      <c r="E42" s="13">
        <v>589</v>
      </c>
      <c r="F42" s="13">
        <v>580</v>
      </c>
      <c r="G42" s="50">
        <v>651</v>
      </c>
      <c r="H42" s="51"/>
      <c r="I42" s="2">
        <v>3</v>
      </c>
      <c r="J42" s="37">
        <f t="shared" si="41"/>
        <v>606.66666666666663</v>
      </c>
      <c r="K42" s="36">
        <f t="shared" si="42"/>
        <v>38.656607887052544</v>
      </c>
      <c r="L42" s="3">
        <f t="shared" si="43"/>
        <v>6.3719683330306394</v>
      </c>
      <c r="M42" s="36" t="str">
        <f t="shared" si="44"/>
        <v>ОДНОРОДНЫЕ</v>
      </c>
      <c r="N42" s="7">
        <f t="shared" si="45"/>
        <v>606.66666666666663</v>
      </c>
      <c r="O42" s="10">
        <f t="shared" si="46"/>
        <v>606.66666666666663</v>
      </c>
      <c r="P42" s="5">
        <f t="shared" si="47"/>
        <v>6066.6666666666661</v>
      </c>
    </row>
    <row r="43" spans="1:17" s="20" customFormat="1" ht="51.75" customHeight="1" thickBot="1" x14ac:dyDescent="0.25">
      <c r="A43" s="28">
        <v>34</v>
      </c>
      <c r="B43" s="39" t="s">
        <v>58</v>
      </c>
      <c r="C43" s="28" t="s">
        <v>14</v>
      </c>
      <c r="D43" s="9">
        <v>10</v>
      </c>
      <c r="E43" s="13">
        <v>712.5</v>
      </c>
      <c r="F43" s="13">
        <v>750</v>
      </c>
      <c r="G43" s="50">
        <v>787.5</v>
      </c>
      <c r="H43" s="51"/>
      <c r="I43" s="2">
        <v>3</v>
      </c>
      <c r="J43" s="35">
        <f t="shared" ref="J43:J44" si="48">AVERAGE(E43:G43)</f>
        <v>750</v>
      </c>
      <c r="K43" s="28">
        <f t="shared" ref="K43:K44" si="49">STDEV(E43:G43)</f>
        <v>37.5</v>
      </c>
      <c r="L43" s="3">
        <f t="shared" ref="L43:L44" si="50">K43/J43*100</f>
        <v>5</v>
      </c>
      <c r="M43" s="28" t="str">
        <f t="shared" ref="M43:M44" si="51">IF(L43&lt;33,"ОДНОРОДНЫЕ","НЕОДНОРОДНЫЕ")</f>
        <v>ОДНОРОДНЫЕ</v>
      </c>
      <c r="N43" s="7">
        <f t="shared" ref="N43:N44" si="52">J43</f>
        <v>750</v>
      </c>
      <c r="O43" s="10">
        <f t="shared" ref="O43:O44" si="53">N43</f>
        <v>750</v>
      </c>
      <c r="P43" s="5">
        <f t="shared" ref="P43:P44" si="54">O43*D43</f>
        <v>7500</v>
      </c>
      <c r="Q43" s="26"/>
    </row>
    <row r="44" spans="1:17" s="27" customFormat="1" ht="48" customHeight="1" thickBot="1" x14ac:dyDescent="0.25">
      <c r="A44" s="28">
        <v>35</v>
      </c>
      <c r="B44" s="39" t="s">
        <v>59</v>
      </c>
      <c r="C44" s="36" t="s">
        <v>14</v>
      </c>
      <c r="D44" s="9">
        <v>10</v>
      </c>
      <c r="E44" s="13">
        <v>617.5</v>
      </c>
      <c r="F44" s="13">
        <v>800.5</v>
      </c>
      <c r="G44" s="50">
        <v>682.5</v>
      </c>
      <c r="H44" s="51"/>
      <c r="I44" s="2">
        <v>3</v>
      </c>
      <c r="J44" s="37">
        <f t="shared" si="48"/>
        <v>700.16666666666663</v>
      </c>
      <c r="K44" s="36">
        <f t="shared" si="49"/>
        <v>92.770325715356691</v>
      </c>
      <c r="L44" s="3">
        <f t="shared" si="50"/>
        <v>13.249748971486316</v>
      </c>
      <c r="M44" s="36" t="str">
        <f t="shared" si="51"/>
        <v>ОДНОРОДНЫЕ</v>
      </c>
      <c r="N44" s="7">
        <f t="shared" si="52"/>
        <v>700.16666666666663</v>
      </c>
      <c r="O44" s="10">
        <f t="shared" si="53"/>
        <v>700.16666666666663</v>
      </c>
      <c r="P44" s="5">
        <f t="shared" si="54"/>
        <v>7001.6666666666661</v>
      </c>
      <c r="Q44" s="26"/>
    </row>
    <row r="45" spans="1:17" s="20" customFormat="1" ht="39.75" customHeight="1" thickBot="1" x14ac:dyDescent="0.25">
      <c r="A45" s="21">
        <v>36</v>
      </c>
      <c r="B45" s="39" t="s">
        <v>60</v>
      </c>
      <c r="C45" s="21" t="s">
        <v>72</v>
      </c>
      <c r="D45" s="9">
        <v>10</v>
      </c>
      <c r="E45" s="13">
        <v>551</v>
      </c>
      <c r="F45" s="13">
        <v>700</v>
      </c>
      <c r="G45" s="50">
        <v>609</v>
      </c>
      <c r="H45" s="51"/>
      <c r="I45" s="2">
        <v>3</v>
      </c>
      <c r="J45" s="22">
        <f t="shared" ref="J45:J50" si="55">AVERAGE(E45:G45)</f>
        <v>620</v>
      </c>
      <c r="K45" s="21">
        <f t="shared" ref="K45:K50" si="56">STDEV(E45:G45)</f>
        <v>75.106590922501596</v>
      </c>
      <c r="L45" s="3">
        <f t="shared" ref="L45:L50" si="57">K45/J45*100</f>
        <v>12.113966277822838</v>
      </c>
      <c r="M45" s="21" t="str">
        <f t="shared" ref="M45:M50" si="58">IF(L45&lt;33,"ОДНОРОДНЫЕ","НЕОДНОРОДНЫЕ")</f>
        <v>ОДНОРОДНЫЕ</v>
      </c>
      <c r="N45" s="7">
        <f t="shared" ref="N45:N50" si="59">J45</f>
        <v>620</v>
      </c>
      <c r="O45" s="10">
        <f t="shared" ref="O45:O50" si="60">N45</f>
        <v>620</v>
      </c>
      <c r="P45" s="5">
        <f t="shared" ref="P45:P50" si="61">O45*D45</f>
        <v>6200</v>
      </c>
    </row>
    <row r="46" spans="1:17" s="27" customFormat="1" ht="65.25" customHeight="1" thickBot="1" x14ac:dyDescent="0.25">
      <c r="A46" s="25">
        <v>37</v>
      </c>
      <c r="B46" s="44" t="s">
        <v>64</v>
      </c>
      <c r="C46" s="36" t="s">
        <v>14</v>
      </c>
      <c r="D46" s="9">
        <v>8</v>
      </c>
      <c r="E46" s="13">
        <v>380</v>
      </c>
      <c r="F46" s="13">
        <v>600</v>
      </c>
      <c r="G46" s="50">
        <v>420</v>
      </c>
      <c r="H46" s="51"/>
      <c r="I46" s="2">
        <v>3</v>
      </c>
      <c r="J46" s="37">
        <f t="shared" si="55"/>
        <v>466.66666666666669</v>
      </c>
      <c r="K46" s="36">
        <f t="shared" si="56"/>
        <v>117.18930554164622</v>
      </c>
      <c r="L46" s="3">
        <f t="shared" si="57"/>
        <v>25.111994044638475</v>
      </c>
      <c r="M46" s="36" t="str">
        <f t="shared" si="58"/>
        <v>ОДНОРОДНЫЕ</v>
      </c>
      <c r="N46" s="7">
        <f t="shared" si="59"/>
        <v>466.66666666666669</v>
      </c>
      <c r="O46" s="10">
        <f t="shared" si="60"/>
        <v>466.66666666666669</v>
      </c>
      <c r="P46" s="5">
        <f t="shared" si="61"/>
        <v>3733.3333333333335</v>
      </c>
    </row>
    <row r="47" spans="1:17" s="27" customFormat="1" ht="63.75" customHeight="1" x14ac:dyDescent="0.2">
      <c r="A47" s="28">
        <v>38</v>
      </c>
      <c r="B47" s="45" t="s">
        <v>65</v>
      </c>
      <c r="C47" s="36" t="s">
        <v>14</v>
      </c>
      <c r="D47" s="9">
        <v>4</v>
      </c>
      <c r="E47" s="13">
        <v>760</v>
      </c>
      <c r="F47" s="13">
        <v>1200</v>
      </c>
      <c r="G47" s="50">
        <v>840</v>
      </c>
      <c r="H47" s="51"/>
      <c r="I47" s="2">
        <v>3</v>
      </c>
      <c r="J47" s="37">
        <f t="shared" si="55"/>
        <v>933.33333333333337</v>
      </c>
      <c r="K47" s="36">
        <f t="shared" si="56"/>
        <v>234.37861108329244</v>
      </c>
      <c r="L47" s="3">
        <f t="shared" si="57"/>
        <v>25.111994044638475</v>
      </c>
      <c r="M47" s="36" t="str">
        <f t="shared" si="58"/>
        <v>ОДНОРОДНЫЕ</v>
      </c>
      <c r="N47" s="7">
        <f t="shared" si="59"/>
        <v>933.33333333333337</v>
      </c>
      <c r="O47" s="10">
        <f t="shared" si="60"/>
        <v>933.33333333333337</v>
      </c>
      <c r="P47" s="5">
        <f t="shared" si="61"/>
        <v>3733.3333333333335</v>
      </c>
    </row>
    <row r="48" spans="1:17" s="27" customFormat="1" ht="68.25" customHeight="1" thickBot="1" x14ac:dyDescent="0.25">
      <c r="A48" s="23">
        <v>39</v>
      </c>
      <c r="B48" s="39" t="s">
        <v>66</v>
      </c>
      <c r="C48" s="36" t="s">
        <v>14</v>
      </c>
      <c r="D48" s="9">
        <v>2</v>
      </c>
      <c r="E48" s="13">
        <v>1425</v>
      </c>
      <c r="F48" s="13">
        <v>1425</v>
      </c>
      <c r="G48" s="50">
        <v>1575</v>
      </c>
      <c r="H48" s="51"/>
      <c r="I48" s="2">
        <v>3</v>
      </c>
      <c r="J48" s="37">
        <f t="shared" si="55"/>
        <v>1475</v>
      </c>
      <c r="K48" s="36">
        <f t="shared" si="56"/>
        <v>86.602540378443862</v>
      </c>
      <c r="L48" s="3">
        <f t="shared" si="57"/>
        <v>5.8713586697250078</v>
      </c>
      <c r="M48" s="36" t="str">
        <f t="shared" si="58"/>
        <v>ОДНОРОДНЫЕ</v>
      </c>
      <c r="N48" s="7">
        <f t="shared" si="59"/>
        <v>1475</v>
      </c>
      <c r="O48" s="10">
        <f t="shared" si="60"/>
        <v>1475</v>
      </c>
      <c r="P48" s="5">
        <f t="shared" si="61"/>
        <v>2950</v>
      </c>
    </row>
    <row r="49" spans="1:16" s="27" customFormat="1" ht="74.25" customHeight="1" x14ac:dyDescent="0.2">
      <c r="A49" s="23">
        <v>40</v>
      </c>
      <c r="B49" s="41" t="s">
        <v>67</v>
      </c>
      <c r="C49" s="36" t="s">
        <v>14</v>
      </c>
      <c r="D49" s="9">
        <v>50</v>
      </c>
      <c r="E49" s="13">
        <v>8550</v>
      </c>
      <c r="F49" s="13">
        <v>8800</v>
      </c>
      <c r="G49" s="50">
        <v>9450</v>
      </c>
      <c r="H49" s="51"/>
      <c r="I49" s="2">
        <v>3</v>
      </c>
      <c r="J49" s="37">
        <f t="shared" si="55"/>
        <v>8933.3333333333339</v>
      </c>
      <c r="K49" s="36">
        <f t="shared" si="56"/>
        <v>464.57866215887844</v>
      </c>
      <c r="L49" s="3">
        <f t="shared" si="57"/>
        <v>5.2005074122262513</v>
      </c>
      <c r="M49" s="36" t="str">
        <f t="shared" si="58"/>
        <v>ОДНОРОДНЫЕ</v>
      </c>
      <c r="N49" s="7">
        <f t="shared" si="59"/>
        <v>8933.3333333333339</v>
      </c>
      <c r="O49" s="10">
        <f t="shared" si="60"/>
        <v>8933.3333333333339</v>
      </c>
      <c r="P49" s="5">
        <f t="shared" si="61"/>
        <v>446666.66666666669</v>
      </c>
    </row>
    <row r="50" spans="1:16" s="24" customFormat="1" ht="37.5" customHeight="1" x14ac:dyDescent="0.25">
      <c r="A50" s="25">
        <v>41</v>
      </c>
      <c r="B50" s="46" t="s">
        <v>68</v>
      </c>
      <c r="C50" s="36" t="s">
        <v>14</v>
      </c>
      <c r="D50" s="9">
        <v>20</v>
      </c>
      <c r="E50" s="13">
        <v>902.5</v>
      </c>
      <c r="F50" s="13">
        <v>900</v>
      </c>
      <c r="G50" s="50">
        <v>997.5</v>
      </c>
      <c r="H50" s="51"/>
      <c r="I50" s="2">
        <v>3</v>
      </c>
      <c r="J50" s="37">
        <f t="shared" si="55"/>
        <v>933.33333333333337</v>
      </c>
      <c r="K50" s="36">
        <f t="shared" si="56"/>
        <v>55.584020485507644</v>
      </c>
      <c r="L50" s="3">
        <f t="shared" si="57"/>
        <v>5.9554307663043895</v>
      </c>
      <c r="M50" s="36" t="str">
        <f t="shared" si="58"/>
        <v>ОДНОРОДНЫЕ</v>
      </c>
      <c r="N50" s="7">
        <f t="shared" si="59"/>
        <v>933.33333333333337</v>
      </c>
      <c r="O50" s="10">
        <f t="shared" si="60"/>
        <v>933.33333333333337</v>
      </c>
      <c r="P50" s="5">
        <f t="shared" si="61"/>
        <v>18666.666666666668</v>
      </c>
    </row>
    <row r="51" spans="1:16" s="47" customFormat="1" ht="37.5" customHeight="1" x14ac:dyDescent="0.25">
      <c r="A51" s="25">
        <v>42</v>
      </c>
      <c r="B51" s="46" t="s">
        <v>73</v>
      </c>
      <c r="C51" s="48" t="s">
        <v>14</v>
      </c>
      <c r="D51" s="9">
        <v>4</v>
      </c>
      <c r="E51" s="13">
        <v>15400</v>
      </c>
      <c r="F51" s="13">
        <v>16400</v>
      </c>
      <c r="G51" s="50">
        <v>15400</v>
      </c>
      <c r="H51" s="51"/>
      <c r="I51" s="2">
        <v>3</v>
      </c>
      <c r="J51" s="49">
        <f t="shared" ref="J51:J53" si="62">AVERAGE(E51:G51)</f>
        <v>15733.333333333334</v>
      </c>
      <c r="K51" s="48">
        <f t="shared" ref="K51:K53" si="63">STDEV(E51:G51)</f>
        <v>577.35026918962569</v>
      </c>
      <c r="L51" s="3">
        <f t="shared" ref="L51:L53" si="64">K51/J51*100</f>
        <v>3.6695991685781291</v>
      </c>
      <c r="M51" s="48" t="str">
        <f t="shared" ref="M51:M53" si="65">IF(L51&lt;33,"ОДНОРОДНЫЕ","НЕОДНОРОДНЫЕ")</f>
        <v>ОДНОРОДНЫЕ</v>
      </c>
      <c r="N51" s="7">
        <f t="shared" ref="N51:N53" si="66">J51</f>
        <v>15733.333333333334</v>
      </c>
      <c r="O51" s="10">
        <f t="shared" ref="O51:O53" si="67">N51</f>
        <v>15733.333333333334</v>
      </c>
      <c r="P51" s="5">
        <f t="shared" ref="P51:P53" si="68">O51*D51</f>
        <v>62933.333333333336</v>
      </c>
    </row>
    <row r="52" spans="1:16" s="47" customFormat="1" ht="37.5" customHeight="1" x14ac:dyDescent="0.25">
      <c r="A52" s="25">
        <v>43</v>
      </c>
      <c r="B52" s="46" t="s">
        <v>74</v>
      </c>
      <c r="C52" s="48" t="s">
        <v>14</v>
      </c>
      <c r="D52" s="9">
        <v>6</v>
      </c>
      <c r="E52" s="13">
        <v>10900</v>
      </c>
      <c r="F52" s="13">
        <v>10900</v>
      </c>
      <c r="G52" s="50">
        <v>10900</v>
      </c>
      <c r="H52" s="51"/>
      <c r="I52" s="2">
        <v>3</v>
      </c>
      <c r="J52" s="49">
        <f t="shared" si="62"/>
        <v>10900</v>
      </c>
      <c r="K52" s="48">
        <f t="shared" si="63"/>
        <v>0</v>
      </c>
      <c r="L52" s="3">
        <f t="shared" si="64"/>
        <v>0</v>
      </c>
      <c r="M52" s="48" t="str">
        <f t="shared" si="65"/>
        <v>ОДНОРОДНЫЕ</v>
      </c>
      <c r="N52" s="7">
        <f t="shared" si="66"/>
        <v>10900</v>
      </c>
      <c r="O52" s="10">
        <f t="shared" si="67"/>
        <v>10900</v>
      </c>
      <c r="P52" s="5">
        <f t="shared" si="68"/>
        <v>65400</v>
      </c>
    </row>
    <row r="53" spans="1:16" s="47" customFormat="1" ht="37.5" customHeight="1" x14ac:dyDescent="0.25">
      <c r="A53" s="25">
        <v>44</v>
      </c>
      <c r="B53" s="46" t="s">
        <v>75</v>
      </c>
      <c r="C53" s="48" t="s">
        <v>14</v>
      </c>
      <c r="D53" s="9">
        <v>72</v>
      </c>
      <c r="E53" s="13">
        <v>250</v>
      </c>
      <c r="F53" s="13">
        <v>250</v>
      </c>
      <c r="G53" s="50">
        <v>250</v>
      </c>
      <c r="H53" s="51"/>
      <c r="I53" s="2">
        <v>3</v>
      </c>
      <c r="J53" s="49">
        <f t="shared" si="62"/>
        <v>250</v>
      </c>
      <c r="K53" s="48">
        <f t="shared" si="63"/>
        <v>0</v>
      </c>
      <c r="L53" s="3">
        <f t="shared" si="64"/>
        <v>0</v>
      </c>
      <c r="M53" s="48" t="str">
        <f t="shared" si="65"/>
        <v>ОДНОРОДНЫЕ</v>
      </c>
      <c r="N53" s="7">
        <f t="shared" si="66"/>
        <v>250</v>
      </c>
      <c r="O53" s="10">
        <f t="shared" si="67"/>
        <v>250</v>
      </c>
      <c r="P53" s="5">
        <f t="shared" si="68"/>
        <v>18000</v>
      </c>
    </row>
    <row r="54" spans="1:16" ht="36.6" customHeight="1" x14ac:dyDescent="0.2">
      <c r="A54" s="54" t="s">
        <v>27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8">
        <f>SUM(P10:P53)</f>
        <v>1510555.4166666667</v>
      </c>
    </row>
    <row r="55" spans="1:16" ht="71.25" customHeight="1" x14ac:dyDescent="0.2">
      <c r="A55" s="56" t="s">
        <v>18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67.25" customHeight="1" x14ac:dyDescent="0.2">
      <c r="A56" s="55" t="s">
        <v>9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ht="69.599999999999994" customHeight="1" x14ac:dyDescent="0.2">
      <c r="A57" s="4"/>
      <c r="B57" s="53" t="s">
        <v>19</v>
      </c>
      <c r="C57" s="53"/>
      <c r="D57" s="53"/>
      <c r="E57" s="53"/>
      <c r="F57" s="53"/>
      <c r="G57" s="53"/>
      <c r="H57" s="53"/>
      <c r="I57" s="53"/>
      <c r="J57" s="53"/>
      <c r="K57" s="53"/>
      <c r="L57" s="52" t="s">
        <v>20</v>
      </c>
      <c r="M57" s="52"/>
      <c r="N57" s="4"/>
      <c r="O57" s="4"/>
    </row>
    <row r="58" spans="1:16" ht="15" customHeight="1" x14ac:dyDescent="0.2"/>
    <row r="59" spans="1:16" hidden="1" x14ac:dyDescent="0.2"/>
  </sheetData>
  <mergeCells count="74"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  <mergeCell ref="A4:B4"/>
    <mergeCell ref="C4:P4"/>
    <mergeCell ref="A6:P6"/>
    <mergeCell ref="A3:B3"/>
    <mergeCell ref="C3:P3"/>
    <mergeCell ref="A5:B5"/>
    <mergeCell ref="C5:P5"/>
    <mergeCell ref="G12:H12"/>
    <mergeCell ref="G19:H19"/>
    <mergeCell ref="G30:H30"/>
    <mergeCell ref="G31:H31"/>
    <mergeCell ref="G32:H32"/>
    <mergeCell ref="G18:H18"/>
    <mergeCell ref="G20:H20"/>
    <mergeCell ref="G21:H21"/>
    <mergeCell ref="G22:H22"/>
    <mergeCell ref="G13:H13"/>
    <mergeCell ref="G14:H14"/>
    <mergeCell ref="G15:H15"/>
    <mergeCell ref="G16:H16"/>
    <mergeCell ref="G17:H17"/>
    <mergeCell ref="G23:H23"/>
    <mergeCell ref="G24:H24"/>
    <mergeCell ref="N1:P1"/>
    <mergeCell ref="D2:N2"/>
    <mergeCell ref="G9:H9"/>
    <mergeCell ref="G10:H10"/>
    <mergeCell ref="G11:H11"/>
    <mergeCell ref="L57:M57"/>
    <mergeCell ref="I57:K57"/>
    <mergeCell ref="A54:O54"/>
    <mergeCell ref="A56:P56"/>
    <mergeCell ref="B57:H57"/>
    <mergeCell ref="A55:P55"/>
    <mergeCell ref="G25:H25"/>
    <mergeCell ref="G26:H26"/>
    <mergeCell ref="G27:H27"/>
    <mergeCell ref="G51:H51"/>
    <mergeCell ref="G52:H52"/>
    <mergeCell ref="G50:H50"/>
    <mergeCell ref="G42:H42"/>
    <mergeCell ref="G44:H44"/>
    <mergeCell ref="G46:H46"/>
    <mergeCell ref="G47:H47"/>
    <mergeCell ref="G48:H48"/>
    <mergeCell ref="G45:H45"/>
    <mergeCell ref="G53:H53"/>
    <mergeCell ref="G28:H28"/>
    <mergeCell ref="G29:H29"/>
    <mergeCell ref="G41:H41"/>
    <mergeCell ref="G43:H43"/>
    <mergeCell ref="G33:H33"/>
    <mergeCell ref="G34:H34"/>
    <mergeCell ref="G35:H35"/>
    <mergeCell ref="G36:H36"/>
    <mergeCell ref="G37:H37"/>
    <mergeCell ref="G38:H38"/>
    <mergeCell ref="G40:H40"/>
    <mergeCell ref="G39:H39"/>
    <mergeCell ref="G49:H49"/>
  </mergeCells>
  <conditionalFormatting sqref="M34">
    <cfRule type="containsText" dxfId="467" priority="1165" operator="containsText" text="НЕОДНОРОДНЫЕ">
      <formula>NOT(ISERROR(SEARCH("НЕОДНОРОДНЫЕ",M34)))</formula>
    </cfRule>
    <cfRule type="containsText" dxfId="466" priority="1166" operator="containsText" text="ОДНОРОДНЫЕ">
      <formula>NOT(ISERROR(SEARCH("ОДНОРОДНЫЕ",M34)))</formula>
    </cfRule>
    <cfRule type="containsText" dxfId="465" priority="1167" operator="containsText" text="НЕОДНОРОДНЫЕ">
      <formula>NOT(ISERROR(SEARCH("НЕОДНОРОДНЫЕ",M34)))</formula>
    </cfRule>
  </conditionalFormatting>
  <conditionalFormatting sqref="M34">
    <cfRule type="containsText" dxfId="464" priority="1168" operator="containsText" text="НЕ">
      <formula>NOT(ISERROR(SEARCH("НЕ",M34)))</formula>
    </cfRule>
    <cfRule type="containsText" dxfId="463" priority="1169" operator="containsText" text="ОДНОРОДНЫЕ">
      <formula>NOT(ISERROR(SEARCH("ОДНОРОДНЫЕ",M34)))</formula>
    </cfRule>
    <cfRule type="containsText" dxfId="462" priority="1170" operator="containsText" text="НЕОДНОРОДНЫЕ">
      <formula>NOT(ISERROR(SEARCH("НЕОДНОРОДНЫЕ",M34)))</formula>
    </cfRule>
  </conditionalFormatting>
  <conditionalFormatting sqref="M35:M36">
    <cfRule type="containsText" dxfId="461" priority="1159" operator="containsText" text="НЕОДНОРОДНЫЕ">
      <formula>NOT(ISERROR(SEARCH("НЕОДНОРОДНЫЕ",M35)))</formula>
    </cfRule>
    <cfRule type="containsText" dxfId="460" priority="1160" operator="containsText" text="ОДНОРОДНЫЕ">
      <formula>NOT(ISERROR(SEARCH("ОДНОРОДНЫЕ",M35)))</formula>
    </cfRule>
    <cfRule type="containsText" dxfId="459" priority="1161" operator="containsText" text="НЕОДНОРОДНЫЕ">
      <formula>NOT(ISERROR(SEARCH("НЕОДНОРОДНЫЕ",M35)))</formula>
    </cfRule>
  </conditionalFormatting>
  <conditionalFormatting sqref="M35:M36">
    <cfRule type="containsText" dxfId="458" priority="1162" operator="containsText" text="НЕ">
      <formula>NOT(ISERROR(SEARCH("НЕ",M35)))</formula>
    </cfRule>
    <cfRule type="containsText" dxfId="457" priority="1163" operator="containsText" text="ОДНОРОДНЫЕ">
      <formula>NOT(ISERROR(SEARCH("ОДНОРОДНЫЕ",M35)))</formula>
    </cfRule>
    <cfRule type="containsText" dxfId="456" priority="1164" operator="containsText" text="НЕОДНОРОДНЫЕ">
      <formula>NOT(ISERROR(SEARCH("НЕОДНОРОДНЫЕ",M35)))</formula>
    </cfRule>
  </conditionalFormatting>
  <conditionalFormatting sqref="M37">
    <cfRule type="containsText" dxfId="455" priority="1153" operator="containsText" text="НЕОДНОРОДНЫЕ">
      <formula>NOT(ISERROR(SEARCH("НЕОДНОРОДНЫЕ",M37)))</formula>
    </cfRule>
    <cfRule type="containsText" dxfId="454" priority="1154" operator="containsText" text="ОДНОРОДНЫЕ">
      <formula>NOT(ISERROR(SEARCH("ОДНОРОДНЫЕ",M37)))</formula>
    </cfRule>
    <cfRule type="containsText" dxfId="453" priority="1155" operator="containsText" text="НЕОДНОРОДНЫЕ">
      <formula>NOT(ISERROR(SEARCH("НЕОДНОРОДНЫЕ",M37)))</formula>
    </cfRule>
  </conditionalFormatting>
  <conditionalFormatting sqref="M37">
    <cfRule type="containsText" dxfId="452" priority="1156" operator="containsText" text="НЕ">
      <formula>NOT(ISERROR(SEARCH("НЕ",M37)))</formula>
    </cfRule>
    <cfRule type="containsText" dxfId="451" priority="1157" operator="containsText" text="ОДНОРОДНЫЕ">
      <formula>NOT(ISERROR(SEARCH("ОДНОРОДНЫЕ",M37)))</formula>
    </cfRule>
    <cfRule type="containsText" dxfId="450" priority="1158" operator="containsText" text="НЕОДНОРОДНЫЕ">
      <formula>NOT(ISERROR(SEARCH("НЕОДНОРОДНЫЕ",M37)))</formula>
    </cfRule>
  </conditionalFormatting>
  <conditionalFormatting sqref="M39">
    <cfRule type="containsText" dxfId="449" priority="1141" operator="containsText" text="НЕОДНОРОДНЫЕ">
      <formula>NOT(ISERROR(SEARCH("НЕОДНОРОДНЫЕ",M39)))</formula>
    </cfRule>
    <cfRule type="containsText" dxfId="448" priority="1142" operator="containsText" text="ОДНОРОДНЫЕ">
      <formula>NOT(ISERROR(SEARCH("ОДНОРОДНЫЕ",M39)))</formula>
    </cfRule>
    <cfRule type="containsText" dxfId="447" priority="1143" operator="containsText" text="НЕОДНОРОДНЫЕ">
      <formula>NOT(ISERROR(SEARCH("НЕОДНОРОДНЫЕ",M39)))</formula>
    </cfRule>
  </conditionalFormatting>
  <conditionalFormatting sqref="M39">
    <cfRule type="containsText" dxfId="446" priority="1144" operator="containsText" text="НЕ">
      <formula>NOT(ISERROR(SEARCH("НЕ",M39)))</formula>
    </cfRule>
    <cfRule type="containsText" dxfId="445" priority="1145" operator="containsText" text="ОДНОРОДНЫЕ">
      <formula>NOT(ISERROR(SEARCH("ОДНОРОДНЫЕ",M39)))</formula>
    </cfRule>
    <cfRule type="containsText" dxfId="444" priority="1146" operator="containsText" text="НЕОДНОРОДНЫЕ">
      <formula>NOT(ISERROR(SEARCH("НЕОДНОРОДНЫЕ",M39)))</formula>
    </cfRule>
  </conditionalFormatting>
  <conditionalFormatting sqref="M41">
    <cfRule type="containsText" dxfId="443" priority="1129" operator="containsText" text="НЕОДНОРОДНЫЕ">
      <formula>NOT(ISERROR(SEARCH("НЕОДНОРОДНЫЕ",M41)))</formula>
    </cfRule>
    <cfRule type="containsText" dxfId="442" priority="1130" operator="containsText" text="ОДНОРОДНЫЕ">
      <formula>NOT(ISERROR(SEARCH("ОДНОРОДНЫЕ",M41)))</formula>
    </cfRule>
    <cfRule type="containsText" dxfId="441" priority="1131" operator="containsText" text="НЕОДНОРОДНЫЕ">
      <formula>NOT(ISERROR(SEARCH("НЕОДНОРОДНЫЕ",M41)))</formula>
    </cfRule>
  </conditionalFormatting>
  <conditionalFormatting sqref="M41">
    <cfRule type="containsText" dxfId="440" priority="1132" operator="containsText" text="НЕ">
      <formula>NOT(ISERROR(SEARCH("НЕ",M41)))</formula>
    </cfRule>
    <cfRule type="containsText" dxfId="439" priority="1133" operator="containsText" text="ОДНОРОДНЫЕ">
      <formula>NOT(ISERROR(SEARCH("ОДНОРОДНЫЕ",M41)))</formula>
    </cfRule>
    <cfRule type="containsText" dxfId="438" priority="1134" operator="containsText" text="НЕОДНОРОДНЫЕ">
      <formula>NOT(ISERROR(SEARCH("НЕОДНОРОДНЫЕ",M41)))</formula>
    </cfRule>
  </conditionalFormatting>
  <conditionalFormatting sqref="M43">
    <cfRule type="containsText" dxfId="437" priority="1117" operator="containsText" text="НЕОДНОРОДНЫЕ">
      <formula>NOT(ISERROR(SEARCH("НЕОДНОРОДНЫЕ",M43)))</formula>
    </cfRule>
    <cfRule type="containsText" dxfId="436" priority="1118" operator="containsText" text="ОДНОРОДНЫЕ">
      <formula>NOT(ISERROR(SEARCH("ОДНОРОДНЫЕ",M43)))</formula>
    </cfRule>
    <cfRule type="containsText" dxfId="435" priority="1119" operator="containsText" text="НЕОДНОРОДНЫЕ">
      <formula>NOT(ISERROR(SEARCH("НЕОДНОРОДНЫЕ",M43)))</formula>
    </cfRule>
  </conditionalFormatting>
  <conditionalFormatting sqref="M43">
    <cfRule type="containsText" dxfId="434" priority="1120" operator="containsText" text="НЕ">
      <formula>NOT(ISERROR(SEARCH("НЕ",M43)))</formula>
    </cfRule>
    <cfRule type="containsText" dxfId="433" priority="1121" operator="containsText" text="ОДНОРОДНЫЕ">
      <formula>NOT(ISERROR(SEARCH("ОДНОРОДНЫЕ",M43)))</formula>
    </cfRule>
    <cfRule type="containsText" dxfId="432" priority="1122" operator="containsText" text="НЕОДНОРОДНЫЕ">
      <formula>NOT(ISERROR(SEARCH("НЕОДНОРОДНЫЕ",M43)))</formula>
    </cfRule>
  </conditionalFormatting>
  <conditionalFormatting sqref="M45">
    <cfRule type="containsText" dxfId="431" priority="1111" operator="containsText" text="НЕОДНОРОДНЫЕ">
      <formula>NOT(ISERROR(SEARCH("НЕОДНОРОДНЫЕ",M45)))</formula>
    </cfRule>
    <cfRule type="containsText" dxfId="430" priority="1112" operator="containsText" text="ОДНОРОДНЫЕ">
      <formula>NOT(ISERROR(SEARCH("ОДНОРОДНЫЕ",M45)))</formula>
    </cfRule>
    <cfRule type="containsText" dxfId="429" priority="1113" operator="containsText" text="НЕОДНОРОДНЫЕ">
      <formula>NOT(ISERROR(SEARCH("НЕОДНОРОДНЫЕ",M45)))</formula>
    </cfRule>
  </conditionalFormatting>
  <conditionalFormatting sqref="M45">
    <cfRule type="containsText" dxfId="428" priority="1114" operator="containsText" text="НЕ">
      <formula>NOT(ISERROR(SEARCH("НЕ",M45)))</formula>
    </cfRule>
    <cfRule type="containsText" dxfId="427" priority="1115" operator="containsText" text="ОДНОРОДНЫЕ">
      <formula>NOT(ISERROR(SEARCH("ОДНОРОДНЫЕ",M45)))</formula>
    </cfRule>
    <cfRule type="containsText" dxfId="426" priority="1116" operator="containsText" text="НЕОДНОРОДНЫЕ">
      <formula>NOT(ISERROR(SEARCH("НЕОДНОРОДНЫЕ",M45)))</formula>
    </cfRule>
  </conditionalFormatting>
  <conditionalFormatting sqref="M10">
    <cfRule type="containsText" dxfId="425" priority="439" operator="containsText" text="НЕОДНОРОДНЫЕ">
      <formula>NOT(ISERROR(SEARCH("НЕОДНОРОДНЫЕ",M10)))</formula>
    </cfRule>
    <cfRule type="containsText" dxfId="424" priority="440" operator="containsText" text="ОДНОРОДНЫЕ">
      <formula>NOT(ISERROR(SEARCH("ОДНОРОДНЫЕ",M10)))</formula>
    </cfRule>
    <cfRule type="containsText" dxfId="423" priority="441" operator="containsText" text="НЕОДНОРОДНЫЕ">
      <formula>NOT(ISERROR(SEARCH("НЕОДНОРОДНЫЕ",M10)))</formula>
    </cfRule>
  </conditionalFormatting>
  <conditionalFormatting sqref="M10">
    <cfRule type="containsText" dxfId="422" priority="442" operator="containsText" text="НЕ">
      <formula>NOT(ISERROR(SEARCH("НЕ",M10)))</formula>
    </cfRule>
    <cfRule type="containsText" dxfId="421" priority="443" operator="containsText" text="ОДНОРОДНЫЕ">
      <formula>NOT(ISERROR(SEARCH("ОДНОРОДНЫЕ",M10)))</formula>
    </cfRule>
    <cfRule type="containsText" dxfId="420" priority="444" operator="containsText" text="НЕОДНОРОДНЫЕ">
      <formula>NOT(ISERROR(SEARCH("НЕОДНОРОДНЫЕ",M10)))</formula>
    </cfRule>
  </conditionalFormatting>
  <conditionalFormatting sqref="M11">
    <cfRule type="containsText" dxfId="419" priority="433" operator="containsText" text="НЕОДНОРОДНЫЕ">
      <formula>NOT(ISERROR(SEARCH("НЕОДНОРОДНЫЕ",M11)))</formula>
    </cfRule>
    <cfRule type="containsText" dxfId="418" priority="434" operator="containsText" text="ОДНОРОДНЫЕ">
      <formula>NOT(ISERROR(SEARCH("ОДНОРОДНЫЕ",M11)))</formula>
    </cfRule>
    <cfRule type="containsText" dxfId="417" priority="435" operator="containsText" text="НЕОДНОРОДНЫЕ">
      <formula>NOT(ISERROR(SEARCH("НЕОДНОРОДНЫЕ",M11)))</formula>
    </cfRule>
  </conditionalFormatting>
  <conditionalFormatting sqref="M11">
    <cfRule type="containsText" dxfId="416" priority="436" operator="containsText" text="НЕ">
      <formula>NOT(ISERROR(SEARCH("НЕ",M11)))</formula>
    </cfRule>
    <cfRule type="containsText" dxfId="415" priority="437" operator="containsText" text="ОДНОРОДНЫЕ">
      <formula>NOT(ISERROR(SEARCH("ОДНОРОДНЫЕ",M11)))</formula>
    </cfRule>
    <cfRule type="containsText" dxfId="414" priority="438" operator="containsText" text="НЕОДНОРОДНЫЕ">
      <formula>NOT(ISERROR(SEARCH("НЕОДНОРОДНЫЕ",M11)))</formula>
    </cfRule>
  </conditionalFormatting>
  <conditionalFormatting sqref="M12">
    <cfRule type="containsText" dxfId="413" priority="427" operator="containsText" text="НЕОДНОРОДНЫЕ">
      <formula>NOT(ISERROR(SEARCH("НЕОДНОРОДНЫЕ",M12)))</formula>
    </cfRule>
    <cfRule type="containsText" dxfId="412" priority="428" operator="containsText" text="ОДНОРОДНЫЕ">
      <formula>NOT(ISERROR(SEARCH("ОДНОРОДНЫЕ",M12)))</formula>
    </cfRule>
    <cfRule type="containsText" dxfId="411" priority="429" operator="containsText" text="НЕОДНОРОДНЫЕ">
      <formula>NOT(ISERROR(SEARCH("НЕОДНОРОДНЫЕ",M12)))</formula>
    </cfRule>
  </conditionalFormatting>
  <conditionalFormatting sqref="M12">
    <cfRule type="containsText" dxfId="410" priority="430" operator="containsText" text="НЕ">
      <formula>NOT(ISERROR(SEARCH("НЕ",M12)))</formula>
    </cfRule>
    <cfRule type="containsText" dxfId="409" priority="431" operator="containsText" text="ОДНОРОДНЫЕ">
      <formula>NOT(ISERROR(SEARCH("ОДНОРОДНЫЕ",M12)))</formula>
    </cfRule>
    <cfRule type="containsText" dxfId="408" priority="432" operator="containsText" text="НЕОДНОРОДНЫЕ">
      <formula>NOT(ISERROR(SEARCH("НЕОДНОРОДНЫЕ",M12)))</formula>
    </cfRule>
  </conditionalFormatting>
  <conditionalFormatting sqref="M13">
    <cfRule type="containsText" dxfId="407" priority="421" operator="containsText" text="НЕОДНОРОДНЫЕ">
      <formula>NOT(ISERROR(SEARCH("НЕОДНОРОДНЫЕ",M13)))</formula>
    </cfRule>
    <cfRule type="containsText" dxfId="406" priority="422" operator="containsText" text="ОДНОРОДНЫЕ">
      <formula>NOT(ISERROR(SEARCH("ОДНОРОДНЫЕ",M13)))</formula>
    </cfRule>
    <cfRule type="containsText" dxfId="405" priority="423" operator="containsText" text="НЕОДНОРОДНЫЕ">
      <formula>NOT(ISERROR(SEARCH("НЕОДНОРОДНЫЕ",M13)))</formula>
    </cfRule>
  </conditionalFormatting>
  <conditionalFormatting sqref="M13">
    <cfRule type="containsText" dxfId="404" priority="424" operator="containsText" text="НЕ">
      <formula>NOT(ISERROR(SEARCH("НЕ",M13)))</formula>
    </cfRule>
    <cfRule type="containsText" dxfId="403" priority="425" operator="containsText" text="ОДНОРОДНЫЕ">
      <formula>NOT(ISERROR(SEARCH("ОДНОРОДНЫЕ",M13)))</formula>
    </cfRule>
    <cfRule type="containsText" dxfId="402" priority="426" operator="containsText" text="НЕОДНОРОДНЫЕ">
      <formula>NOT(ISERROR(SEARCH("НЕОДНОРОДНЫЕ",M13)))</formula>
    </cfRule>
  </conditionalFormatting>
  <conditionalFormatting sqref="M14">
    <cfRule type="containsText" dxfId="401" priority="415" operator="containsText" text="НЕОДНОРОДНЫЕ">
      <formula>NOT(ISERROR(SEARCH("НЕОДНОРОДНЫЕ",M14)))</formula>
    </cfRule>
    <cfRule type="containsText" dxfId="400" priority="416" operator="containsText" text="ОДНОРОДНЫЕ">
      <formula>NOT(ISERROR(SEARCH("ОДНОРОДНЫЕ",M14)))</formula>
    </cfRule>
    <cfRule type="containsText" dxfId="399" priority="417" operator="containsText" text="НЕОДНОРОДНЫЕ">
      <formula>NOT(ISERROR(SEARCH("НЕОДНОРОДНЫЕ",M14)))</formula>
    </cfRule>
  </conditionalFormatting>
  <conditionalFormatting sqref="M14">
    <cfRule type="containsText" dxfId="398" priority="418" operator="containsText" text="НЕ">
      <formula>NOT(ISERROR(SEARCH("НЕ",M14)))</formula>
    </cfRule>
    <cfRule type="containsText" dxfId="397" priority="419" operator="containsText" text="ОДНОРОДНЫЕ">
      <formula>NOT(ISERROR(SEARCH("ОДНОРОДНЫЕ",M14)))</formula>
    </cfRule>
    <cfRule type="containsText" dxfId="396" priority="420" operator="containsText" text="НЕОДНОРОДНЫЕ">
      <formula>NOT(ISERROR(SEARCH("НЕОДНОРОДНЫЕ",M14)))</formula>
    </cfRule>
  </conditionalFormatting>
  <conditionalFormatting sqref="M15">
    <cfRule type="containsText" dxfId="395" priority="409" operator="containsText" text="НЕОДНОРОДНЫЕ">
      <formula>NOT(ISERROR(SEARCH("НЕОДНОРОДНЫЕ",M15)))</formula>
    </cfRule>
    <cfRule type="containsText" dxfId="394" priority="410" operator="containsText" text="ОДНОРОДНЫЕ">
      <formula>NOT(ISERROR(SEARCH("ОДНОРОДНЫЕ",M15)))</formula>
    </cfRule>
    <cfRule type="containsText" dxfId="393" priority="411" operator="containsText" text="НЕОДНОРОДНЫЕ">
      <formula>NOT(ISERROR(SEARCH("НЕОДНОРОДНЫЕ",M15)))</formula>
    </cfRule>
  </conditionalFormatting>
  <conditionalFormatting sqref="M15">
    <cfRule type="containsText" dxfId="392" priority="412" operator="containsText" text="НЕ">
      <formula>NOT(ISERROR(SEARCH("НЕ",M15)))</formula>
    </cfRule>
    <cfRule type="containsText" dxfId="391" priority="413" operator="containsText" text="ОДНОРОДНЫЕ">
      <formula>NOT(ISERROR(SEARCH("ОДНОРОДНЫЕ",M15)))</formula>
    </cfRule>
    <cfRule type="containsText" dxfId="390" priority="414" operator="containsText" text="НЕОДНОРОДНЫЕ">
      <formula>NOT(ISERROR(SEARCH("НЕОДНОРОДНЫЕ",M15)))</formula>
    </cfRule>
  </conditionalFormatting>
  <conditionalFormatting sqref="M16">
    <cfRule type="containsText" dxfId="389" priority="403" operator="containsText" text="НЕОДНОРОДНЫЕ">
      <formula>NOT(ISERROR(SEARCH("НЕОДНОРОДНЫЕ",M16)))</formula>
    </cfRule>
    <cfRule type="containsText" dxfId="388" priority="404" operator="containsText" text="ОДНОРОДНЫЕ">
      <formula>NOT(ISERROR(SEARCH("ОДНОРОДНЫЕ",M16)))</formula>
    </cfRule>
    <cfRule type="containsText" dxfId="387" priority="405" operator="containsText" text="НЕОДНОРОДНЫЕ">
      <formula>NOT(ISERROR(SEARCH("НЕОДНОРОДНЫЕ",M16)))</formula>
    </cfRule>
  </conditionalFormatting>
  <conditionalFormatting sqref="M16">
    <cfRule type="containsText" dxfId="386" priority="406" operator="containsText" text="НЕ">
      <formula>NOT(ISERROR(SEARCH("НЕ",M16)))</formula>
    </cfRule>
    <cfRule type="containsText" dxfId="385" priority="407" operator="containsText" text="ОДНОРОДНЫЕ">
      <formula>NOT(ISERROR(SEARCH("ОДНОРОДНЫЕ",M16)))</formula>
    </cfRule>
    <cfRule type="containsText" dxfId="384" priority="408" operator="containsText" text="НЕОДНОРОДНЫЕ">
      <formula>NOT(ISERROR(SEARCH("НЕОДНОРОДНЫЕ",M16)))</formula>
    </cfRule>
  </conditionalFormatting>
  <conditionalFormatting sqref="M17">
    <cfRule type="containsText" dxfId="383" priority="397" operator="containsText" text="НЕОДНОРОДНЫЕ">
      <formula>NOT(ISERROR(SEARCH("НЕОДНОРОДНЫЕ",M17)))</formula>
    </cfRule>
    <cfRule type="containsText" dxfId="382" priority="398" operator="containsText" text="ОДНОРОДНЫЕ">
      <formula>NOT(ISERROR(SEARCH("ОДНОРОДНЫЕ",M17)))</formula>
    </cfRule>
    <cfRule type="containsText" dxfId="381" priority="399" operator="containsText" text="НЕОДНОРОДНЫЕ">
      <formula>NOT(ISERROR(SEARCH("НЕОДНОРОДНЫЕ",M17)))</formula>
    </cfRule>
  </conditionalFormatting>
  <conditionalFormatting sqref="M17">
    <cfRule type="containsText" dxfId="380" priority="400" operator="containsText" text="НЕ">
      <formula>NOT(ISERROR(SEARCH("НЕ",M17)))</formula>
    </cfRule>
    <cfRule type="containsText" dxfId="379" priority="401" operator="containsText" text="ОДНОРОДНЫЕ">
      <formula>NOT(ISERROR(SEARCH("ОДНОРОДНЫЕ",M17)))</formula>
    </cfRule>
    <cfRule type="containsText" dxfId="378" priority="402" operator="containsText" text="НЕОДНОРОДНЫЕ">
      <formula>NOT(ISERROR(SEARCH("НЕОДНОРОДНЫЕ",M17)))</formula>
    </cfRule>
  </conditionalFormatting>
  <conditionalFormatting sqref="M18">
    <cfRule type="containsText" dxfId="377" priority="391" operator="containsText" text="НЕОДНОРОДНЫЕ">
      <formula>NOT(ISERROR(SEARCH("НЕОДНОРОДНЫЕ",M18)))</formula>
    </cfRule>
    <cfRule type="containsText" dxfId="376" priority="392" operator="containsText" text="ОДНОРОДНЫЕ">
      <formula>NOT(ISERROR(SEARCH("ОДНОРОДНЫЕ",M18)))</formula>
    </cfRule>
    <cfRule type="containsText" dxfId="375" priority="393" operator="containsText" text="НЕОДНОРОДНЫЕ">
      <formula>NOT(ISERROR(SEARCH("НЕОДНОРОДНЫЕ",M18)))</formula>
    </cfRule>
  </conditionalFormatting>
  <conditionalFormatting sqref="M18">
    <cfRule type="containsText" dxfId="374" priority="394" operator="containsText" text="НЕ">
      <formula>NOT(ISERROR(SEARCH("НЕ",M18)))</formula>
    </cfRule>
    <cfRule type="containsText" dxfId="373" priority="395" operator="containsText" text="ОДНОРОДНЫЕ">
      <formula>NOT(ISERROR(SEARCH("ОДНОРОДНЫЕ",M18)))</formula>
    </cfRule>
    <cfRule type="containsText" dxfId="372" priority="396" operator="containsText" text="НЕОДНОРОДНЫЕ">
      <formula>NOT(ISERROR(SEARCH("НЕОДНОРОДНЫЕ",M18)))</formula>
    </cfRule>
  </conditionalFormatting>
  <conditionalFormatting sqref="M20">
    <cfRule type="containsText" dxfId="371" priority="385" operator="containsText" text="НЕОДНОРОДНЫЕ">
      <formula>NOT(ISERROR(SEARCH("НЕОДНОРОДНЫЕ",M20)))</formula>
    </cfRule>
    <cfRule type="containsText" dxfId="370" priority="386" operator="containsText" text="ОДНОРОДНЫЕ">
      <formula>NOT(ISERROR(SEARCH("ОДНОРОДНЫЕ",M20)))</formula>
    </cfRule>
    <cfRule type="containsText" dxfId="369" priority="387" operator="containsText" text="НЕОДНОРОДНЫЕ">
      <formula>NOT(ISERROR(SEARCH("НЕОДНОРОДНЫЕ",M20)))</formula>
    </cfRule>
  </conditionalFormatting>
  <conditionalFormatting sqref="M20">
    <cfRule type="containsText" dxfId="368" priority="388" operator="containsText" text="НЕ">
      <formula>NOT(ISERROR(SEARCH("НЕ",M20)))</formula>
    </cfRule>
    <cfRule type="containsText" dxfId="367" priority="389" operator="containsText" text="ОДНОРОДНЫЕ">
      <formula>NOT(ISERROR(SEARCH("ОДНОРОДНЫЕ",M20)))</formula>
    </cfRule>
    <cfRule type="containsText" dxfId="366" priority="390" operator="containsText" text="НЕОДНОРОДНЫЕ">
      <formula>NOT(ISERROR(SEARCH("НЕОДНОРОДНЫЕ",M20)))</formula>
    </cfRule>
  </conditionalFormatting>
  <conditionalFormatting sqref="M21">
    <cfRule type="containsText" dxfId="365" priority="379" operator="containsText" text="НЕОДНОРОДНЫЕ">
      <formula>NOT(ISERROR(SEARCH("НЕОДНОРОДНЫЕ",M21)))</formula>
    </cfRule>
    <cfRule type="containsText" dxfId="364" priority="380" operator="containsText" text="ОДНОРОДНЫЕ">
      <formula>NOT(ISERROR(SEARCH("ОДНОРОДНЫЕ",M21)))</formula>
    </cfRule>
    <cfRule type="containsText" dxfId="363" priority="381" operator="containsText" text="НЕОДНОРОДНЫЕ">
      <formula>NOT(ISERROR(SEARCH("НЕОДНОРОДНЫЕ",M21)))</formula>
    </cfRule>
  </conditionalFormatting>
  <conditionalFormatting sqref="M21">
    <cfRule type="containsText" dxfId="362" priority="382" operator="containsText" text="НЕ">
      <formula>NOT(ISERROR(SEARCH("НЕ",M21)))</formula>
    </cfRule>
    <cfRule type="containsText" dxfId="361" priority="383" operator="containsText" text="ОДНОРОДНЫЕ">
      <formula>NOT(ISERROR(SEARCH("ОДНОРОДНЫЕ",M21)))</formula>
    </cfRule>
    <cfRule type="containsText" dxfId="360" priority="384" operator="containsText" text="НЕОДНОРОДНЫЕ">
      <formula>NOT(ISERROR(SEARCH("НЕОДНОРОДНЫЕ",M21)))</formula>
    </cfRule>
  </conditionalFormatting>
  <conditionalFormatting sqref="M22">
    <cfRule type="containsText" dxfId="359" priority="373" operator="containsText" text="НЕОДНОРОДНЫЕ">
      <formula>NOT(ISERROR(SEARCH("НЕОДНОРОДНЫЕ",M22)))</formula>
    </cfRule>
    <cfRule type="containsText" dxfId="358" priority="374" operator="containsText" text="ОДНОРОДНЫЕ">
      <formula>NOT(ISERROR(SEARCH("ОДНОРОДНЫЕ",M22)))</formula>
    </cfRule>
    <cfRule type="containsText" dxfId="357" priority="375" operator="containsText" text="НЕОДНОРОДНЫЕ">
      <formula>NOT(ISERROR(SEARCH("НЕОДНОРОДНЫЕ",M22)))</formula>
    </cfRule>
  </conditionalFormatting>
  <conditionalFormatting sqref="M22">
    <cfRule type="containsText" dxfId="356" priority="376" operator="containsText" text="НЕ">
      <formula>NOT(ISERROR(SEARCH("НЕ",M22)))</formula>
    </cfRule>
    <cfRule type="containsText" dxfId="355" priority="377" operator="containsText" text="ОДНОРОДНЫЕ">
      <formula>NOT(ISERROR(SEARCH("ОДНОРОДНЫЕ",M22)))</formula>
    </cfRule>
    <cfRule type="containsText" dxfId="354" priority="378" operator="containsText" text="НЕОДНОРОДНЫЕ">
      <formula>NOT(ISERROR(SEARCH("НЕОДНОРОДНЫЕ",M22)))</formula>
    </cfRule>
  </conditionalFormatting>
  <conditionalFormatting sqref="M23">
    <cfRule type="containsText" dxfId="353" priority="367" operator="containsText" text="НЕОДНОРОДНЫЕ">
      <formula>NOT(ISERROR(SEARCH("НЕОДНОРОДНЫЕ",M23)))</formula>
    </cfRule>
    <cfRule type="containsText" dxfId="352" priority="368" operator="containsText" text="ОДНОРОДНЫЕ">
      <formula>NOT(ISERROR(SEARCH("ОДНОРОДНЫЕ",M23)))</formula>
    </cfRule>
    <cfRule type="containsText" dxfId="351" priority="369" operator="containsText" text="НЕОДНОРОДНЫЕ">
      <formula>NOT(ISERROR(SEARCH("НЕОДНОРОДНЫЕ",M23)))</formula>
    </cfRule>
  </conditionalFormatting>
  <conditionalFormatting sqref="M23">
    <cfRule type="containsText" dxfId="350" priority="370" operator="containsText" text="НЕ">
      <formula>NOT(ISERROR(SEARCH("НЕ",M23)))</formula>
    </cfRule>
    <cfRule type="containsText" dxfId="349" priority="371" operator="containsText" text="ОДНОРОДНЫЕ">
      <formula>NOT(ISERROR(SEARCH("ОДНОРОДНЫЕ",M23)))</formula>
    </cfRule>
    <cfRule type="containsText" dxfId="348" priority="372" operator="containsText" text="НЕОДНОРОДНЫЕ">
      <formula>NOT(ISERROR(SEARCH("НЕОДНОРОДНЫЕ",M23)))</formula>
    </cfRule>
  </conditionalFormatting>
  <conditionalFormatting sqref="M24">
    <cfRule type="containsText" dxfId="347" priority="361" operator="containsText" text="НЕОДНОРОДНЫЕ">
      <formula>NOT(ISERROR(SEARCH("НЕОДНОРОДНЫЕ",M24)))</formula>
    </cfRule>
    <cfRule type="containsText" dxfId="346" priority="362" operator="containsText" text="ОДНОРОДНЫЕ">
      <formula>NOT(ISERROR(SEARCH("ОДНОРОДНЫЕ",M24)))</formula>
    </cfRule>
    <cfRule type="containsText" dxfId="345" priority="363" operator="containsText" text="НЕОДНОРОДНЫЕ">
      <formula>NOT(ISERROR(SEARCH("НЕОДНОРОДНЫЕ",M24)))</formula>
    </cfRule>
  </conditionalFormatting>
  <conditionalFormatting sqref="M24">
    <cfRule type="containsText" dxfId="344" priority="364" operator="containsText" text="НЕ">
      <formula>NOT(ISERROR(SEARCH("НЕ",M24)))</formula>
    </cfRule>
    <cfRule type="containsText" dxfId="343" priority="365" operator="containsText" text="ОДНОРОДНЫЕ">
      <formula>NOT(ISERROR(SEARCH("ОДНОРОДНЫЕ",M24)))</formula>
    </cfRule>
    <cfRule type="containsText" dxfId="342" priority="366" operator="containsText" text="НЕОДНОРОДНЫЕ">
      <formula>NOT(ISERROR(SEARCH("НЕОДНОРОДНЫЕ",M24)))</formula>
    </cfRule>
  </conditionalFormatting>
  <conditionalFormatting sqref="M25">
    <cfRule type="containsText" dxfId="341" priority="355" operator="containsText" text="НЕОДНОРОДНЫЕ">
      <formula>NOT(ISERROR(SEARCH("НЕОДНОРОДНЫЕ",M25)))</formula>
    </cfRule>
    <cfRule type="containsText" dxfId="340" priority="356" operator="containsText" text="ОДНОРОДНЫЕ">
      <formula>NOT(ISERROR(SEARCH("ОДНОРОДНЫЕ",M25)))</formula>
    </cfRule>
    <cfRule type="containsText" dxfId="339" priority="357" operator="containsText" text="НЕОДНОРОДНЫЕ">
      <formula>NOT(ISERROR(SEARCH("НЕОДНОРОДНЫЕ",M25)))</formula>
    </cfRule>
  </conditionalFormatting>
  <conditionalFormatting sqref="M25">
    <cfRule type="containsText" dxfId="338" priority="358" operator="containsText" text="НЕ">
      <formula>NOT(ISERROR(SEARCH("НЕ",M25)))</formula>
    </cfRule>
    <cfRule type="containsText" dxfId="337" priority="359" operator="containsText" text="ОДНОРОДНЫЕ">
      <formula>NOT(ISERROR(SEARCH("ОДНОРОДНЫЕ",M25)))</formula>
    </cfRule>
    <cfRule type="containsText" dxfId="336" priority="360" operator="containsText" text="НЕОДНОРОДНЫЕ">
      <formula>NOT(ISERROR(SEARCH("НЕОДНОРОДНЫЕ",M25)))</formula>
    </cfRule>
  </conditionalFormatting>
  <conditionalFormatting sqref="M26">
    <cfRule type="containsText" dxfId="335" priority="349" operator="containsText" text="НЕОДНОРОДНЫЕ">
      <formula>NOT(ISERROR(SEARCH("НЕОДНОРОДНЫЕ",M26)))</formula>
    </cfRule>
    <cfRule type="containsText" dxfId="334" priority="350" operator="containsText" text="ОДНОРОДНЫЕ">
      <formula>NOT(ISERROR(SEARCH("ОДНОРОДНЫЕ",M26)))</formula>
    </cfRule>
    <cfRule type="containsText" dxfId="333" priority="351" operator="containsText" text="НЕОДНОРОДНЫЕ">
      <formula>NOT(ISERROR(SEARCH("НЕОДНОРОДНЫЕ",M26)))</formula>
    </cfRule>
  </conditionalFormatting>
  <conditionalFormatting sqref="M26">
    <cfRule type="containsText" dxfId="332" priority="352" operator="containsText" text="НЕ">
      <formula>NOT(ISERROR(SEARCH("НЕ",M26)))</formula>
    </cfRule>
    <cfRule type="containsText" dxfId="331" priority="353" operator="containsText" text="ОДНОРОДНЫЕ">
      <formula>NOT(ISERROR(SEARCH("ОДНОРОДНЫЕ",M26)))</formula>
    </cfRule>
    <cfRule type="containsText" dxfId="330" priority="354" operator="containsText" text="НЕОДНОРОДНЫЕ">
      <formula>NOT(ISERROR(SEARCH("НЕОДНОРОДНЫЕ",M26)))</formula>
    </cfRule>
  </conditionalFormatting>
  <conditionalFormatting sqref="M27">
    <cfRule type="containsText" dxfId="329" priority="343" operator="containsText" text="НЕОДНОРОДНЫЕ">
      <formula>NOT(ISERROR(SEARCH("НЕОДНОРОДНЫЕ",M27)))</formula>
    </cfRule>
    <cfRule type="containsText" dxfId="328" priority="344" operator="containsText" text="ОДНОРОДНЫЕ">
      <formula>NOT(ISERROR(SEARCH("ОДНОРОДНЫЕ",M27)))</formula>
    </cfRule>
    <cfRule type="containsText" dxfId="327" priority="345" operator="containsText" text="НЕОДНОРОДНЫЕ">
      <formula>NOT(ISERROR(SEARCH("НЕОДНОРОДНЫЕ",M27)))</formula>
    </cfRule>
  </conditionalFormatting>
  <conditionalFormatting sqref="M27">
    <cfRule type="containsText" dxfId="326" priority="346" operator="containsText" text="НЕ">
      <formula>NOT(ISERROR(SEARCH("НЕ",M27)))</formula>
    </cfRule>
    <cfRule type="containsText" dxfId="325" priority="347" operator="containsText" text="ОДНОРОДНЫЕ">
      <formula>NOT(ISERROR(SEARCH("ОДНОРОДНЫЕ",M27)))</formula>
    </cfRule>
    <cfRule type="containsText" dxfId="324" priority="348" operator="containsText" text="НЕОДНОРОДНЫЕ">
      <formula>NOT(ISERROR(SEARCH("НЕОДНОРОДНЫЕ",M27)))</formula>
    </cfRule>
  </conditionalFormatting>
  <conditionalFormatting sqref="M28">
    <cfRule type="containsText" dxfId="323" priority="337" operator="containsText" text="НЕОДНОРОДНЫЕ">
      <formula>NOT(ISERROR(SEARCH("НЕОДНОРОДНЫЕ",M28)))</formula>
    </cfRule>
    <cfRule type="containsText" dxfId="322" priority="338" operator="containsText" text="ОДНОРОДНЫЕ">
      <formula>NOT(ISERROR(SEARCH("ОДНОРОДНЫЕ",M28)))</formula>
    </cfRule>
    <cfRule type="containsText" dxfId="321" priority="339" operator="containsText" text="НЕОДНОРОДНЫЕ">
      <formula>NOT(ISERROR(SEARCH("НЕОДНОРОДНЫЕ",M28)))</formula>
    </cfRule>
  </conditionalFormatting>
  <conditionalFormatting sqref="M28">
    <cfRule type="containsText" dxfId="320" priority="340" operator="containsText" text="НЕ">
      <formula>NOT(ISERROR(SEARCH("НЕ",M28)))</formula>
    </cfRule>
    <cfRule type="containsText" dxfId="319" priority="341" operator="containsText" text="ОДНОРОДНЫЕ">
      <formula>NOT(ISERROR(SEARCH("ОДНОРОДНЫЕ",M28)))</formula>
    </cfRule>
    <cfRule type="containsText" dxfId="318" priority="342" operator="containsText" text="НЕОДНОРОДНЫЕ">
      <formula>NOT(ISERROR(SEARCH("НЕОДНОРОДНЫЕ",M28)))</formula>
    </cfRule>
  </conditionalFormatting>
  <conditionalFormatting sqref="M29:M30">
    <cfRule type="containsText" dxfId="317" priority="331" operator="containsText" text="НЕОДНОРОДНЫЕ">
      <formula>NOT(ISERROR(SEARCH("НЕОДНОРОДНЫЕ",M29)))</formula>
    </cfRule>
    <cfRule type="containsText" dxfId="316" priority="332" operator="containsText" text="ОДНОРОДНЫЕ">
      <formula>NOT(ISERROR(SEARCH("ОДНОРОДНЫЕ",M29)))</formula>
    </cfRule>
    <cfRule type="containsText" dxfId="315" priority="333" operator="containsText" text="НЕОДНОРОДНЫЕ">
      <formula>NOT(ISERROR(SEARCH("НЕОДНОРОДНЫЕ",M29)))</formula>
    </cfRule>
  </conditionalFormatting>
  <conditionalFormatting sqref="M29:M30">
    <cfRule type="containsText" dxfId="314" priority="334" operator="containsText" text="НЕ">
      <formula>NOT(ISERROR(SEARCH("НЕ",M29)))</formula>
    </cfRule>
    <cfRule type="containsText" dxfId="313" priority="335" operator="containsText" text="ОДНОРОДНЫЕ">
      <formula>NOT(ISERROR(SEARCH("ОДНОРОДНЫЕ",M29)))</formula>
    </cfRule>
    <cfRule type="containsText" dxfId="312" priority="336" operator="containsText" text="НЕОДНОРОДНЫЕ">
      <formula>NOT(ISERROR(SEARCH("НЕОДНОРОДНЫЕ",M29)))</formula>
    </cfRule>
  </conditionalFormatting>
  <conditionalFormatting sqref="M31">
    <cfRule type="containsText" dxfId="311" priority="325" operator="containsText" text="НЕОДНОРОДНЫЕ">
      <formula>NOT(ISERROR(SEARCH("НЕОДНОРОДНЫЕ",M31)))</formula>
    </cfRule>
    <cfRule type="containsText" dxfId="310" priority="326" operator="containsText" text="ОДНОРОДНЫЕ">
      <formula>NOT(ISERROR(SEARCH("ОДНОРОДНЫЕ",M31)))</formula>
    </cfRule>
    <cfRule type="containsText" dxfId="309" priority="327" operator="containsText" text="НЕОДНОРОДНЫЕ">
      <formula>NOT(ISERROR(SEARCH("НЕОДНОРОДНЫЕ",M31)))</formula>
    </cfRule>
  </conditionalFormatting>
  <conditionalFormatting sqref="M31">
    <cfRule type="containsText" dxfId="308" priority="328" operator="containsText" text="НЕ">
      <formula>NOT(ISERROR(SEARCH("НЕ",M31)))</formula>
    </cfRule>
    <cfRule type="containsText" dxfId="307" priority="329" operator="containsText" text="ОДНОРОДНЫЕ">
      <formula>NOT(ISERROR(SEARCH("ОДНОРОДНЫЕ",M31)))</formula>
    </cfRule>
    <cfRule type="containsText" dxfId="306" priority="330" operator="containsText" text="НЕОДНОРОДНЫЕ">
      <formula>NOT(ISERROR(SEARCH("НЕОДНОРОДНЫЕ",M31)))</formula>
    </cfRule>
  </conditionalFormatting>
  <conditionalFormatting sqref="M32">
    <cfRule type="containsText" dxfId="305" priority="319" operator="containsText" text="НЕОДНОРОДНЫЕ">
      <formula>NOT(ISERROR(SEARCH("НЕОДНОРОДНЫЕ",M32)))</formula>
    </cfRule>
    <cfRule type="containsText" dxfId="304" priority="320" operator="containsText" text="ОДНОРОДНЫЕ">
      <formula>NOT(ISERROR(SEARCH("ОДНОРОДНЫЕ",M32)))</formula>
    </cfRule>
    <cfRule type="containsText" dxfId="303" priority="321" operator="containsText" text="НЕОДНОРОДНЫЕ">
      <formula>NOT(ISERROR(SEARCH("НЕОДНОРОДНЫЕ",M32)))</formula>
    </cfRule>
  </conditionalFormatting>
  <conditionalFormatting sqref="M32">
    <cfRule type="containsText" dxfId="302" priority="322" operator="containsText" text="НЕ">
      <formula>NOT(ISERROR(SEARCH("НЕ",M32)))</formula>
    </cfRule>
    <cfRule type="containsText" dxfId="301" priority="323" operator="containsText" text="ОДНОРОДНЫЕ">
      <formula>NOT(ISERROR(SEARCH("ОДНОРОДНЫЕ",M32)))</formula>
    </cfRule>
    <cfRule type="containsText" dxfId="300" priority="324" operator="containsText" text="НЕОДНОРОДНЫЕ">
      <formula>NOT(ISERROR(SEARCH("НЕОДНОРОДНЫЕ",M32)))</formula>
    </cfRule>
  </conditionalFormatting>
  <conditionalFormatting sqref="M33:M34">
    <cfRule type="containsText" dxfId="299" priority="313" operator="containsText" text="НЕОДНОРОДНЫЕ">
      <formula>NOT(ISERROR(SEARCH("НЕОДНОРОДНЫЕ",M33)))</formula>
    </cfRule>
    <cfRule type="containsText" dxfId="298" priority="314" operator="containsText" text="ОДНОРОДНЫЕ">
      <formula>NOT(ISERROR(SEARCH("ОДНОРОДНЫЕ",M33)))</formula>
    </cfRule>
    <cfRule type="containsText" dxfId="297" priority="315" operator="containsText" text="НЕОДНОРОДНЫЕ">
      <formula>NOT(ISERROR(SEARCH("НЕОДНОРОДНЫЕ",M33)))</formula>
    </cfRule>
  </conditionalFormatting>
  <conditionalFormatting sqref="M33:M34">
    <cfRule type="containsText" dxfId="296" priority="316" operator="containsText" text="НЕ">
      <formula>NOT(ISERROR(SEARCH("НЕ",M33)))</formula>
    </cfRule>
    <cfRule type="containsText" dxfId="295" priority="317" operator="containsText" text="ОДНОРОДНЫЕ">
      <formula>NOT(ISERROR(SEARCH("ОДНОРОДНЫЕ",M33)))</formula>
    </cfRule>
    <cfRule type="containsText" dxfId="294" priority="318" operator="containsText" text="НЕОДНОРОДНЫЕ">
      <formula>NOT(ISERROR(SEARCH("НЕОДНОРОДНЫЕ",M33)))</formula>
    </cfRule>
  </conditionalFormatting>
  <conditionalFormatting sqref="M35">
    <cfRule type="containsText" dxfId="293" priority="307" operator="containsText" text="НЕОДНОРОДНЫЕ">
      <formula>NOT(ISERROR(SEARCH("НЕОДНОРОДНЫЕ",M35)))</formula>
    </cfRule>
    <cfRule type="containsText" dxfId="292" priority="308" operator="containsText" text="ОДНОРОДНЫЕ">
      <formula>NOT(ISERROR(SEARCH("ОДНОРОДНЫЕ",M35)))</formula>
    </cfRule>
    <cfRule type="containsText" dxfId="291" priority="309" operator="containsText" text="НЕОДНОРОДНЫЕ">
      <formula>NOT(ISERROR(SEARCH("НЕОДНОРОДНЫЕ",M35)))</formula>
    </cfRule>
  </conditionalFormatting>
  <conditionalFormatting sqref="M35">
    <cfRule type="containsText" dxfId="290" priority="310" operator="containsText" text="НЕ">
      <formula>NOT(ISERROR(SEARCH("НЕ",M35)))</formula>
    </cfRule>
    <cfRule type="containsText" dxfId="289" priority="311" operator="containsText" text="ОДНОРОДНЫЕ">
      <formula>NOT(ISERROR(SEARCH("ОДНОРОДНЫЕ",M35)))</formula>
    </cfRule>
    <cfRule type="containsText" dxfId="288" priority="312" operator="containsText" text="НЕОДНОРОДНЫЕ">
      <formula>NOT(ISERROR(SEARCH("НЕОДНОРОДНЫЕ",M35)))</formula>
    </cfRule>
  </conditionalFormatting>
  <conditionalFormatting sqref="M36">
    <cfRule type="containsText" dxfId="287" priority="301" operator="containsText" text="НЕОДНОРОДНЫЕ">
      <formula>NOT(ISERROR(SEARCH("НЕОДНОРОДНЫЕ",M36)))</formula>
    </cfRule>
    <cfRule type="containsText" dxfId="286" priority="302" operator="containsText" text="ОДНОРОДНЫЕ">
      <formula>NOT(ISERROR(SEARCH("ОДНОРОДНЫЕ",M36)))</formula>
    </cfRule>
    <cfRule type="containsText" dxfId="285" priority="303" operator="containsText" text="НЕОДНОРОДНЫЕ">
      <formula>NOT(ISERROR(SEARCH("НЕОДНОРОДНЫЕ",M36)))</formula>
    </cfRule>
  </conditionalFormatting>
  <conditionalFormatting sqref="M36">
    <cfRule type="containsText" dxfId="284" priority="304" operator="containsText" text="НЕ">
      <formula>NOT(ISERROR(SEARCH("НЕ",M36)))</formula>
    </cfRule>
    <cfRule type="containsText" dxfId="283" priority="305" operator="containsText" text="ОДНОРОДНЫЕ">
      <formula>NOT(ISERROR(SEARCH("ОДНОРОДНЫЕ",M36)))</formula>
    </cfRule>
    <cfRule type="containsText" dxfId="282" priority="306" operator="containsText" text="НЕОДНОРОДНЫЕ">
      <formula>NOT(ISERROR(SEARCH("НЕОДНОРОДНЫЕ",M36)))</formula>
    </cfRule>
  </conditionalFormatting>
  <conditionalFormatting sqref="M37">
    <cfRule type="containsText" dxfId="281" priority="295" operator="containsText" text="НЕОДНОРОДНЫЕ">
      <formula>NOT(ISERROR(SEARCH("НЕОДНОРОДНЫЕ",M37)))</formula>
    </cfRule>
    <cfRule type="containsText" dxfId="280" priority="296" operator="containsText" text="ОДНОРОДНЫЕ">
      <formula>NOT(ISERROR(SEARCH("ОДНОРОДНЫЕ",M37)))</formula>
    </cfRule>
    <cfRule type="containsText" dxfId="279" priority="297" operator="containsText" text="НЕОДНОРОДНЫЕ">
      <formula>NOT(ISERROR(SEARCH("НЕОДНОРОДНЫЕ",M37)))</formula>
    </cfRule>
  </conditionalFormatting>
  <conditionalFormatting sqref="M37">
    <cfRule type="containsText" dxfId="278" priority="298" operator="containsText" text="НЕ">
      <formula>NOT(ISERROR(SEARCH("НЕ",M37)))</formula>
    </cfRule>
    <cfRule type="containsText" dxfId="277" priority="299" operator="containsText" text="ОДНОРОДНЫЕ">
      <formula>NOT(ISERROR(SEARCH("ОДНОРОДНЫЕ",M37)))</formula>
    </cfRule>
    <cfRule type="containsText" dxfId="276" priority="300" operator="containsText" text="НЕОДНОРОДНЫЕ">
      <formula>NOT(ISERROR(SEARCH("НЕОДНОРОДНЫЕ",M37)))</formula>
    </cfRule>
  </conditionalFormatting>
  <conditionalFormatting sqref="M39">
    <cfRule type="containsText" dxfId="275" priority="283" operator="containsText" text="НЕОДНОРОДНЫЕ">
      <formula>NOT(ISERROR(SEARCH("НЕОДНОРОДНЫЕ",M39)))</formula>
    </cfRule>
    <cfRule type="containsText" dxfId="274" priority="284" operator="containsText" text="ОДНОРОДНЫЕ">
      <formula>NOT(ISERROR(SEARCH("ОДНОРОДНЫЕ",M39)))</formula>
    </cfRule>
    <cfRule type="containsText" dxfId="273" priority="285" operator="containsText" text="НЕОДНОРОДНЫЕ">
      <formula>NOT(ISERROR(SEARCH("НЕОДНОРОДНЫЕ",M39)))</formula>
    </cfRule>
  </conditionalFormatting>
  <conditionalFormatting sqref="M39">
    <cfRule type="containsText" dxfId="272" priority="286" operator="containsText" text="НЕ">
      <formula>NOT(ISERROR(SEARCH("НЕ",M39)))</formula>
    </cfRule>
    <cfRule type="containsText" dxfId="271" priority="287" operator="containsText" text="ОДНОРОДНЫЕ">
      <formula>NOT(ISERROR(SEARCH("ОДНОРОДНЫЕ",M39)))</formula>
    </cfRule>
    <cfRule type="containsText" dxfId="270" priority="288" operator="containsText" text="НЕОДНОРОДНЫЕ">
      <formula>NOT(ISERROR(SEARCH("НЕОДНОРОДНЫЕ",M39)))</formula>
    </cfRule>
  </conditionalFormatting>
  <conditionalFormatting sqref="M41">
    <cfRule type="containsText" dxfId="269" priority="271" operator="containsText" text="НЕОДНОРОДНЫЕ">
      <formula>NOT(ISERROR(SEARCH("НЕОДНОРОДНЫЕ",M41)))</formula>
    </cfRule>
    <cfRule type="containsText" dxfId="268" priority="272" operator="containsText" text="ОДНОРОДНЫЕ">
      <formula>NOT(ISERROR(SEARCH("ОДНОРОДНЫЕ",M41)))</formula>
    </cfRule>
    <cfRule type="containsText" dxfId="267" priority="273" operator="containsText" text="НЕОДНОРОДНЫЕ">
      <formula>NOT(ISERROR(SEARCH("НЕОДНОРОДНЫЕ",M41)))</formula>
    </cfRule>
  </conditionalFormatting>
  <conditionalFormatting sqref="M41">
    <cfRule type="containsText" dxfId="266" priority="274" operator="containsText" text="НЕ">
      <formula>NOT(ISERROR(SEARCH("НЕ",M41)))</formula>
    </cfRule>
    <cfRule type="containsText" dxfId="265" priority="275" operator="containsText" text="ОДНОРОДНЫЕ">
      <formula>NOT(ISERROR(SEARCH("ОДНОРОДНЫЕ",M41)))</formula>
    </cfRule>
    <cfRule type="containsText" dxfId="264" priority="276" operator="containsText" text="НЕОДНОРОДНЫЕ">
      <formula>NOT(ISERROR(SEARCH("НЕОДНОРОДНЫЕ",M41)))</formula>
    </cfRule>
  </conditionalFormatting>
  <conditionalFormatting sqref="M43">
    <cfRule type="containsText" dxfId="263" priority="265" operator="containsText" text="НЕОДНОРОДНЫЕ">
      <formula>NOT(ISERROR(SEARCH("НЕОДНОРОДНЫЕ",M43)))</formula>
    </cfRule>
    <cfRule type="containsText" dxfId="262" priority="266" operator="containsText" text="ОДНОРОДНЫЕ">
      <formula>NOT(ISERROR(SEARCH("ОДНОРОДНЫЕ",M43)))</formula>
    </cfRule>
    <cfRule type="containsText" dxfId="261" priority="267" operator="containsText" text="НЕОДНОРОДНЫЕ">
      <formula>NOT(ISERROR(SEARCH("НЕОДНОРОДНЫЕ",M43)))</formula>
    </cfRule>
  </conditionalFormatting>
  <conditionalFormatting sqref="M43">
    <cfRule type="containsText" dxfId="260" priority="268" operator="containsText" text="НЕ">
      <formula>NOT(ISERROR(SEARCH("НЕ",M43)))</formula>
    </cfRule>
    <cfRule type="containsText" dxfId="259" priority="269" operator="containsText" text="ОДНОРОДНЫЕ">
      <formula>NOT(ISERROR(SEARCH("ОДНОРОДНЫЕ",M43)))</formula>
    </cfRule>
    <cfRule type="containsText" dxfId="258" priority="270" operator="containsText" text="НЕОДНОРОДНЫЕ">
      <formula>NOT(ISERROR(SEARCH("НЕОДНОРОДНЫЕ",M43)))</formula>
    </cfRule>
  </conditionalFormatting>
  <conditionalFormatting sqref="M30">
    <cfRule type="containsText" dxfId="257" priority="259" operator="containsText" text="НЕОДНОРОДНЫЕ">
      <formula>NOT(ISERROR(SEARCH("НЕОДНОРОДНЫЕ",M30)))</formula>
    </cfRule>
    <cfRule type="containsText" dxfId="256" priority="260" operator="containsText" text="ОДНОРОДНЫЕ">
      <formula>NOT(ISERROR(SEARCH("ОДНОРОДНЫЕ",M30)))</formula>
    </cfRule>
    <cfRule type="containsText" dxfId="255" priority="261" operator="containsText" text="НЕОДНОРОДНЫЕ">
      <formula>NOT(ISERROR(SEARCH("НЕОДНОРОДНЫЕ",M30)))</formula>
    </cfRule>
  </conditionalFormatting>
  <conditionalFormatting sqref="M30">
    <cfRule type="containsText" dxfId="254" priority="262" operator="containsText" text="НЕ">
      <formula>NOT(ISERROR(SEARCH("НЕ",M30)))</formula>
    </cfRule>
    <cfRule type="containsText" dxfId="253" priority="263" operator="containsText" text="ОДНОРОДНЫЕ">
      <formula>NOT(ISERROR(SEARCH("ОДНОРОДНЫЕ",M30)))</formula>
    </cfRule>
    <cfRule type="containsText" dxfId="252" priority="264" operator="containsText" text="НЕОДНОРОДНЫЕ">
      <formula>NOT(ISERROR(SEARCH("НЕОДНОРОДНЫЕ",M30)))</formula>
    </cfRule>
  </conditionalFormatting>
  <conditionalFormatting sqref="M31:M32">
    <cfRule type="containsText" dxfId="251" priority="253" operator="containsText" text="НЕОДНОРОДНЫЕ">
      <formula>NOT(ISERROR(SEARCH("НЕОДНОРОДНЫЕ",M31)))</formula>
    </cfRule>
    <cfRule type="containsText" dxfId="250" priority="254" operator="containsText" text="ОДНОРОДНЫЕ">
      <formula>NOT(ISERROR(SEARCH("ОДНОРОДНЫЕ",M31)))</formula>
    </cfRule>
    <cfRule type="containsText" dxfId="249" priority="255" operator="containsText" text="НЕОДНОРОДНЫЕ">
      <formula>NOT(ISERROR(SEARCH("НЕОДНОРОДНЫЕ",M31)))</formula>
    </cfRule>
  </conditionalFormatting>
  <conditionalFormatting sqref="M31:M32">
    <cfRule type="containsText" dxfId="248" priority="256" operator="containsText" text="НЕ">
      <formula>NOT(ISERROR(SEARCH("НЕ",M31)))</formula>
    </cfRule>
    <cfRule type="containsText" dxfId="247" priority="257" operator="containsText" text="ОДНОРОДНЫЕ">
      <formula>NOT(ISERROR(SEARCH("ОДНОРОДНЫЕ",M31)))</formula>
    </cfRule>
    <cfRule type="containsText" dxfId="246" priority="258" operator="containsText" text="НЕОДНОРОДНЫЕ">
      <formula>NOT(ISERROR(SEARCH("НЕОДНОРОДНЫЕ",M31)))</formula>
    </cfRule>
  </conditionalFormatting>
  <conditionalFormatting sqref="M33">
    <cfRule type="containsText" dxfId="245" priority="247" operator="containsText" text="НЕОДНОРОДНЫЕ">
      <formula>NOT(ISERROR(SEARCH("НЕОДНОРОДНЫЕ",M33)))</formula>
    </cfRule>
    <cfRule type="containsText" dxfId="244" priority="248" operator="containsText" text="ОДНОРОДНЫЕ">
      <formula>NOT(ISERROR(SEARCH("ОДНОРОДНЫЕ",M33)))</formula>
    </cfRule>
    <cfRule type="containsText" dxfId="243" priority="249" operator="containsText" text="НЕОДНОРОДНЫЕ">
      <formula>NOT(ISERROR(SEARCH("НЕОДНОРОДНЫЕ",M33)))</formula>
    </cfRule>
  </conditionalFormatting>
  <conditionalFormatting sqref="M33">
    <cfRule type="containsText" dxfId="242" priority="250" operator="containsText" text="НЕ">
      <formula>NOT(ISERROR(SEARCH("НЕ",M33)))</formula>
    </cfRule>
    <cfRule type="containsText" dxfId="241" priority="251" operator="containsText" text="ОДНОРОДНЫЕ">
      <formula>NOT(ISERROR(SEARCH("ОДНОРОДНЫЕ",M33)))</formula>
    </cfRule>
    <cfRule type="containsText" dxfId="240" priority="252" operator="containsText" text="НЕОДНОРОДНЫЕ">
      <formula>NOT(ISERROR(SEARCH("НЕОДНОРОДНЫЕ",M33)))</formula>
    </cfRule>
  </conditionalFormatting>
  <conditionalFormatting sqref="M34">
    <cfRule type="containsText" dxfId="239" priority="241" operator="containsText" text="НЕОДНОРОДНЫЕ">
      <formula>NOT(ISERROR(SEARCH("НЕОДНОРОДНЫЕ",M34)))</formula>
    </cfRule>
    <cfRule type="containsText" dxfId="238" priority="242" operator="containsText" text="ОДНОРОДНЫЕ">
      <formula>NOT(ISERROR(SEARCH("ОДНОРОДНЫЕ",M34)))</formula>
    </cfRule>
    <cfRule type="containsText" dxfId="237" priority="243" operator="containsText" text="НЕОДНОРОДНЫЕ">
      <formula>NOT(ISERROR(SEARCH("НЕОДНОРОДНЫЕ",M34)))</formula>
    </cfRule>
  </conditionalFormatting>
  <conditionalFormatting sqref="M34">
    <cfRule type="containsText" dxfId="236" priority="244" operator="containsText" text="НЕ">
      <formula>NOT(ISERROR(SEARCH("НЕ",M34)))</formula>
    </cfRule>
    <cfRule type="containsText" dxfId="235" priority="245" operator="containsText" text="ОДНОРОДНЫЕ">
      <formula>NOT(ISERROR(SEARCH("ОДНОРОДНЫЕ",M34)))</formula>
    </cfRule>
    <cfRule type="containsText" dxfId="234" priority="246" operator="containsText" text="НЕОДНОРОДНЫЕ">
      <formula>NOT(ISERROR(SEARCH("НЕОДНОРОДНЫЕ",M34)))</formula>
    </cfRule>
  </conditionalFormatting>
  <conditionalFormatting sqref="M35">
    <cfRule type="containsText" dxfId="233" priority="235" operator="containsText" text="НЕОДНОРОДНЫЕ">
      <formula>NOT(ISERROR(SEARCH("НЕОДНОРОДНЫЕ",M35)))</formula>
    </cfRule>
    <cfRule type="containsText" dxfId="232" priority="236" operator="containsText" text="ОДНОРОДНЫЕ">
      <formula>NOT(ISERROR(SEARCH("ОДНОРОДНЫЕ",M35)))</formula>
    </cfRule>
    <cfRule type="containsText" dxfId="231" priority="237" operator="containsText" text="НЕОДНОРОДНЫЕ">
      <formula>NOT(ISERROR(SEARCH("НЕОДНОРОДНЫЕ",M35)))</formula>
    </cfRule>
  </conditionalFormatting>
  <conditionalFormatting sqref="M35">
    <cfRule type="containsText" dxfId="230" priority="238" operator="containsText" text="НЕ">
      <formula>NOT(ISERROR(SEARCH("НЕ",M35)))</formula>
    </cfRule>
    <cfRule type="containsText" dxfId="229" priority="239" operator="containsText" text="ОДНОРОДНЫЕ">
      <formula>NOT(ISERROR(SEARCH("ОДНОРОДНЫЕ",M35)))</formula>
    </cfRule>
    <cfRule type="containsText" dxfId="228" priority="240" operator="containsText" text="НЕОДНОРОДНЫЕ">
      <formula>NOT(ISERROR(SEARCH("НЕОДНОРОДНЫЕ",M35)))</formula>
    </cfRule>
  </conditionalFormatting>
  <conditionalFormatting sqref="M36">
    <cfRule type="containsText" dxfId="227" priority="229" operator="containsText" text="НЕОДНОРОДНЫЕ">
      <formula>NOT(ISERROR(SEARCH("НЕОДНОРОДНЫЕ",M36)))</formula>
    </cfRule>
    <cfRule type="containsText" dxfId="226" priority="230" operator="containsText" text="ОДНОРОДНЫЕ">
      <formula>NOT(ISERROR(SEARCH("ОДНОРОДНЫЕ",M36)))</formula>
    </cfRule>
    <cfRule type="containsText" dxfId="225" priority="231" operator="containsText" text="НЕОДНОРОДНЫЕ">
      <formula>NOT(ISERROR(SEARCH("НЕОДНОРОДНЫЕ",M36)))</formula>
    </cfRule>
  </conditionalFormatting>
  <conditionalFormatting sqref="M36">
    <cfRule type="containsText" dxfId="224" priority="232" operator="containsText" text="НЕ">
      <formula>NOT(ISERROR(SEARCH("НЕ",M36)))</formula>
    </cfRule>
    <cfRule type="containsText" dxfId="223" priority="233" operator="containsText" text="ОДНОРОДНЫЕ">
      <formula>NOT(ISERROR(SEARCH("ОДНОРОДНЫЕ",M36)))</formula>
    </cfRule>
    <cfRule type="containsText" dxfId="222" priority="234" operator="containsText" text="НЕОДНОРОДНЫЕ">
      <formula>NOT(ISERROR(SEARCH("НЕОДНОРОДНЫЕ",M36)))</formula>
    </cfRule>
  </conditionalFormatting>
  <conditionalFormatting sqref="M37">
    <cfRule type="containsText" dxfId="221" priority="223" operator="containsText" text="НЕОДНОРОДНЫЕ">
      <formula>NOT(ISERROR(SEARCH("НЕОДНОРОДНЫЕ",M37)))</formula>
    </cfRule>
    <cfRule type="containsText" dxfId="220" priority="224" operator="containsText" text="ОДНОРОДНЫЕ">
      <formula>NOT(ISERROR(SEARCH("ОДНОРОДНЫЕ",M37)))</formula>
    </cfRule>
    <cfRule type="containsText" dxfId="219" priority="225" operator="containsText" text="НЕОДНОРОДНЫЕ">
      <formula>NOT(ISERROR(SEARCH("НЕОДНОРОДНЫЕ",M37)))</formula>
    </cfRule>
  </conditionalFormatting>
  <conditionalFormatting sqref="M37">
    <cfRule type="containsText" dxfId="218" priority="226" operator="containsText" text="НЕ">
      <formula>NOT(ISERROR(SEARCH("НЕ",M37)))</formula>
    </cfRule>
    <cfRule type="containsText" dxfId="217" priority="227" operator="containsText" text="ОДНОРОДНЫЕ">
      <formula>NOT(ISERROR(SEARCH("ОДНОРОДНЫЕ",M37)))</formula>
    </cfRule>
    <cfRule type="containsText" dxfId="216" priority="228" operator="containsText" text="НЕОДНОРОДНЫЕ">
      <formula>NOT(ISERROR(SEARCH("НЕОДНОРОДНЫЕ",M37)))</formula>
    </cfRule>
  </conditionalFormatting>
  <conditionalFormatting sqref="M39">
    <cfRule type="containsText" dxfId="215" priority="211" operator="containsText" text="НЕОДНОРОДНЫЕ">
      <formula>NOT(ISERROR(SEARCH("НЕОДНОРОДНЫЕ",M39)))</formula>
    </cfRule>
    <cfRule type="containsText" dxfId="214" priority="212" operator="containsText" text="ОДНОРОДНЫЕ">
      <formula>NOT(ISERROR(SEARCH("ОДНОРОДНЫЕ",M39)))</formula>
    </cfRule>
    <cfRule type="containsText" dxfId="213" priority="213" operator="containsText" text="НЕОДНОРОДНЫЕ">
      <formula>NOT(ISERROR(SEARCH("НЕОДНОРОДНЫЕ",M39)))</formula>
    </cfRule>
  </conditionalFormatting>
  <conditionalFormatting sqref="M39">
    <cfRule type="containsText" dxfId="212" priority="214" operator="containsText" text="НЕ">
      <formula>NOT(ISERROR(SEARCH("НЕ",M39)))</formula>
    </cfRule>
    <cfRule type="containsText" dxfId="211" priority="215" operator="containsText" text="ОДНОРОДНЫЕ">
      <formula>NOT(ISERROR(SEARCH("ОДНОРОДНЫЕ",M39)))</formula>
    </cfRule>
    <cfRule type="containsText" dxfId="210" priority="216" operator="containsText" text="НЕОДНОРОДНЫЕ">
      <formula>NOT(ISERROR(SEARCH("НЕОДНОРОДНЫЕ",M39)))</formula>
    </cfRule>
  </conditionalFormatting>
  <conditionalFormatting sqref="M41">
    <cfRule type="containsText" dxfId="209" priority="205" operator="containsText" text="НЕОДНОРОДНЫЕ">
      <formula>NOT(ISERROR(SEARCH("НЕОДНОРОДНЫЕ",M41)))</formula>
    </cfRule>
    <cfRule type="containsText" dxfId="208" priority="206" operator="containsText" text="ОДНОРОДНЫЕ">
      <formula>NOT(ISERROR(SEARCH("ОДНОРОДНЫЕ",M41)))</formula>
    </cfRule>
    <cfRule type="containsText" dxfId="207" priority="207" operator="containsText" text="НЕОДНОРОДНЫЕ">
      <formula>NOT(ISERROR(SEARCH("НЕОДНОРОДНЫЕ",M41)))</formula>
    </cfRule>
  </conditionalFormatting>
  <conditionalFormatting sqref="M41">
    <cfRule type="containsText" dxfId="206" priority="208" operator="containsText" text="НЕ">
      <formula>NOT(ISERROR(SEARCH("НЕ",M41)))</formula>
    </cfRule>
    <cfRule type="containsText" dxfId="205" priority="209" operator="containsText" text="ОДНОРОДНЫЕ">
      <formula>NOT(ISERROR(SEARCH("ОДНОРОДНЫЕ",M41)))</formula>
    </cfRule>
    <cfRule type="containsText" dxfId="204" priority="210" operator="containsText" text="НЕОДНОРОДНЫЕ">
      <formula>NOT(ISERROR(SEARCH("НЕОДНОРОДНЫЕ",M41)))</formula>
    </cfRule>
  </conditionalFormatting>
  <conditionalFormatting sqref="M30">
    <cfRule type="containsText" dxfId="203" priority="199" operator="containsText" text="НЕОДНОРОДНЫЕ">
      <formula>NOT(ISERROR(SEARCH("НЕОДНОРОДНЫЕ",M30)))</formula>
    </cfRule>
    <cfRule type="containsText" dxfId="202" priority="200" operator="containsText" text="ОДНОРОДНЫЕ">
      <formula>NOT(ISERROR(SEARCH("ОДНОРОДНЫЕ",M30)))</formula>
    </cfRule>
    <cfRule type="containsText" dxfId="201" priority="201" operator="containsText" text="НЕОДНОРОДНЫЕ">
      <formula>NOT(ISERROR(SEARCH("НЕОДНОРОДНЫЕ",M30)))</formula>
    </cfRule>
  </conditionalFormatting>
  <conditionalFormatting sqref="M30">
    <cfRule type="containsText" dxfId="200" priority="202" operator="containsText" text="НЕ">
      <formula>NOT(ISERROR(SEARCH("НЕ",M30)))</formula>
    </cfRule>
    <cfRule type="containsText" dxfId="199" priority="203" operator="containsText" text="ОДНОРОДНЫЕ">
      <formula>NOT(ISERROR(SEARCH("ОДНОРОДНЫЕ",M30)))</formula>
    </cfRule>
    <cfRule type="containsText" dxfId="198" priority="204" operator="containsText" text="НЕОДНОРОДНЫЕ">
      <formula>NOT(ISERROR(SEARCH("НЕОДНОРОДНЫЕ",M30)))</formula>
    </cfRule>
  </conditionalFormatting>
  <conditionalFormatting sqref="M31">
    <cfRule type="containsText" dxfId="197" priority="193" operator="containsText" text="НЕОДНОРОДНЫЕ">
      <formula>NOT(ISERROR(SEARCH("НЕОДНОРОДНЫЕ",M31)))</formula>
    </cfRule>
    <cfRule type="containsText" dxfId="196" priority="194" operator="containsText" text="ОДНОРОДНЫЕ">
      <formula>NOT(ISERROR(SEARCH("ОДНОРОДНЫЕ",M31)))</formula>
    </cfRule>
    <cfRule type="containsText" dxfId="195" priority="195" operator="containsText" text="НЕОДНОРОДНЫЕ">
      <formula>NOT(ISERROR(SEARCH("НЕОДНОРОДНЫЕ",M31)))</formula>
    </cfRule>
  </conditionalFormatting>
  <conditionalFormatting sqref="M31">
    <cfRule type="containsText" dxfId="194" priority="196" operator="containsText" text="НЕ">
      <formula>NOT(ISERROR(SEARCH("НЕ",M31)))</formula>
    </cfRule>
    <cfRule type="containsText" dxfId="193" priority="197" operator="containsText" text="ОДНОРОДНЫЕ">
      <formula>NOT(ISERROR(SEARCH("ОДНОРОДНЫЕ",M31)))</formula>
    </cfRule>
    <cfRule type="containsText" dxfId="192" priority="198" operator="containsText" text="НЕОДНОРОДНЫЕ">
      <formula>NOT(ISERROR(SEARCH("НЕОДНОРОДНЫЕ",M31)))</formula>
    </cfRule>
  </conditionalFormatting>
  <conditionalFormatting sqref="M32">
    <cfRule type="containsText" dxfId="191" priority="187" operator="containsText" text="НЕОДНОРОДНЫЕ">
      <formula>NOT(ISERROR(SEARCH("НЕОДНОРОДНЫЕ",M32)))</formula>
    </cfRule>
    <cfRule type="containsText" dxfId="190" priority="188" operator="containsText" text="ОДНОРОДНЫЕ">
      <formula>NOT(ISERROR(SEARCH("ОДНОРОДНЫЕ",M32)))</formula>
    </cfRule>
    <cfRule type="containsText" dxfId="189" priority="189" operator="containsText" text="НЕОДНОРОДНЫЕ">
      <formula>NOT(ISERROR(SEARCH("НЕОДНОРОДНЫЕ",M32)))</formula>
    </cfRule>
  </conditionalFormatting>
  <conditionalFormatting sqref="M32">
    <cfRule type="containsText" dxfId="188" priority="190" operator="containsText" text="НЕ">
      <formula>NOT(ISERROR(SEARCH("НЕ",M32)))</formula>
    </cfRule>
    <cfRule type="containsText" dxfId="187" priority="191" operator="containsText" text="ОДНОРОДНЫЕ">
      <formula>NOT(ISERROR(SEARCH("ОДНОРОДНЫЕ",M32)))</formula>
    </cfRule>
    <cfRule type="containsText" dxfId="186" priority="192" operator="containsText" text="НЕОДНОРОДНЫЕ">
      <formula>NOT(ISERROR(SEARCH("НЕОДНОРОДНЫЕ",M32)))</formula>
    </cfRule>
  </conditionalFormatting>
  <conditionalFormatting sqref="M33">
    <cfRule type="containsText" dxfId="185" priority="181" operator="containsText" text="НЕОДНОРОДНЫЕ">
      <formula>NOT(ISERROR(SEARCH("НЕОДНОРОДНЫЕ",M33)))</formula>
    </cfRule>
    <cfRule type="containsText" dxfId="184" priority="182" operator="containsText" text="ОДНОРОДНЫЕ">
      <formula>NOT(ISERROR(SEARCH("ОДНОРОДНЫЕ",M33)))</formula>
    </cfRule>
    <cfRule type="containsText" dxfId="183" priority="183" operator="containsText" text="НЕОДНОРОДНЫЕ">
      <formula>NOT(ISERROR(SEARCH("НЕОДНОРОДНЫЕ",M33)))</formula>
    </cfRule>
  </conditionalFormatting>
  <conditionalFormatting sqref="M33">
    <cfRule type="containsText" dxfId="182" priority="184" operator="containsText" text="НЕ">
      <formula>NOT(ISERROR(SEARCH("НЕ",M33)))</formula>
    </cfRule>
    <cfRule type="containsText" dxfId="181" priority="185" operator="containsText" text="ОДНОРОДНЫЕ">
      <formula>NOT(ISERROR(SEARCH("ОДНОРОДНЫЕ",M33)))</formula>
    </cfRule>
    <cfRule type="containsText" dxfId="180" priority="186" operator="containsText" text="НЕОДНОРОДНЫЕ">
      <formula>NOT(ISERROR(SEARCH("НЕОДНОРОДНЫЕ",M33)))</formula>
    </cfRule>
  </conditionalFormatting>
  <conditionalFormatting sqref="M34">
    <cfRule type="containsText" dxfId="179" priority="175" operator="containsText" text="НЕОДНОРОДНЫЕ">
      <formula>NOT(ISERROR(SEARCH("НЕОДНОРОДНЫЕ",M34)))</formula>
    </cfRule>
    <cfRule type="containsText" dxfId="178" priority="176" operator="containsText" text="ОДНОРОДНЫЕ">
      <formula>NOT(ISERROR(SEARCH("ОДНОРОДНЫЕ",M34)))</formula>
    </cfRule>
    <cfRule type="containsText" dxfId="177" priority="177" operator="containsText" text="НЕОДНОРОДНЫЕ">
      <formula>NOT(ISERROR(SEARCH("НЕОДНОРОДНЫЕ",M34)))</formula>
    </cfRule>
  </conditionalFormatting>
  <conditionalFormatting sqref="M34">
    <cfRule type="containsText" dxfId="176" priority="178" operator="containsText" text="НЕ">
      <formula>NOT(ISERROR(SEARCH("НЕ",M34)))</formula>
    </cfRule>
    <cfRule type="containsText" dxfId="175" priority="179" operator="containsText" text="ОДНОРОДНЫЕ">
      <formula>NOT(ISERROR(SEARCH("ОДНОРОДНЫЕ",M34)))</formula>
    </cfRule>
    <cfRule type="containsText" dxfId="174" priority="180" operator="containsText" text="НЕОДНОРОДНЫЕ">
      <formula>NOT(ISERROR(SEARCH("НЕОДНОРОДНЫЕ",M34)))</formula>
    </cfRule>
  </conditionalFormatting>
  <conditionalFormatting sqref="M35">
    <cfRule type="containsText" dxfId="173" priority="169" operator="containsText" text="НЕОДНОРОДНЫЕ">
      <formula>NOT(ISERROR(SEARCH("НЕОДНОРОДНЫЕ",M35)))</formula>
    </cfRule>
    <cfRule type="containsText" dxfId="172" priority="170" operator="containsText" text="ОДНОРОДНЫЕ">
      <formula>NOT(ISERROR(SEARCH("ОДНОРОДНЫЕ",M35)))</formula>
    </cfRule>
    <cfRule type="containsText" dxfId="171" priority="171" operator="containsText" text="НЕОДНОРОДНЫЕ">
      <formula>NOT(ISERROR(SEARCH("НЕОДНОРОДНЫЕ",M35)))</formula>
    </cfRule>
  </conditionalFormatting>
  <conditionalFormatting sqref="M35">
    <cfRule type="containsText" dxfId="170" priority="172" operator="containsText" text="НЕ">
      <formula>NOT(ISERROR(SEARCH("НЕ",M35)))</formula>
    </cfRule>
    <cfRule type="containsText" dxfId="169" priority="173" operator="containsText" text="ОДНОРОДНЫЕ">
      <formula>NOT(ISERROR(SEARCH("ОДНОРОДНЫЕ",M35)))</formula>
    </cfRule>
    <cfRule type="containsText" dxfId="168" priority="174" operator="containsText" text="НЕОДНОРОДНЫЕ">
      <formula>NOT(ISERROR(SEARCH("НЕОДНОРОДНЫЕ",M35)))</formula>
    </cfRule>
  </conditionalFormatting>
  <conditionalFormatting sqref="M36">
    <cfRule type="containsText" dxfId="167" priority="163" operator="containsText" text="НЕОДНОРОДНЫЕ">
      <formula>NOT(ISERROR(SEARCH("НЕОДНОРОДНЫЕ",M36)))</formula>
    </cfRule>
    <cfRule type="containsText" dxfId="166" priority="164" operator="containsText" text="ОДНОРОДНЫЕ">
      <formula>NOT(ISERROR(SEARCH("ОДНОРОДНЫЕ",M36)))</formula>
    </cfRule>
    <cfRule type="containsText" dxfId="165" priority="165" operator="containsText" text="НЕОДНОРОДНЫЕ">
      <formula>NOT(ISERROR(SEARCH("НЕОДНОРОДНЫЕ",M36)))</formula>
    </cfRule>
  </conditionalFormatting>
  <conditionalFormatting sqref="M36">
    <cfRule type="containsText" dxfId="164" priority="166" operator="containsText" text="НЕ">
      <formula>NOT(ISERROR(SEARCH("НЕ",M36)))</formula>
    </cfRule>
    <cfRule type="containsText" dxfId="163" priority="167" operator="containsText" text="ОДНОРОДНЫЕ">
      <formula>NOT(ISERROR(SEARCH("ОДНОРОДНЫЕ",M36)))</formula>
    </cfRule>
    <cfRule type="containsText" dxfId="162" priority="168" operator="containsText" text="НЕОДНОРОДНЫЕ">
      <formula>NOT(ISERROR(SEARCH("НЕОДНОРОДНЫЕ",M36)))</formula>
    </cfRule>
  </conditionalFormatting>
  <conditionalFormatting sqref="M37">
    <cfRule type="containsText" dxfId="161" priority="157" operator="containsText" text="НЕОДНОРОДНЫЕ">
      <formula>NOT(ISERROR(SEARCH("НЕОДНОРОДНЫЕ",M37)))</formula>
    </cfRule>
    <cfRule type="containsText" dxfId="160" priority="158" operator="containsText" text="ОДНОРОДНЫЕ">
      <formula>NOT(ISERROR(SEARCH("ОДНОРОДНЫЕ",M37)))</formula>
    </cfRule>
    <cfRule type="containsText" dxfId="159" priority="159" operator="containsText" text="НЕОДНОРОДНЫЕ">
      <formula>NOT(ISERROR(SEARCH("НЕОДНОРОДНЫЕ",M37)))</formula>
    </cfRule>
  </conditionalFormatting>
  <conditionalFormatting sqref="M37">
    <cfRule type="containsText" dxfId="158" priority="160" operator="containsText" text="НЕ">
      <formula>NOT(ISERROR(SEARCH("НЕ",M37)))</formula>
    </cfRule>
    <cfRule type="containsText" dxfId="157" priority="161" operator="containsText" text="ОДНОРОДНЫЕ">
      <formula>NOT(ISERROR(SEARCH("ОДНОРОДНЫЕ",M37)))</formula>
    </cfRule>
    <cfRule type="containsText" dxfId="156" priority="162" operator="containsText" text="НЕОДНОРОДНЫЕ">
      <formula>NOT(ISERROR(SEARCH("НЕОДНОРОДНЫЕ",M37)))</formula>
    </cfRule>
  </conditionalFormatting>
  <conditionalFormatting sqref="M39">
    <cfRule type="containsText" dxfId="155" priority="151" operator="containsText" text="НЕОДНОРОДНЫЕ">
      <formula>NOT(ISERROR(SEARCH("НЕОДНОРОДНЫЕ",M39)))</formula>
    </cfRule>
    <cfRule type="containsText" dxfId="154" priority="152" operator="containsText" text="ОДНОРОДНЫЕ">
      <formula>NOT(ISERROR(SEARCH("ОДНОРОДНЫЕ",M39)))</formula>
    </cfRule>
    <cfRule type="containsText" dxfId="153" priority="153" operator="containsText" text="НЕОДНОРОДНЫЕ">
      <formula>NOT(ISERROR(SEARCH("НЕОДНОРОДНЫЕ",M39)))</formula>
    </cfRule>
  </conditionalFormatting>
  <conditionalFormatting sqref="M39">
    <cfRule type="containsText" dxfId="152" priority="154" operator="containsText" text="НЕ">
      <formula>NOT(ISERROR(SEARCH("НЕ",M39)))</formula>
    </cfRule>
    <cfRule type="containsText" dxfId="151" priority="155" operator="containsText" text="ОДНОРОДНЫЕ">
      <formula>NOT(ISERROR(SEARCH("ОДНОРОДНЫЕ",M39)))</formula>
    </cfRule>
    <cfRule type="containsText" dxfId="150" priority="156" operator="containsText" text="НЕОДНОРОДНЫЕ">
      <formula>NOT(ISERROR(SEARCH("НЕОДНОРОДНЫЕ",M39)))</formula>
    </cfRule>
  </conditionalFormatting>
  <conditionalFormatting sqref="M19">
    <cfRule type="containsText" dxfId="149" priority="145" operator="containsText" text="НЕОДНОРОДНЫЕ">
      <formula>NOT(ISERROR(SEARCH("НЕОДНОРОДНЫЕ",M19)))</formula>
    </cfRule>
    <cfRule type="containsText" dxfId="148" priority="146" operator="containsText" text="ОДНОРОДНЫЕ">
      <formula>NOT(ISERROR(SEARCH("ОДНОРОДНЫЕ",M19)))</formula>
    </cfRule>
    <cfRule type="containsText" dxfId="147" priority="147" operator="containsText" text="НЕОДНОРОДНЫЕ">
      <formula>NOT(ISERROR(SEARCH("НЕОДНОРОДНЫЕ",M19)))</formula>
    </cfRule>
  </conditionalFormatting>
  <conditionalFormatting sqref="M19">
    <cfRule type="containsText" dxfId="146" priority="148" operator="containsText" text="НЕ">
      <formula>NOT(ISERROR(SEARCH("НЕ",M19)))</formula>
    </cfRule>
    <cfRule type="containsText" dxfId="145" priority="149" operator="containsText" text="ОДНОРОДНЫЕ">
      <formula>NOT(ISERROR(SEARCH("ОДНОРОДНЫЕ",M19)))</formula>
    </cfRule>
    <cfRule type="containsText" dxfId="144" priority="150" operator="containsText" text="НЕОДНОРОДНЫЕ">
      <formula>NOT(ISERROR(SEARCH("НЕОДНОРОДНЫЕ",M19)))</formula>
    </cfRule>
  </conditionalFormatting>
  <conditionalFormatting sqref="M38">
    <cfRule type="containsText" dxfId="143" priority="139" operator="containsText" text="НЕОДНОРОДНЫЕ">
      <formula>NOT(ISERROR(SEARCH("НЕОДНОРОДНЫЕ",M38)))</formula>
    </cfRule>
    <cfRule type="containsText" dxfId="142" priority="140" operator="containsText" text="ОДНОРОДНЫЕ">
      <formula>NOT(ISERROR(SEARCH("ОДНОРОДНЫЕ",M38)))</formula>
    </cfRule>
    <cfRule type="containsText" dxfId="141" priority="141" operator="containsText" text="НЕОДНОРОДНЫЕ">
      <formula>NOT(ISERROR(SEARCH("НЕОДНОРОДНЫЕ",M38)))</formula>
    </cfRule>
  </conditionalFormatting>
  <conditionalFormatting sqref="M38">
    <cfRule type="containsText" dxfId="140" priority="142" operator="containsText" text="НЕ">
      <formula>NOT(ISERROR(SEARCH("НЕ",M38)))</formula>
    </cfRule>
    <cfRule type="containsText" dxfId="139" priority="143" operator="containsText" text="ОДНОРОДНЫЕ">
      <formula>NOT(ISERROR(SEARCH("ОДНОРОДНЫЕ",M38)))</formula>
    </cfRule>
    <cfRule type="containsText" dxfId="138" priority="144" operator="containsText" text="НЕОДНОРОДНЫЕ">
      <formula>NOT(ISERROR(SEARCH("НЕОДНОРОДНЫЕ",M38)))</formula>
    </cfRule>
  </conditionalFormatting>
  <conditionalFormatting sqref="M38">
    <cfRule type="containsText" dxfId="137" priority="133" operator="containsText" text="НЕОДНОРОДНЫЕ">
      <formula>NOT(ISERROR(SEARCH("НЕОДНОРОДНЫЕ",M38)))</formula>
    </cfRule>
    <cfRule type="containsText" dxfId="136" priority="134" operator="containsText" text="ОДНОРОДНЫЕ">
      <formula>NOT(ISERROR(SEARCH("ОДНОРОДНЫЕ",M38)))</formula>
    </cfRule>
    <cfRule type="containsText" dxfId="135" priority="135" operator="containsText" text="НЕОДНОРОДНЫЕ">
      <formula>NOT(ISERROR(SEARCH("НЕОДНОРОДНЫЕ",M38)))</formula>
    </cfRule>
  </conditionalFormatting>
  <conditionalFormatting sqref="M38">
    <cfRule type="containsText" dxfId="134" priority="136" operator="containsText" text="НЕ">
      <formula>NOT(ISERROR(SEARCH("НЕ",M38)))</formula>
    </cfRule>
    <cfRule type="containsText" dxfId="133" priority="137" operator="containsText" text="ОДНОРОДНЫЕ">
      <formula>NOT(ISERROR(SEARCH("ОДНОРОДНЫЕ",M38)))</formula>
    </cfRule>
    <cfRule type="containsText" dxfId="132" priority="138" operator="containsText" text="НЕОДНОРОДНЫЕ">
      <formula>NOT(ISERROR(SEARCH("НЕОДНОРОДНЫЕ",M38)))</formula>
    </cfRule>
  </conditionalFormatting>
  <conditionalFormatting sqref="M38">
    <cfRule type="containsText" dxfId="131" priority="127" operator="containsText" text="НЕОДНОРОДНЫЕ">
      <formula>NOT(ISERROR(SEARCH("НЕОДНОРОДНЫЕ",M38)))</formula>
    </cfRule>
    <cfRule type="containsText" dxfId="130" priority="128" operator="containsText" text="ОДНОРОДНЫЕ">
      <formula>NOT(ISERROR(SEARCH("ОДНОРОДНЫЕ",M38)))</formula>
    </cfRule>
    <cfRule type="containsText" dxfId="129" priority="129" operator="containsText" text="НЕОДНОРОДНЫЕ">
      <formula>NOT(ISERROR(SEARCH("НЕОДНОРОДНЫЕ",M38)))</formula>
    </cfRule>
  </conditionalFormatting>
  <conditionalFormatting sqref="M38">
    <cfRule type="containsText" dxfId="128" priority="130" operator="containsText" text="НЕ">
      <formula>NOT(ISERROR(SEARCH("НЕ",M38)))</formula>
    </cfRule>
    <cfRule type="containsText" dxfId="127" priority="131" operator="containsText" text="ОДНОРОДНЫЕ">
      <formula>NOT(ISERROR(SEARCH("ОДНОРОДНЫЕ",M38)))</formula>
    </cfRule>
    <cfRule type="containsText" dxfId="126" priority="132" operator="containsText" text="НЕОДНОРОДНЫЕ">
      <formula>NOT(ISERROR(SEARCH("НЕОДНОРОДНЫЕ",M38)))</formula>
    </cfRule>
  </conditionalFormatting>
  <conditionalFormatting sqref="M38">
    <cfRule type="containsText" dxfId="125" priority="121" operator="containsText" text="НЕОДНОРОДНЫЕ">
      <formula>NOT(ISERROR(SEARCH("НЕОДНОРОДНЫЕ",M38)))</formula>
    </cfRule>
    <cfRule type="containsText" dxfId="124" priority="122" operator="containsText" text="ОДНОРОДНЫЕ">
      <formula>NOT(ISERROR(SEARCH("ОДНОРОДНЫЕ",M38)))</formula>
    </cfRule>
    <cfRule type="containsText" dxfId="123" priority="123" operator="containsText" text="НЕОДНОРОДНЫЕ">
      <formula>NOT(ISERROR(SEARCH("НЕОДНОРОДНЫЕ",M38)))</formula>
    </cfRule>
  </conditionalFormatting>
  <conditionalFormatting sqref="M38">
    <cfRule type="containsText" dxfId="122" priority="124" operator="containsText" text="НЕ">
      <formula>NOT(ISERROR(SEARCH("НЕ",M38)))</formula>
    </cfRule>
    <cfRule type="containsText" dxfId="121" priority="125" operator="containsText" text="ОДНОРОДНЫЕ">
      <formula>NOT(ISERROR(SEARCH("ОДНОРОДНЫЕ",M38)))</formula>
    </cfRule>
    <cfRule type="containsText" dxfId="120" priority="126" operator="containsText" text="НЕОДНОРОДНЫЕ">
      <formula>NOT(ISERROR(SEARCH("НЕОДНОРОДНЫЕ",M38)))</formula>
    </cfRule>
  </conditionalFormatting>
  <conditionalFormatting sqref="M40">
    <cfRule type="containsText" dxfId="119" priority="115" operator="containsText" text="НЕОДНОРОДНЫЕ">
      <formula>NOT(ISERROR(SEARCH("НЕОДНОРОДНЫЕ",M40)))</formula>
    </cfRule>
    <cfRule type="containsText" dxfId="118" priority="116" operator="containsText" text="ОДНОРОДНЫЕ">
      <formula>NOT(ISERROR(SEARCH("ОДНОРОДНЫЕ",M40)))</formula>
    </cfRule>
    <cfRule type="containsText" dxfId="117" priority="117" operator="containsText" text="НЕОДНОРОДНЫЕ">
      <formula>NOT(ISERROR(SEARCH("НЕОДНОРОДНЫЕ",M40)))</formula>
    </cfRule>
  </conditionalFormatting>
  <conditionalFormatting sqref="M40">
    <cfRule type="containsText" dxfId="116" priority="118" operator="containsText" text="НЕ">
      <formula>NOT(ISERROR(SEARCH("НЕ",M40)))</formula>
    </cfRule>
    <cfRule type="containsText" dxfId="115" priority="119" operator="containsText" text="ОДНОРОДНЫЕ">
      <formula>NOT(ISERROR(SEARCH("ОДНОРОДНЫЕ",M40)))</formula>
    </cfRule>
    <cfRule type="containsText" dxfId="114" priority="120" operator="containsText" text="НЕОДНОРОДНЫЕ">
      <formula>NOT(ISERROR(SEARCH("НЕОДНОРОДНЫЕ",M40)))</formula>
    </cfRule>
  </conditionalFormatting>
  <conditionalFormatting sqref="M40">
    <cfRule type="containsText" dxfId="113" priority="109" operator="containsText" text="НЕОДНОРОДНЫЕ">
      <formula>NOT(ISERROR(SEARCH("НЕОДНОРОДНЫЕ",M40)))</formula>
    </cfRule>
    <cfRule type="containsText" dxfId="112" priority="110" operator="containsText" text="ОДНОРОДНЫЕ">
      <formula>NOT(ISERROR(SEARCH("ОДНОРОДНЫЕ",M40)))</formula>
    </cfRule>
    <cfRule type="containsText" dxfId="111" priority="111" operator="containsText" text="НЕОДНОРОДНЫЕ">
      <formula>NOT(ISERROR(SEARCH("НЕОДНОРОДНЫЕ",M40)))</formula>
    </cfRule>
  </conditionalFormatting>
  <conditionalFormatting sqref="M40">
    <cfRule type="containsText" dxfId="110" priority="112" operator="containsText" text="НЕ">
      <formula>NOT(ISERROR(SEARCH("НЕ",M40)))</formula>
    </cfRule>
    <cfRule type="containsText" dxfId="109" priority="113" operator="containsText" text="ОДНОРОДНЫЕ">
      <formula>NOT(ISERROR(SEARCH("ОДНОРОДНЫЕ",M40)))</formula>
    </cfRule>
    <cfRule type="containsText" dxfId="108" priority="114" operator="containsText" text="НЕОДНОРОДНЫЕ">
      <formula>NOT(ISERROR(SEARCH("НЕОДНОРОДНЫЕ",M40)))</formula>
    </cfRule>
  </conditionalFormatting>
  <conditionalFormatting sqref="M40">
    <cfRule type="containsText" dxfId="107" priority="103" operator="containsText" text="НЕОДНОРОДНЫЕ">
      <formula>NOT(ISERROR(SEARCH("НЕОДНОРОДНЫЕ",M40)))</formula>
    </cfRule>
    <cfRule type="containsText" dxfId="106" priority="104" operator="containsText" text="ОДНОРОДНЫЕ">
      <formula>NOT(ISERROR(SEARCH("ОДНОРОДНЫЕ",M40)))</formula>
    </cfRule>
    <cfRule type="containsText" dxfId="105" priority="105" operator="containsText" text="НЕОДНОРОДНЫЕ">
      <formula>NOT(ISERROR(SEARCH("НЕОДНОРОДНЫЕ",M40)))</formula>
    </cfRule>
  </conditionalFormatting>
  <conditionalFormatting sqref="M40">
    <cfRule type="containsText" dxfId="104" priority="106" operator="containsText" text="НЕ">
      <formula>NOT(ISERROR(SEARCH("НЕ",M40)))</formula>
    </cfRule>
    <cfRule type="containsText" dxfId="103" priority="107" operator="containsText" text="ОДНОРОДНЫЕ">
      <formula>NOT(ISERROR(SEARCH("ОДНОРОДНЫЕ",M40)))</formula>
    </cfRule>
    <cfRule type="containsText" dxfId="102" priority="108" operator="containsText" text="НЕОДНОРОДНЫЕ">
      <formula>NOT(ISERROR(SEARCH("НЕОДНОРОДНЫЕ",M40)))</formula>
    </cfRule>
  </conditionalFormatting>
  <conditionalFormatting sqref="M40">
    <cfRule type="containsText" dxfId="101" priority="97" operator="containsText" text="НЕОДНОРОДНЫЕ">
      <formula>NOT(ISERROR(SEARCH("НЕОДНОРОДНЫЕ",M40)))</formula>
    </cfRule>
    <cfRule type="containsText" dxfId="100" priority="98" operator="containsText" text="ОДНОРОДНЫЕ">
      <formula>NOT(ISERROR(SEARCH("ОДНОРОДНЫЕ",M40)))</formula>
    </cfRule>
    <cfRule type="containsText" dxfId="99" priority="99" operator="containsText" text="НЕОДНОРОДНЫЕ">
      <formula>NOT(ISERROR(SEARCH("НЕОДНОРОДНЫЕ",M40)))</formula>
    </cfRule>
  </conditionalFormatting>
  <conditionalFormatting sqref="M40">
    <cfRule type="containsText" dxfId="98" priority="100" operator="containsText" text="НЕ">
      <formula>NOT(ISERROR(SEARCH("НЕ",M40)))</formula>
    </cfRule>
    <cfRule type="containsText" dxfId="97" priority="101" operator="containsText" text="ОДНОРОДНЫЕ">
      <formula>NOT(ISERROR(SEARCH("ОДНОРОДНЫЕ",M40)))</formula>
    </cfRule>
    <cfRule type="containsText" dxfId="96" priority="102" operator="containsText" text="НЕОДНОРОДНЫЕ">
      <formula>NOT(ISERROR(SEARCH("НЕОДНОРОДНЫЕ",M40)))</formula>
    </cfRule>
  </conditionalFormatting>
  <conditionalFormatting sqref="M42">
    <cfRule type="containsText" dxfId="95" priority="91" operator="containsText" text="НЕОДНОРОДНЫЕ">
      <formula>NOT(ISERROR(SEARCH("НЕОДНОРОДНЫЕ",M42)))</formula>
    </cfRule>
    <cfRule type="containsText" dxfId="94" priority="92" operator="containsText" text="ОДНОРОДНЫЕ">
      <formula>NOT(ISERROR(SEARCH("ОДНОРОДНЫЕ",M42)))</formula>
    </cfRule>
    <cfRule type="containsText" dxfId="93" priority="93" operator="containsText" text="НЕОДНОРОДНЫЕ">
      <formula>NOT(ISERROR(SEARCH("НЕОДНОРОДНЫЕ",M42)))</formula>
    </cfRule>
  </conditionalFormatting>
  <conditionalFormatting sqref="M42">
    <cfRule type="containsText" dxfId="92" priority="94" operator="containsText" text="НЕ">
      <formula>NOT(ISERROR(SEARCH("НЕ",M42)))</formula>
    </cfRule>
    <cfRule type="containsText" dxfId="91" priority="95" operator="containsText" text="ОДНОРОДНЫЕ">
      <formula>NOT(ISERROR(SEARCH("ОДНОРОДНЫЕ",M42)))</formula>
    </cfRule>
    <cfRule type="containsText" dxfId="90" priority="96" operator="containsText" text="НЕОДНОРОДНЫЕ">
      <formula>NOT(ISERROR(SEARCH("НЕОДНОРОДНЫЕ",M42)))</formula>
    </cfRule>
  </conditionalFormatting>
  <conditionalFormatting sqref="M42">
    <cfRule type="containsText" dxfId="89" priority="85" operator="containsText" text="НЕОДНОРОДНЫЕ">
      <formula>NOT(ISERROR(SEARCH("НЕОДНОРОДНЫЕ",M42)))</formula>
    </cfRule>
    <cfRule type="containsText" dxfId="88" priority="86" operator="containsText" text="ОДНОРОДНЫЕ">
      <formula>NOT(ISERROR(SEARCH("ОДНОРОДНЫЕ",M42)))</formula>
    </cfRule>
    <cfRule type="containsText" dxfId="87" priority="87" operator="containsText" text="НЕОДНОРОДНЫЕ">
      <formula>NOT(ISERROR(SEARCH("НЕОДНОРОДНЫЕ",M42)))</formula>
    </cfRule>
  </conditionalFormatting>
  <conditionalFormatting sqref="M42">
    <cfRule type="containsText" dxfId="86" priority="88" operator="containsText" text="НЕ">
      <formula>NOT(ISERROR(SEARCH("НЕ",M42)))</formula>
    </cfRule>
    <cfRule type="containsText" dxfId="85" priority="89" operator="containsText" text="ОДНОРОДНЫЕ">
      <formula>NOT(ISERROR(SEARCH("ОДНОРОДНЫЕ",M42)))</formula>
    </cfRule>
    <cfRule type="containsText" dxfId="84" priority="90" operator="containsText" text="НЕОДНОРОДНЫЕ">
      <formula>NOT(ISERROR(SEARCH("НЕОДНОРОДНЫЕ",M42)))</formula>
    </cfRule>
  </conditionalFormatting>
  <conditionalFormatting sqref="M42">
    <cfRule type="containsText" dxfId="83" priority="79" operator="containsText" text="НЕОДНОРОДНЫЕ">
      <formula>NOT(ISERROR(SEARCH("НЕОДНОРОДНЫЕ",M42)))</formula>
    </cfRule>
    <cfRule type="containsText" dxfId="82" priority="80" operator="containsText" text="ОДНОРОДНЫЕ">
      <formula>NOT(ISERROR(SEARCH("ОДНОРОДНЫЕ",M42)))</formula>
    </cfRule>
    <cfRule type="containsText" dxfId="81" priority="81" operator="containsText" text="НЕОДНОРОДНЫЕ">
      <formula>NOT(ISERROR(SEARCH("НЕОДНОРОДНЫЕ",M42)))</formula>
    </cfRule>
  </conditionalFormatting>
  <conditionalFormatting sqref="M42">
    <cfRule type="containsText" dxfId="80" priority="82" operator="containsText" text="НЕ">
      <formula>NOT(ISERROR(SEARCH("НЕ",M42)))</formula>
    </cfRule>
    <cfRule type="containsText" dxfId="79" priority="83" operator="containsText" text="ОДНОРОДНЫЕ">
      <formula>NOT(ISERROR(SEARCH("ОДНОРОДНЫЕ",M42)))</formula>
    </cfRule>
    <cfRule type="containsText" dxfId="78" priority="84" operator="containsText" text="НЕОДНОРОДНЫЕ">
      <formula>NOT(ISERROR(SEARCH("НЕОДНОРОДНЫЕ",M42)))</formula>
    </cfRule>
  </conditionalFormatting>
  <conditionalFormatting sqref="M42">
    <cfRule type="containsText" dxfId="77" priority="73" operator="containsText" text="НЕОДНОРОДНЫЕ">
      <formula>NOT(ISERROR(SEARCH("НЕОДНОРОДНЫЕ",M42)))</formula>
    </cfRule>
    <cfRule type="containsText" dxfId="76" priority="74" operator="containsText" text="ОДНОРОДНЫЕ">
      <formula>NOT(ISERROR(SEARCH("ОДНОРОДНЫЕ",M42)))</formula>
    </cfRule>
    <cfRule type="containsText" dxfId="75" priority="75" operator="containsText" text="НЕОДНОРОДНЫЕ">
      <formula>NOT(ISERROR(SEARCH("НЕОДНОРОДНЫЕ",M42)))</formula>
    </cfRule>
  </conditionalFormatting>
  <conditionalFormatting sqref="M42">
    <cfRule type="containsText" dxfId="74" priority="76" operator="containsText" text="НЕ">
      <formula>NOT(ISERROR(SEARCH("НЕ",M42)))</formula>
    </cfRule>
    <cfRule type="containsText" dxfId="73" priority="77" operator="containsText" text="ОДНОРОДНЫЕ">
      <formula>NOT(ISERROR(SEARCH("ОДНОРОДНЫЕ",M42)))</formula>
    </cfRule>
    <cfRule type="containsText" dxfId="72" priority="78" operator="containsText" text="НЕОДНОРОДНЫЕ">
      <formula>NOT(ISERROR(SEARCH("НЕОДНОРОДНЫЕ",M42)))</formula>
    </cfRule>
  </conditionalFormatting>
  <conditionalFormatting sqref="M44">
    <cfRule type="containsText" dxfId="71" priority="67" operator="containsText" text="НЕОДНОРОДНЫЕ">
      <formula>NOT(ISERROR(SEARCH("НЕОДНОРОДНЫЕ",M44)))</formula>
    </cfRule>
    <cfRule type="containsText" dxfId="70" priority="68" operator="containsText" text="ОДНОРОДНЫЕ">
      <formula>NOT(ISERROR(SEARCH("ОДНОРОДНЫЕ",M44)))</formula>
    </cfRule>
    <cfRule type="containsText" dxfId="69" priority="69" operator="containsText" text="НЕОДНОРОДНЫЕ">
      <formula>NOT(ISERROR(SEARCH("НЕОДНОРОДНЫЕ",M44)))</formula>
    </cfRule>
  </conditionalFormatting>
  <conditionalFormatting sqref="M44">
    <cfRule type="containsText" dxfId="68" priority="70" operator="containsText" text="НЕ">
      <formula>NOT(ISERROR(SEARCH("НЕ",M44)))</formula>
    </cfRule>
    <cfRule type="containsText" dxfId="67" priority="71" operator="containsText" text="ОДНОРОДНЫЕ">
      <formula>NOT(ISERROR(SEARCH("ОДНОРОДНЫЕ",M44)))</formula>
    </cfRule>
    <cfRule type="containsText" dxfId="66" priority="72" operator="containsText" text="НЕОДНОРОДНЫЕ">
      <formula>NOT(ISERROR(SEARCH("НЕОДНОРОДНЫЕ",M44)))</formula>
    </cfRule>
  </conditionalFormatting>
  <conditionalFormatting sqref="M44">
    <cfRule type="containsText" dxfId="65" priority="61" operator="containsText" text="НЕОДНОРОДНЫЕ">
      <formula>NOT(ISERROR(SEARCH("НЕОДНОРОДНЫЕ",M44)))</formula>
    </cfRule>
    <cfRule type="containsText" dxfId="64" priority="62" operator="containsText" text="ОДНОРОДНЫЕ">
      <formula>NOT(ISERROR(SEARCH("ОДНОРОДНЫЕ",M44)))</formula>
    </cfRule>
    <cfRule type="containsText" dxfId="63" priority="63" operator="containsText" text="НЕОДНОРОДНЫЕ">
      <formula>NOT(ISERROR(SEARCH("НЕОДНОРОДНЫЕ",M44)))</formula>
    </cfRule>
  </conditionalFormatting>
  <conditionalFormatting sqref="M44">
    <cfRule type="containsText" dxfId="62" priority="64" operator="containsText" text="НЕ">
      <formula>NOT(ISERROR(SEARCH("НЕ",M44)))</formula>
    </cfRule>
    <cfRule type="containsText" dxfId="61" priority="65" operator="containsText" text="ОДНОРОДНЫЕ">
      <formula>NOT(ISERROR(SEARCH("ОДНОРОДНЫЕ",M44)))</formula>
    </cfRule>
    <cfRule type="containsText" dxfId="60" priority="66" operator="containsText" text="НЕОДНОРОДНЫЕ">
      <formula>NOT(ISERROR(SEARCH("НЕОДНОРОДНЫЕ",M44)))</formula>
    </cfRule>
  </conditionalFormatting>
  <conditionalFormatting sqref="M44">
    <cfRule type="containsText" dxfId="59" priority="55" operator="containsText" text="НЕОДНОРОДНЫЕ">
      <formula>NOT(ISERROR(SEARCH("НЕОДНОРОДНЫЕ",M44)))</formula>
    </cfRule>
    <cfRule type="containsText" dxfId="58" priority="56" operator="containsText" text="ОДНОРОДНЫЕ">
      <formula>NOT(ISERROR(SEARCH("ОДНОРОДНЫЕ",M44)))</formula>
    </cfRule>
    <cfRule type="containsText" dxfId="57" priority="57" operator="containsText" text="НЕОДНОРОДНЫЕ">
      <formula>NOT(ISERROR(SEARCH("НЕОДНОРОДНЫЕ",M44)))</formula>
    </cfRule>
  </conditionalFormatting>
  <conditionalFormatting sqref="M44">
    <cfRule type="containsText" dxfId="56" priority="58" operator="containsText" text="НЕ">
      <formula>NOT(ISERROR(SEARCH("НЕ",M44)))</formula>
    </cfRule>
    <cfRule type="containsText" dxfId="55" priority="59" operator="containsText" text="ОДНОРОДНЫЕ">
      <formula>NOT(ISERROR(SEARCH("ОДНОРОДНЫЕ",M44)))</formula>
    </cfRule>
    <cfRule type="containsText" dxfId="54" priority="60" operator="containsText" text="НЕОДНОРОДНЫЕ">
      <formula>NOT(ISERROR(SEARCH("НЕОДНОРОДНЫЕ",M44)))</formula>
    </cfRule>
  </conditionalFormatting>
  <conditionalFormatting sqref="M44">
    <cfRule type="containsText" dxfId="53" priority="49" operator="containsText" text="НЕОДНОРОДНЫЕ">
      <formula>NOT(ISERROR(SEARCH("НЕОДНОРОДНЫЕ",M44)))</formula>
    </cfRule>
    <cfRule type="containsText" dxfId="52" priority="50" operator="containsText" text="ОДНОРОДНЫЕ">
      <formula>NOT(ISERROR(SEARCH("ОДНОРОДНЫЕ",M44)))</formula>
    </cfRule>
    <cfRule type="containsText" dxfId="51" priority="51" operator="containsText" text="НЕОДНОРОДНЫЕ">
      <formula>NOT(ISERROR(SEARCH("НЕОДНОРОДНЫЕ",M44)))</formula>
    </cfRule>
  </conditionalFormatting>
  <conditionalFormatting sqref="M44">
    <cfRule type="containsText" dxfId="50" priority="52" operator="containsText" text="НЕ">
      <formula>NOT(ISERROR(SEARCH("НЕ",M44)))</formula>
    </cfRule>
    <cfRule type="containsText" dxfId="49" priority="53" operator="containsText" text="ОДНОРОДНЫЕ">
      <formula>NOT(ISERROR(SEARCH("ОДНОРОДНЫЕ",M44)))</formula>
    </cfRule>
    <cfRule type="containsText" dxfId="48" priority="54" operator="containsText" text="НЕОДНОРОДНЫЕ">
      <formula>NOT(ISERROR(SEARCH("НЕОДНОРОДНЫЕ",M44)))</formula>
    </cfRule>
  </conditionalFormatting>
  <conditionalFormatting sqref="M46:M50">
    <cfRule type="containsText" dxfId="47" priority="43" operator="containsText" text="НЕОДНОРОДНЫЕ">
      <formula>NOT(ISERROR(SEARCH("НЕОДНОРОДНЫЕ",M46)))</formula>
    </cfRule>
    <cfRule type="containsText" dxfId="46" priority="44" operator="containsText" text="ОДНОРОДНЫЕ">
      <formula>NOT(ISERROR(SEARCH("ОДНОРОДНЫЕ",M46)))</formula>
    </cfRule>
    <cfRule type="containsText" dxfId="45" priority="45" operator="containsText" text="НЕОДНОРОДНЫЕ">
      <formula>NOT(ISERROR(SEARCH("НЕОДНОРОДНЫЕ",M46)))</formula>
    </cfRule>
  </conditionalFormatting>
  <conditionalFormatting sqref="M46:M50">
    <cfRule type="containsText" dxfId="44" priority="46" operator="containsText" text="НЕ">
      <formula>NOT(ISERROR(SEARCH("НЕ",M46)))</formula>
    </cfRule>
    <cfRule type="containsText" dxfId="43" priority="47" operator="containsText" text="ОДНОРОДНЫЕ">
      <formula>NOT(ISERROR(SEARCH("ОДНОРОДНЫЕ",M46)))</formula>
    </cfRule>
    <cfRule type="containsText" dxfId="42" priority="48" operator="containsText" text="НЕОДНОРОДНЫЕ">
      <formula>NOT(ISERROR(SEARCH("НЕОДНОРОДНЫЕ",M46)))</formula>
    </cfRule>
  </conditionalFormatting>
  <conditionalFormatting sqref="M46:M50">
    <cfRule type="containsText" dxfId="41" priority="37" operator="containsText" text="НЕОДНОРОДНЫЕ">
      <formula>NOT(ISERROR(SEARCH("НЕОДНОРОДНЫЕ",M46)))</formula>
    </cfRule>
    <cfRule type="containsText" dxfId="40" priority="38" operator="containsText" text="ОДНОРОДНЫЕ">
      <formula>NOT(ISERROR(SEARCH("ОДНОРОДНЫЕ",M46)))</formula>
    </cfRule>
    <cfRule type="containsText" dxfId="39" priority="39" operator="containsText" text="НЕОДНОРОДНЫЕ">
      <formula>NOT(ISERROR(SEARCH("НЕОДНОРОДНЫЕ",M46)))</formula>
    </cfRule>
  </conditionalFormatting>
  <conditionalFormatting sqref="M46:M50">
    <cfRule type="containsText" dxfId="38" priority="40" operator="containsText" text="НЕ">
      <formula>NOT(ISERROR(SEARCH("НЕ",M46)))</formula>
    </cfRule>
    <cfRule type="containsText" dxfId="37" priority="41" operator="containsText" text="ОДНОРОДНЫЕ">
      <formula>NOT(ISERROR(SEARCH("ОДНОРОДНЫЕ",M46)))</formula>
    </cfRule>
    <cfRule type="containsText" dxfId="36" priority="42" operator="containsText" text="НЕОДНОРОДНЫЕ">
      <formula>NOT(ISERROR(SEARCH("НЕОДНОРОДНЫЕ",M46)))</formula>
    </cfRule>
  </conditionalFormatting>
  <conditionalFormatting sqref="M46:M50">
    <cfRule type="containsText" dxfId="35" priority="31" operator="containsText" text="НЕОДНОРОДНЫЕ">
      <formula>NOT(ISERROR(SEARCH("НЕОДНОРОДНЫЕ",M46)))</formula>
    </cfRule>
    <cfRule type="containsText" dxfId="34" priority="32" operator="containsText" text="ОДНОРОДНЫЕ">
      <formula>NOT(ISERROR(SEARCH("ОДНОРОДНЫЕ",M46)))</formula>
    </cfRule>
    <cfRule type="containsText" dxfId="33" priority="33" operator="containsText" text="НЕОДНОРОДНЫЕ">
      <formula>NOT(ISERROR(SEARCH("НЕОДНОРОДНЫЕ",M46)))</formula>
    </cfRule>
  </conditionalFormatting>
  <conditionalFormatting sqref="M46:M50">
    <cfRule type="containsText" dxfId="32" priority="34" operator="containsText" text="НЕ">
      <formula>NOT(ISERROR(SEARCH("НЕ",M46)))</formula>
    </cfRule>
    <cfRule type="containsText" dxfId="31" priority="35" operator="containsText" text="ОДНОРОДНЫЕ">
      <formula>NOT(ISERROR(SEARCH("ОДНОРОДНЫЕ",M46)))</formula>
    </cfRule>
    <cfRule type="containsText" dxfId="30" priority="36" operator="containsText" text="НЕОДНОРОДНЫЕ">
      <formula>NOT(ISERROR(SEARCH("НЕОДНОРОДНЫЕ",M46)))</formula>
    </cfRule>
  </conditionalFormatting>
  <conditionalFormatting sqref="M46:M50">
    <cfRule type="containsText" dxfId="29" priority="25" operator="containsText" text="НЕОДНОРОДНЫЕ">
      <formula>NOT(ISERROR(SEARCH("НЕОДНОРОДНЫЕ",M46)))</formula>
    </cfRule>
    <cfRule type="containsText" dxfId="28" priority="26" operator="containsText" text="ОДНОРОДНЫЕ">
      <formula>NOT(ISERROR(SEARCH("ОДНОРОДНЫЕ",M46)))</formula>
    </cfRule>
    <cfRule type="containsText" dxfId="27" priority="27" operator="containsText" text="НЕОДНОРОДНЫЕ">
      <formula>NOT(ISERROR(SEARCH("НЕОДНОРОДНЫЕ",M46)))</formula>
    </cfRule>
  </conditionalFormatting>
  <conditionalFormatting sqref="M46:M50">
    <cfRule type="containsText" dxfId="26" priority="28" operator="containsText" text="НЕ">
      <formula>NOT(ISERROR(SEARCH("НЕ",M46)))</formula>
    </cfRule>
    <cfRule type="containsText" dxfId="25" priority="29" operator="containsText" text="ОДНОРОДНЫЕ">
      <formula>NOT(ISERROR(SEARCH("ОДНОРОДНЫЕ",M46)))</formula>
    </cfRule>
    <cfRule type="containsText" dxfId="24" priority="30" operator="containsText" text="НЕОДНОРОДНЫЕ">
      <formula>NOT(ISERROR(SEARCH("НЕОДНОРОДНЫЕ",M46)))</formula>
    </cfRule>
  </conditionalFormatting>
  <conditionalFormatting sqref="M51:M53">
    <cfRule type="containsText" dxfId="23" priority="19" operator="containsText" text="НЕОДНОРОДНЫЕ">
      <formula>NOT(ISERROR(SEARCH("НЕОДНОРОДНЫЕ",M51)))</formula>
    </cfRule>
    <cfRule type="containsText" dxfId="22" priority="20" operator="containsText" text="ОДНОРОДНЫЕ">
      <formula>NOT(ISERROR(SEARCH("ОДНОРОДНЫЕ",M51)))</formula>
    </cfRule>
    <cfRule type="containsText" dxfId="21" priority="21" operator="containsText" text="НЕОДНОРОДНЫЕ">
      <formula>NOT(ISERROR(SEARCH("НЕОДНОРОДНЫЕ",M51)))</formula>
    </cfRule>
  </conditionalFormatting>
  <conditionalFormatting sqref="M51:M53">
    <cfRule type="containsText" dxfId="20" priority="22" operator="containsText" text="НЕ">
      <formula>NOT(ISERROR(SEARCH("НЕ",M51)))</formula>
    </cfRule>
    <cfRule type="containsText" dxfId="19" priority="23" operator="containsText" text="ОДНОРОДНЫЕ">
      <formula>NOT(ISERROR(SEARCH("ОДНОРОДНЫЕ",M51)))</formula>
    </cfRule>
    <cfRule type="containsText" dxfId="18" priority="24" operator="containsText" text="НЕОДНОРОДНЫЕ">
      <formula>NOT(ISERROR(SEARCH("НЕОДНОРОДНЫЕ",M51)))</formula>
    </cfRule>
  </conditionalFormatting>
  <conditionalFormatting sqref="M51:M53">
    <cfRule type="containsText" dxfId="17" priority="13" operator="containsText" text="НЕОДНОРОДНЫЕ">
      <formula>NOT(ISERROR(SEARCH("НЕОДНОРОДНЫЕ",M51)))</formula>
    </cfRule>
    <cfRule type="containsText" dxfId="16" priority="14" operator="containsText" text="ОДНОРОДНЫЕ">
      <formula>NOT(ISERROR(SEARCH("ОДНОРОДНЫЕ",M51)))</formula>
    </cfRule>
    <cfRule type="containsText" dxfId="15" priority="15" operator="containsText" text="НЕОДНОРОДНЫЕ">
      <formula>NOT(ISERROR(SEARCH("НЕОДНОРОДНЫЕ",M51)))</formula>
    </cfRule>
  </conditionalFormatting>
  <conditionalFormatting sqref="M51:M53">
    <cfRule type="containsText" dxfId="14" priority="16" operator="containsText" text="НЕ">
      <formula>NOT(ISERROR(SEARCH("НЕ",M51)))</formula>
    </cfRule>
    <cfRule type="containsText" dxfId="13" priority="17" operator="containsText" text="ОДНОРОДНЫЕ">
      <formula>NOT(ISERROR(SEARCH("ОДНОРОДНЫЕ",M51)))</formula>
    </cfRule>
    <cfRule type="containsText" dxfId="12" priority="18" operator="containsText" text="НЕОДНОРОДНЫЕ">
      <formula>NOT(ISERROR(SEARCH("НЕОДНОРОДНЫЕ",M51)))</formula>
    </cfRule>
  </conditionalFormatting>
  <conditionalFormatting sqref="M51:M53">
    <cfRule type="containsText" dxfId="11" priority="7" operator="containsText" text="НЕОДНОРОДНЫЕ">
      <formula>NOT(ISERROR(SEARCH("НЕОДНОРОДНЫЕ",M51)))</formula>
    </cfRule>
    <cfRule type="containsText" dxfId="10" priority="8" operator="containsText" text="ОДНОРОДНЫЕ">
      <formula>NOT(ISERROR(SEARCH("ОДНОРОДНЫЕ",M51)))</formula>
    </cfRule>
    <cfRule type="containsText" dxfId="9" priority="9" operator="containsText" text="НЕОДНОРОДНЫЕ">
      <formula>NOT(ISERROR(SEARCH("НЕОДНОРОДНЫЕ",M51)))</formula>
    </cfRule>
  </conditionalFormatting>
  <conditionalFormatting sqref="M51:M53">
    <cfRule type="containsText" dxfId="8" priority="10" operator="containsText" text="НЕ">
      <formula>NOT(ISERROR(SEARCH("НЕ",M51)))</formula>
    </cfRule>
    <cfRule type="containsText" dxfId="7" priority="11" operator="containsText" text="ОДНОРОДНЫЕ">
      <formula>NOT(ISERROR(SEARCH("ОДНОРОДНЫЕ",M51)))</formula>
    </cfRule>
    <cfRule type="containsText" dxfId="6" priority="12" operator="containsText" text="НЕОДНОРОДНЫЕ">
      <formula>NOT(ISERROR(SEARCH("НЕОДНОРОДНЫЕ",M51)))</formula>
    </cfRule>
  </conditionalFormatting>
  <conditionalFormatting sqref="M51:M53">
    <cfRule type="containsText" dxfId="5" priority="1" operator="containsText" text="НЕОДНОРОДНЫЕ">
      <formula>NOT(ISERROR(SEARCH("НЕОДНОРОДНЫЕ",M51)))</formula>
    </cfRule>
    <cfRule type="containsText" dxfId="4" priority="2" operator="containsText" text="ОДНОРОДНЫЕ">
      <formula>NOT(ISERROR(SEARCH("ОДНОРОДНЫЕ",M51)))</formula>
    </cfRule>
    <cfRule type="containsText" dxfId="3" priority="3" operator="containsText" text="НЕОДНОРОДНЫЕ">
      <formula>NOT(ISERROR(SEARCH("НЕОДНОРОДНЫЕ",M51)))</formula>
    </cfRule>
  </conditionalFormatting>
  <conditionalFormatting sqref="M51:M53">
    <cfRule type="containsText" dxfId="2" priority="4" operator="containsText" text="НЕ">
      <formula>NOT(ISERROR(SEARCH("НЕ",M51)))</formula>
    </cfRule>
    <cfRule type="containsText" dxfId="1" priority="5" operator="containsText" text="ОДНОРОДНЫЕ">
      <formula>NOT(ISERROR(SEARCH("ОДНОРОДНЫЕ",M51)))</formula>
    </cfRule>
    <cfRule type="containsText" dxfId="0" priority="6" operator="containsText" text="НЕОДНОРОДНЫЕ">
      <formula>NOT(ISERROR(SEARCH("НЕОДНОРОДНЫЕ",M51)))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2021-07-15T09:20:38Z</dcterms:modified>
</cp:coreProperties>
</file>